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amattatall\Downloads\"/>
    </mc:Choice>
  </mc:AlternateContent>
  <xr:revisionPtr revIDLastSave="0" documentId="13_ncr:1_{D8107918-CAEF-4078-8A50-5DD54AA4F846}" xr6:coauthVersionLast="45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Cronograma" sheetId="1" r:id="rId1"/>
    <sheet name="Pasos Horarios" sheetId="3" r:id="rId2"/>
    <sheet name="Semanas de Despacho" sheetId="2" state="hidden" r:id="rId3"/>
  </sheets>
  <definedNames>
    <definedName name="_xlnm._FilterDatabase" localSheetId="2" hidden="1">'Semanas de Despacho'!#REF!</definedName>
    <definedName name="FechadeInicio">Cronograma!$B$6</definedName>
    <definedName name="InicioDelProyecto">Cronograma!#REF!</definedName>
    <definedName name="SemanaParaMostrar">Cronograma!$E$4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3" i="1" l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 a="1"/>
  <c r="BH23" i="1" s="1"/>
  <c r="BI23" i="1" a="1"/>
  <c r="BI23" i="1" s="1"/>
  <c r="BJ23" i="1" a="1"/>
  <c r="BJ23" i="1" s="1"/>
  <c r="BK23" i="1" a="1"/>
  <c r="BK23" i="1" s="1"/>
  <c r="BL23" i="1" a="1"/>
  <c r="BL23" i="1" s="1"/>
  <c r="BM23" i="1" a="1"/>
  <c r="BM23" i="1" s="1"/>
  <c r="BN23" i="1" a="1"/>
  <c r="BN23" i="1" s="1"/>
  <c r="BO23" i="1" a="1"/>
  <c r="BO23" i="1" s="1"/>
  <c r="BP23" i="1" a="1"/>
  <c r="BP23" i="1" s="1"/>
  <c r="BQ23" i="1" a="1"/>
  <c r="BQ23" i="1" s="1"/>
  <c r="BR23" i="1" a="1"/>
  <c r="BR23" i="1" s="1"/>
  <c r="BS23" i="1" a="1"/>
  <c r="BS23" i="1" s="1"/>
  <c r="BT23" i="1" a="1"/>
  <c r="BT23" i="1" s="1"/>
  <c r="BU23" i="1" a="1"/>
  <c r="BU23" i="1" s="1"/>
  <c r="BV23" i="1" a="1"/>
  <c r="BV23" i="1" s="1"/>
  <c r="BW23" i="1" a="1"/>
  <c r="BW23" i="1" s="1"/>
  <c r="BX23" i="1" a="1"/>
  <c r="BX23" i="1" s="1"/>
  <c r="BY23" i="1" a="1"/>
  <c r="BY23" i="1" s="1"/>
  <c r="BZ23" i="1" a="1"/>
  <c r="BZ23" i="1" s="1"/>
  <c r="CA23" i="1" a="1"/>
  <c r="CA23" i="1" s="1"/>
  <c r="CB23" i="1" a="1"/>
  <c r="CB23" i="1" s="1"/>
  <c r="CC23" i="1" a="1"/>
  <c r="CC23" i="1" s="1"/>
  <c r="CD23" i="1" a="1"/>
  <c r="CD23" i="1" s="1"/>
  <c r="CE23" i="1" a="1"/>
  <c r="CE23" i="1" s="1"/>
  <c r="CF23" i="1" a="1"/>
  <c r="CF23" i="1" s="1"/>
  <c r="CG23" i="1" a="1"/>
  <c r="CG23" i="1" s="1"/>
  <c r="CH23" i="1" a="1"/>
  <c r="CH23" i="1" s="1"/>
  <c r="CI23" i="1" a="1"/>
  <c r="CI23" i="1" s="1"/>
  <c r="CJ23" i="1" a="1"/>
  <c r="CJ23" i="1" s="1"/>
  <c r="CK23" i="1" a="1"/>
  <c r="CK23" i="1" s="1"/>
  <c r="CL23" i="1" a="1"/>
  <c r="CL23" i="1" s="1"/>
  <c r="CM23" i="1" a="1"/>
  <c r="CM23" i="1" s="1"/>
  <c r="CN23" i="1" a="1"/>
  <c r="CN23" i="1" s="1"/>
  <c r="CO23" i="1" a="1"/>
  <c r="CO23" i="1" s="1"/>
  <c r="CP23" i="1" a="1"/>
  <c r="CP23" i="1" s="1"/>
  <c r="CQ23" i="1" a="1"/>
  <c r="CQ23" i="1" s="1"/>
  <c r="CR23" i="1" a="1"/>
  <c r="CR23" i="1" s="1"/>
  <c r="CS23" i="1" a="1"/>
  <c r="CS23" i="1" s="1"/>
  <c r="CT23" i="1" a="1"/>
  <c r="CT23" i="1" s="1"/>
  <c r="CU23" i="1" a="1"/>
  <c r="CU23" i="1" s="1"/>
  <c r="CV23" i="1" a="1"/>
  <c r="CV23" i="1" s="1"/>
  <c r="CW23" i="1" a="1"/>
  <c r="CW23" i="1" s="1"/>
  <c r="CX23" i="1" a="1"/>
  <c r="CX23" i="1" s="1"/>
  <c r="CY23" i="1" a="1"/>
  <c r="CY23" i="1" s="1"/>
  <c r="CZ23" i="1" a="1"/>
  <c r="CZ23" i="1" s="1"/>
  <c r="DA23" i="1" a="1"/>
  <c r="DA23" i="1" s="1"/>
  <c r="DB23" i="1" a="1"/>
  <c r="DB23" i="1" s="1"/>
  <c r="DC23" i="1" a="1"/>
  <c r="DC23" i="1" s="1"/>
  <c r="DD23" i="1" a="1"/>
  <c r="DD23" i="1" s="1"/>
  <c r="DE23" i="1" a="1"/>
  <c r="DE23" i="1" s="1"/>
  <c r="DF23" i="1" a="1"/>
  <c r="DF23" i="1" s="1"/>
  <c r="DG23" i="1" a="1"/>
  <c r="DG23" i="1" s="1"/>
  <c r="DH23" i="1" a="1"/>
  <c r="DH23" i="1" s="1"/>
  <c r="DI23" i="1" a="1"/>
  <c r="DI23" i="1" s="1"/>
  <c r="DJ23" i="1" a="1"/>
  <c r="DJ23" i="1" s="1"/>
  <c r="DK23" i="1" a="1"/>
  <c r="DK23" i="1" s="1"/>
  <c r="DL23" i="1" a="1"/>
  <c r="DL23" i="1" s="1"/>
  <c r="DM23" i="1" a="1"/>
  <c r="DM23" i="1" s="1"/>
  <c r="DN23" i="1" a="1"/>
  <c r="DN23" i="1" s="1"/>
  <c r="DO23" i="1" a="1"/>
  <c r="DO23" i="1" s="1"/>
  <c r="DP23" i="1" a="1"/>
  <c r="DP23" i="1" s="1"/>
  <c r="DQ23" i="1" a="1"/>
  <c r="DQ23" i="1" s="1"/>
  <c r="DR23" i="1" a="1"/>
  <c r="DR23" i="1" s="1"/>
  <c r="DS23" i="1" a="1"/>
  <c r="DS23" i="1" s="1"/>
  <c r="DT23" i="1" a="1"/>
  <c r="DT23" i="1" s="1"/>
  <c r="DU23" i="1" a="1"/>
  <c r="DU23" i="1" s="1"/>
  <c r="DV23" i="1" a="1"/>
  <c r="DV23" i="1" s="1"/>
  <c r="DW23" i="1" a="1"/>
  <c r="DW23" i="1" s="1"/>
  <c r="DX23" i="1" a="1"/>
  <c r="DX23" i="1" s="1"/>
  <c r="DY23" i="1" a="1"/>
  <c r="DY23" i="1" s="1"/>
  <c r="DZ23" i="1" a="1"/>
  <c r="DZ23" i="1" s="1"/>
  <c r="EA23" i="1" a="1"/>
  <c r="EA23" i="1" s="1"/>
  <c r="EB23" i="1" a="1"/>
  <c r="EB23" i="1" s="1"/>
  <c r="EC23" i="1" a="1"/>
  <c r="EC23" i="1" s="1"/>
  <c r="ED23" i="1" a="1"/>
  <c r="ED23" i="1" s="1"/>
  <c r="EE23" i="1" a="1"/>
  <c r="EE23" i="1" s="1"/>
  <c r="EF23" i="1" a="1"/>
  <c r="EF23" i="1" s="1"/>
  <c r="EG23" i="1" a="1"/>
  <c r="EG23" i="1" s="1"/>
  <c r="EH23" i="1" a="1"/>
  <c r="EH23" i="1" s="1"/>
  <c r="EI23" i="1" a="1"/>
  <c r="EI23" i="1" s="1"/>
  <c r="EJ23" i="1" a="1"/>
  <c r="EJ23" i="1" s="1"/>
  <c r="EK23" i="1" a="1"/>
  <c r="EK23" i="1" s="1"/>
  <c r="EL23" i="1" a="1"/>
  <c r="EL23" i="1" s="1"/>
  <c r="EM23" i="1" a="1"/>
  <c r="EM23" i="1" s="1"/>
  <c r="EN23" i="1" a="1"/>
  <c r="EN23" i="1" s="1"/>
  <c r="EO23" i="1" a="1"/>
  <c r="EO23" i="1" s="1"/>
  <c r="EP23" i="1" a="1"/>
  <c r="EP23" i="1" s="1"/>
  <c r="EQ23" i="1" a="1"/>
  <c r="EQ23" i="1" s="1"/>
  <c r="ER23" i="1" a="1"/>
  <c r="ER23" i="1" s="1"/>
  <c r="ES23" i="1" a="1"/>
  <c r="ES23" i="1" s="1"/>
  <c r="ET23" i="1" a="1"/>
  <c r="ET23" i="1" s="1"/>
  <c r="EU23" i="1" a="1"/>
  <c r="EU23" i="1" s="1"/>
  <c r="EV23" i="1" a="1"/>
  <c r="EV23" i="1" s="1"/>
  <c r="EW23" i="1" a="1"/>
  <c r="EW23" i="1" s="1"/>
  <c r="EX23" i="1" a="1"/>
  <c r="EX23" i="1" s="1"/>
  <c r="EY23" i="1" a="1"/>
  <c r="EY23" i="1" s="1"/>
  <c r="EZ23" i="1" a="1"/>
  <c r="EZ23" i="1" s="1"/>
  <c r="FA23" i="1" a="1"/>
  <c r="FA23" i="1" s="1"/>
  <c r="FB23" i="1" a="1"/>
  <c r="FB23" i="1" s="1"/>
  <c r="FC23" i="1" a="1"/>
  <c r="FC23" i="1" s="1"/>
  <c r="FD23" i="1" a="1"/>
  <c r="FD23" i="1" s="1"/>
  <c r="FE23" i="1" a="1"/>
  <c r="FE23" i="1" s="1"/>
  <c r="FF23" i="1" a="1"/>
  <c r="FF23" i="1" s="1"/>
  <c r="FG23" i="1" a="1"/>
  <c r="FG23" i="1" s="1"/>
  <c r="FH23" i="1" a="1"/>
  <c r="FH23" i="1" s="1"/>
  <c r="FI23" i="1" a="1"/>
  <c r="FI23" i="1" s="1"/>
  <c r="FJ23" i="1" a="1"/>
  <c r="FJ23" i="1" s="1"/>
  <c r="FK23" i="1" a="1"/>
  <c r="FK23" i="1" s="1"/>
  <c r="FL23" i="1" a="1"/>
  <c r="FL23" i="1" s="1"/>
  <c r="FM23" i="1" a="1"/>
  <c r="FM23" i="1" s="1"/>
  <c r="FN23" i="1" a="1"/>
  <c r="FN23" i="1" s="1"/>
  <c r="FO23" i="1" a="1"/>
  <c r="FO23" i="1" s="1"/>
  <c r="FP23" i="1" a="1"/>
  <c r="FP23" i="1" s="1"/>
  <c r="FQ23" i="1" a="1"/>
  <c r="FQ23" i="1" s="1"/>
  <c r="FR23" i="1" a="1"/>
  <c r="FR23" i="1" s="1"/>
  <c r="FS23" i="1" a="1"/>
  <c r="FS23" i="1" s="1"/>
  <c r="FT23" i="1" a="1"/>
  <c r="FT23" i="1" s="1"/>
  <c r="FU23" i="1" a="1"/>
  <c r="FU23" i="1" s="1"/>
  <c r="FV23" i="1" a="1"/>
  <c r="FV23" i="1" s="1"/>
  <c r="FW23" i="1" a="1"/>
  <c r="FW23" i="1" s="1"/>
  <c r="FX23" i="1" a="1"/>
  <c r="FX23" i="1" s="1"/>
  <c r="FY23" i="1" a="1"/>
  <c r="FY23" i="1" s="1"/>
  <c r="FZ23" i="1" a="1"/>
  <c r="FZ23" i="1" s="1"/>
  <c r="GA23" i="1" a="1"/>
  <c r="GA23" i="1" s="1"/>
  <c r="GB23" i="1" a="1"/>
  <c r="GB23" i="1" s="1"/>
  <c r="GC23" i="1" a="1"/>
  <c r="GC23" i="1" s="1"/>
  <c r="GD23" i="1" a="1"/>
  <c r="GD23" i="1" s="1"/>
  <c r="GE23" i="1" a="1"/>
  <c r="GE23" i="1" s="1"/>
  <c r="GF23" i="1" a="1"/>
  <c r="GF23" i="1" s="1"/>
  <c r="GG23" i="1" a="1"/>
  <c r="GG23" i="1" s="1"/>
  <c r="GH23" i="1" a="1"/>
  <c r="GH23" i="1" s="1"/>
  <c r="GI23" i="1" a="1"/>
  <c r="GI23" i="1" s="1"/>
  <c r="GJ23" i="1" a="1"/>
  <c r="GJ23" i="1" s="1"/>
  <c r="GK23" i="1" a="1"/>
  <c r="GK23" i="1" s="1"/>
  <c r="GL23" i="1" a="1"/>
  <c r="GL23" i="1" s="1"/>
  <c r="GM23" i="1" a="1"/>
  <c r="GM23" i="1" s="1"/>
  <c r="GN23" i="1" a="1"/>
  <c r="GN23" i="1" s="1"/>
  <c r="GO23" i="1" a="1"/>
  <c r="GO23" i="1" s="1"/>
  <c r="GP23" i="1" a="1"/>
  <c r="GP23" i="1" s="1"/>
  <c r="GQ23" i="1" a="1"/>
  <c r="GQ23" i="1" s="1"/>
  <c r="GR23" i="1" a="1"/>
  <c r="GR23" i="1" s="1"/>
  <c r="GS23" i="1" a="1"/>
  <c r="GS23" i="1" s="1"/>
  <c r="GT23" i="1" a="1"/>
  <c r="GT23" i="1" s="1"/>
  <c r="GU23" i="1" a="1"/>
  <c r="GU23" i="1" s="1"/>
  <c r="GV23" i="1" a="1"/>
  <c r="GV23" i="1" s="1"/>
  <c r="GW23" i="1" a="1"/>
  <c r="GW23" i="1" s="1"/>
  <c r="GX23" i="1" a="1"/>
  <c r="GX23" i="1" s="1"/>
  <c r="GY23" i="1" a="1"/>
  <c r="GY23" i="1" s="1"/>
  <c r="GZ23" i="1" a="1"/>
  <c r="GZ23" i="1" s="1"/>
  <c r="HA23" i="1" a="1"/>
  <c r="HA23" i="1" s="1"/>
  <c r="HB23" i="1" a="1"/>
  <c r="HB23" i="1" s="1"/>
  <c r="HC23" i="1" a="1"/>
  <c r="HC23" i="1" s="1"/>
  <c r="HD23" i="1" a="1"/>
  <c r="HD23" i="1" s="1"/>
  <c r="HE23" i="1" a="1"/>
  <c r="HE23" i="1" s="1"/>
  <c r="HF23" i="1" a="1"/>
  <c r="HF23" i="1" s="1"/>
  <c r="HG23" i="1" a="1"/>
  <c r="HG23" i="1" s="1"/>
  <c r="HH23" i="1" a="1"/>
  <c r="HH23" i="1" s="1"/>
  <c r="HI23" i="1" a="1"/>
  <c r="HI23" i="1" s="1"/>
  <c r="HJ23" i="1" a="1"/>
  <c r="HJ23" i="1" s="1"/>
  <c r="HK23" i="1" a="1"/>
  <c r="HK23" i="1" s="1"/>
  <c r="HL23" i="1" a="1"/>
  <c r="HL23" i="1" s="1"/>
  <c r="HM23" i="1" a="1"/>
  <c r="HM23" i="1" s="1"/>
  <c r="HN23" i="1" a="1"/>
  <c r="HN23" i="1" s="1"/>
  <c r="HO23" i="1" a="1"/>
  <c r="HO23" i="1" s="1"/>
  <c r="HP23" i="1" a="1"/>
  <c r="HP23" i="1" s="1"/>
  <c r="HQ23" i="1" a="1"/>
  <c r="HQ23" i="1" s="1"/>
  <c r="HR23" i="1" a="1"/>
  <c r="HR23" i="1" s="1"/>
  <c r="HS23" i="1" a="1"/>
  <c r="HS23" i="1" s="1"/>
  <c r="HT23" i="1" a="1"/>
  <c r="HT23" i="1" s="1"/>
  <c r="HU23" i="1" a="1"/>
  <c r="HU23" i="1" s="1"/>
  <c r="HV23" i="1" a="1"/>
  <c r="HV23" i="1" s="1"/>
  <c r="HW23" i="1" a="1"/>
  <c r="HW23" i="1" s="1"/>
  <c r="HX23" i="1" a="1"/>
  <c r="HX23" i="1" s="1"/>
  <c r="HY23" i="1" a="1"/>
  <c r="HY23" i="1" s="1"/>
  <c r="HZ23" i="1" a="1"/>
  <c r="HZ23" i="1" s="1"/>
  <c r="IA23" i="1" a="1"/>
  <c r="IA23" i="1" s="1"/>
  <c r="IB23" i="1" a="1"/>
  <c r="IB23" i="1" s="1"/>
  <c r="IC23" i="1" a="1"/>
  <c r="IC23" i="1" s="1"/>
  <c r="ID23" i="1" a="1"/>
  <c r="ID23" i="1" s="1"/>
  <c r="IE23" i="1" a="1"/>
  <c r="IE23" i="1" s="1"/>
  <c r="IF23" i="1" a="1"/>
  <c r="IF23" i="1" s="1"/>
  <c r="IG23" i="1" a="1"/>
  <c r="IG23" i="1" s="1"/>
  <c r="IH23" i="1" a="1"/>
  <c r="IH23" i="1" s="1"/>
  <c r="II23" i="1" a="1"/>
  <c r="II23" i="1" s="1"/>
  <c r="IJ23" i="1" a="1"/>
  <c r="IJ23" i="1" s="1"/>
  <c r="IK23" i="1" a="1"/>
  <c r="IK23" i="1" s="1"/>
  <c r="IL23" i="1" a="1"/>
  <c r="IL23" i="1" s="1"/>
  <c r="IM23" i="1" a="1"/>
  <c r="IM23" i="1" s="1"/>
  <c r="IN23" i="1" a="1"/>
  <c r="IN23" i="1" s="1"/>
  <c r="IO23" i="1" a="1"/>
  <c r="IO23" i="1" s="1"/>
  <c r="IP23" i="1" a="1"/>
  <c r="IP23" i="1" s="1"/>
  <c r="IQ23" i="1" a="1"/>
  <c r="IQ23" i="1" s="1"/>
  <c r="IR23" i="1" a="1"/>
  <c r="IR23" i="1" s="1"/>
  <c r="IS23" i="1" a="1"/>
  <c r="IS23" i="1" s="1"/>
  <c r="IT23" i="1" a="1"/>
  <c r="IT23" i="1" s="1"/>
  <c r="IU23" i="1" a="1"/>
  <c r="IU23" i="1" s="1"/>
  <c r="IV23" i="1" a="1"/>
  <c r="IV23" i="1" s="1"/>
  <c r="IW23" i="1" a="1"/>
  <c r="IW23" i="1" s="1"/>
  <c r="IX23" i="1" a="1"/>
  <c r="IX23" i="1" s="1"/>
  <c r="IY23" i="1" a="1"/>
  <c r="IY23" i="1" s="1"/>
  <c r="IZ23" i="1" a="1"/>
  <c r="IZ23" i="1" s="1"/>
  <c r="JA23" i="1" a="1"/>
  <c r="JA23" i="1" s="1"/>
  <c r="JB23" i="1" a="1"/>
  <c r="JB23" i="1" s="1"/>
  <c r="JC23" i="1" a="1"/>
  <c r="JC23" i="1" s="1"/>
  <c r="JD23" i="1" a="1"/>
  <c r="JD23" i="1" s="1"/>
  <c r="JE23" i="1" a="1"/>
  <c r="JE23" i="1" s="1"/>
  <c r="JF23" i="1" a="1"/>
  <c r="JF23" i="1" s="1"/>
  <c r="JG23" i="1" a="1"/>
  <c r="JG23" i="1" s="1"/>
  <c r="JH23" i="1" a="1"/>
  <c r="JH23" i="1" s="1"/>
  <c r="JI23" i="1" a="1"/>
  <c r="JI23" i="1" s="1"/>
  <c r="JJ23" i="1" a="1"/>
  <c r="JJ23" i="1" s="1"/>
  <c r="JK23" i="1" a="1"/>
  <c r="JK23" i="1" s="1"/>
  <c r="JL23" i="1" a="1"/>
  <c r="JL23" i="1" s="1"/>
  <c r="JM23" i="1" a="1"/>
  <c r="JM23" i="1" s="1"/>
  <c r="JN23" i="1" a="1"/>
  <c r="JN23" i="1" s="1"/>
  <c r="JO23" i="1" a="1"/>
  <c r="JO23" i="1" s="1"/>
  <c r="JP23" i="1" a="1"/>
  <c r="JP23" i="1" s="1"/>
  <c r="JQ23" i="1" a="1"/>
  <c r="JQ23" i="1" s="1"/>
  <c r="JR23" i="1" a="1"/>
  <c r="JR23" i="1" s="1"/>
  <c r="JS23" i="1" a="1"/>
  <c r="JS23" i="1" s="1"/>
  <c r="JT23" i="1" a="1"/>
  <c r="JT23" i="1" s="1"/>
  <c r="JU23" i="1" a="1"/>
  <c r="JU23" i="1" s="1"/>
  <c r="JV23" i="1" a="1"/>
  <c r="JV23" i="1" s="1"/>
  <c r="JW23" i="1" a="1"/>
  <c r="JW23" i="1" s="1"/>
  <c r="JX23" i="1" a="1"/>
  <c r="JX23" i="1" s="1"/>
  <c r="JY23" i="1" a="1"/>
  <c r="JY23" i="1" s="1"/>
  <c r="JZ23" i="1" a="1"/>
  <c r="JZ23" i="1" s="1"/>
  <c r="KA23" i="1" a="1"/>
  <c r="KA23" i="1" s="1"/>
  <c r="KB23" i="1" a="1"/>
  <c r="KB23" i="1" s="1"/>
  <c r="KC23" i="1" a="1"/>
  <c r="KC23" i="1" s="1"/>
  <c r="KD23" i="1" a="1"/>
  <c r="KD23" i="1" s="1"/>
  <c r="KE23" i="1" a="1"/>
  <c r="KE23" i="1" s="1"/>
  <c r="KF23" i="1" a="1"/>
  <c r="KF23" i="1" s="1"/>
  <c r="KG23" i="1" a="1"/>
  <c r="KG23" i="1" s="1"/>
  <c r="KH23" i="1" a="1"/>
  <c r="KH23" i="1" s="1"/>
  <c r="KI23" i="1" a="1"/>
  <c r="KI23" i="1" s="1"/>
  <c r="KJ23" i="1" a="1"/>
  <c r="KJ23" i="1" s="1"/>
  <c r="KK23" i="1" a="1"/>
  <c r="KK23" i="1" s="1"/>
  <c r="KL23" i="1" a="1"/>
  <c r="KL23" i="1" s="1"/>
  <c r="KM23" i="1" a="1"/>
  <c r="KM23" i="1" s="1"/>
  <c r="KN23" i="1" a="1"/>
  <c r="KN23" i="1" s="1"/>
  <c r="KO23" i="1" a="1"/>
  <c r="KO23" i="1" s="1"/>
  <c r="KP23" i="1" a="1"/>
  <c r="KP23" i="1" s="1"/>
  <c r="KQ23" i="1" a="1"/>
  <c r="KQ23" i="1" s="1"/>
  <c r="KR23" i="1" a="1"/>
  <c r="KR23" i="1" s="1"/>
  <c r="KS23" i="1" a="1"/>
  <c r="KS23" i="1" s="1"/>
  <c r="KT23" i="1" a="1"/>
  <c r="KT23" i="1" s="1"/>
  <c r="KU23" i="1" a="1"/>
  <c r="KU23" i="1" s="1"/>
  <c r="KV23" i="1" a="1"/>
  <c r="KV23" i="1" s="1"/>
  <c r="KW23" i="1" a="1"/>
  <c r="KW23" i="1" s="1"/>
  <c r="KX23" i="1" a="1"/>
  <c r="KX23" i="1" s="1"/>
  <c r="KY23" i="1" a="1"/>
  <c r="KY23" i="1" s="1"/>
  <c r="KZ23" i="1" a="1"/>
  <c r="KZ23" i="1" s="1"/>
  <c r="LA23" i="1" a="1"/>
  <c r="LA23" i="1" s="1"/>
  <c r="LB23" i="1" a="1"/>
  <c r="LB23" i="1" s="1"/>
  <c r="LC23" i="1" a="1"/>
  <c r="LC23" i="1" s="1"/>
  <c r="LD23" i="1" a="1"/>
  <c r="LD23" i="1" s="1"/>
  <c r="LE23" i="1" a="1"/>
  <c r="LE23" i="1" s="1"/>
  <c r="LF23" i="1" a="1"/>
  <c r="LF23" i="1" s="1"/>
  <c r="LG23" i="1" a="1"/>
  <c r="LG23" i="1" s="1"/>
  <c r="BH11" i="1" l="1" a="1"/>
  <c r="BH11" i="1"/>
  <c r="BH12" i="1" a="1"/>
  <c r="BH12" i="1" s="1"/>
  <c r="BI12" i="1" a="1"/>
  <c r="BI12" i="1" s="1"/>
  <c r="BJ12" i="1" a="1"/>
  <c r="BJ12" i="1" s="1"/>
  <c r="BK12" i="1" a="1"/>
  <c r="BK12" i="1" s="1"/>
  <c r="BL12" i="1" a="1"/>
  <c r="BL12" i="1" s="1"/>
  <c r="BM12" i="1" a="1"/>
  <c r="BM12" i="1" s="1"/>
  <c r="BN12" i="1" a="1"/>
  <c r="BN12" i="1" s="1"/>
  <c r="BO12" i="1" a="1"/>
  <c r="BO12" i="1" s="1"/>
  <c r="BP12" i="1" a="1"/>
  <c r="BP12" i="1" s="1"/>
  <c r="BQ12" i="1" a="1"/>
  <c r="BQ12" i="1" s="1"/>
  <c r="BR12" i="1" a="1"/>
  <c r="BR12" i="1" s="1"/>
  <c r="BS12" i="1" a="1"/>
  <c r="BS12" i="1" s="1"/>
  <c r="BT12" i="1" a="1"/>
  <c r="BT12" i="1" s="1"/>
  <c r="BU12" i="1" a="1"/>
  <c r="BU12" i="1" s="1"/>
  <c r="BV12" i="1" a="1"/>
  <c r="BV12" i="1" s="1"/>
  <c r="BW12" i="1" a="1"/>
  <c r="BW12" i="1" s="1"/>
  <c r="BX12" i="1" a="1"/>
  <c r="BX12" i="1" s="1"/>
  <c r="BY12" i="1" a="1"/>
  <c r="BY12" i="1" s="1"/>
  <c r="BZ12" i="1" a="1"/>
  <c r="BZ12" i="1" s="1"/>
  <c r="CA12" i="1" a="1"/>
  <c r="CA12" i="1" s="1"/>
  <c r="CB12" i="1" a="1"/>
  <c r="CB12" i="1" s="1"/>
  <c r="CC12" i="1" a="1"/>
  <c r="CC12" i="1" s="1"/>
  <c r="CD12" i="1" a="1"/>
  <c r="CD12" i="1" s="1"/>
  <c r="CE12" i="1" a="1"/>
  <c r="CE12" i="1" s="1"/>
  <c r="CF12" i="1" a="1"/>
  <c r="CF12" i="1" s="1"/>
  <c r="CG12" i="1" a="1"/>
  <c r="CG12" i="1" s="1"/>
  <c r="CH12" i="1" a="1"/>
  <c r="CH12" i="1" s="1"/>
  <c r="CI12" i="1" a="1"/>
  <c r="CI12" i="1" s="1"/>
  <c r="CJ12" i="1" a="1"/>
  <c r="CJ12" i="1" s="1"/>
  <c r="CK12" i="1" a="1"/>
  <c r="CK12" i="1" s="1"/>
  <c r="CL12" i="1" a="1"/>
  <c r="CL12" i="1" s="1"/>
  <c r="CM12" i="1" a="1"/>
  <c r="CM12" i="1" s="1"/>
  <c r="CN12" i="1" a="1"/>
  <c r="CN12" i="1" s="1"/>
  <c r="CO12" i="1" a="1"/>
  <c r="CO12" i="1" s="1"/>
  <c r="CP12" i="1" a="1"/>
  <c r="CP12" i="1" s="1"/>
  <c r="CQ12" i="1" a="1"/>
  <c r="CQ12" i="1" s="1"/>
  <c r="CR12" i="1" a="1"/>
  <c r="CR12" i="1" s="1"/>
  <c r="CS12" i="1" a="1"/>
  <c r="CS12" i="1" s="1"/>
  <c r="CT12" i="1" a="1"/>
  <c r="CT12" i="1" s="1"/>
  <c r="CU12" i="1" a="1"/>
  <c r="CU12" i="1" s="1"/>
  <c r="CV12" i="1" a="1"/>
  <c r="CV12" i="1" s="1"/>
  <c r="CW12" i="1" a="1"/>
  <c r="CW12" i="1" s="1"/>
  <c r="CX12" i="1" a="1"/>
  <c r="CX12" i="1" s="1"/>
  <c r="CY12" i="1" a="1"/>
  <c r="CY12" i="1" s="1"/>
  <c r="CZ12" i="1" a="1"/>
  <c r="CZ12" i="1" s="1"/>
  <c r="DA12" i="1" a="1"/>
  <c r="DA12" i="1" s="1"/>
  <c r="DB12" i="1" a="1"/>
  <c r="DB12" i="1" s="1"/>
  <c r="DC12" i="1" a="1"/>
  <c r="DC12" i="1" s="1"/>
  <c r="DD12" i="1" a="1"/>
  <c r="DD12" i="1" s="1"/>
  <c r="DE12" i="1" a="1"/>
  <c r="DE12" i="1" s="1"/>
  <c r="DF12" i="1" a="1"/>
  <c r="DF12" i="1" s="1"/>
  <c r="DG12" i="1" a="1"/>
  <c r="DG12" i="1" s="1"/>
  <c r="DH12" i="1" a="1"/>
  <c r="DH12" i="1" s="1"/>
  <c r="DI12" i="1" a="1"/>
  <c r="DI12" i="1" s="1"/>
  <c r="DJ12" i="1" a="1"/>
  <c r="DJ12" i="1" s="1"/>
  <c r="DK12" i="1" a="1"/>
  <c r="DK12" i="1" s="1"/>
  <c r="DL12" i="1" a="1"/>
  <c r="DL12" i="1" s="1"/>
  <c r="DM12" i="1" a="1"/>
  <c r="DM12" i="1" s="1"/>
  <c r="DN12" i="1" a="1"/>
  <c r="DN12" i="1" s="1"/>
  <c r="DO12" i="1" a="1"/>
  <c r="DO12" i="1" s="1"/>
  <c r="DP12" i="1" a="1"/>
  <c r="DP12" i="1" s="1"/>
  <c r="DQ12" i="1" a="1"/>
  <c r="DQ12" i="1" s="1"/>
  <c r="DR12" i="1" a="1"/>
  <c r="DR12" i="1" s="1"/>
  <c r="DS12" i="1" a="1"/>
  <c r="DS12" i="1" s="1"/>
  <c r="DT12" i="1" a="1"/>
  <c r="DT12" i="1" s="1"/>
  <c r="DU12" i="1" a="1"/>
  <c r="DU12" i="1" s="1"/>
  <c r="DV12" i="1" a="1"/>
  <c r="DV12" i="1" s="1"/>
  <c r="DW12" i="1" a="1"/>
  <c r="DW12" i="1" s="1"/>
  <c r="DX12" i="1" a="1"/>
  <c r="DX12" i="1" s="1"/>
  <c r="DY12" i="1" a="1"/>
  <c r="DY12" i="1" s="1"/>
  <c r="DZ12" i="1" a="1"/>
  <c r="DZ12" i="1" s="1"/>
  <c r="EA12" i="1" a="1"/>
  <c r="EA12" i="1" s="1"/>
  <c r="EB12" i="1" a="1"/>
  <c r="EB12" i="1" s="1"/>
  <c r="EC12" i="1" a="1"/>
  <c r="EC12" i="1" s="1"/>
  <c r="ED12" i="1" a="1"/>
  <c r="ED12" i="1" s="1"/>
  <c r="EE12" i="1" a="1"/>
  <c r="EE12" i="1" s="1"/>
  <c r="EF12" i="1" a="1"/>
  <c r="EF12" i="1" s="1"/>
  <c r="EG12" i="1" a="1"/>
  <c r="EG12" i="1" s="1"/>
  <c r="EH12" i="1" a="1"/>
  <c r="EH12" i="1" s="1"/>
  <c r="EI12" i="1" a="1"/>
  <c r="EI12" i="1" s="1"/>
  <c r="EJ12" i="1" a="1"/>
  <c r="EJ12" i="1" s="1"/>
  <c r="EK12" i="1" a="1"/>
  <c r="EK12" i="1" s="1"/>
  <c r="EL12" i="1" a="1"/>
  <c r="EL12" i="1" s="1"/>
  <c r="EM12" i="1" a="1"/>
  <c r="EM12" i="1" s="1"/>
  <c r="EN12" i="1" a="1"/>
  <c r="EN12" i="1" s="1"/>
  <c r="EO12" i="1" a="1"/>
  <c r="EO12" i="1" s="1"/>
  <c r="EP12" i="1" a="1"/>
  <c r="EP12" i="1" s="1"/>
  <c r="EQ12" i="1" a="1"/>
  <c r="EQ12" i="1" s="1"/>
  <c r="ER12" i="1" a="1"/>
  <c r="ER12" i="1" s="1"/>
  <c r="ES12" i="1" a="1"/>
  <c r="ES12" i="1" s="1"/>
  <c r="ET12" i="1" a="1"/>
  <c r="ET12" i="1" s="1"/>
  <c r="EU12" i="1" a="1"/>
  <c r="EU12" i="1" s="1"/>
  <c r="EV12" i="1" a="1"/>
  <c r="EV12" i="1" s="1"/>
  <c r="EW12" i="1" a="1"/>
  <c r="EW12" i="1" s="1"/>
  <c r="EX12" i="1" a="1"/>
  <c r="EX12" i="1" s="1"/>
  <c r="EY12" i="1" a="1"/>
  <c r="EY12" i="1" s="1"/>
  <c r="EZ12" i="1" a="1"/>
  <c r="EZ12" i="1" s="1"/>
  <c r="FA12" i="1" a="1"/>
  <c r="FA12" i="1" s="1"/>
  <c r="FB12" i="1" a="1"/>
  <c r="FB12" i="1" s="1"/>
  <c r="FC12" i="1" a="1"/>
  <c r="FC12" i="1" s="1"/>
  <c r="FD12" i="1" a="1"/>
  <c r="FD12" i="1" s="1"/>
  <c r="FE12" i="1" a="1"/>
  <c r="FE12" i="1" s="1"/>
  <c r="FF12" i="1" a="1"/>
  <c r="FF12" i="1" s="1"/>
  <c r="FG12" i="1" a="1"/>
  <c r="FG12" i="1" s="1"/>
  <c r="FH12" i="1" a="1"/>
  <c r="FH12" i="1" s="1"/>
  <c r="FI12" i="1" a="1"/>
  <c r="FI12" i="1" s="1"/>
  <c r="FJ12" i="1" a="1"/>
  <c r="FJ12" i="1" s="1"/>
  <c r="FK12" i="1" a="1"/>
  <c r="FK12" i="1" s="1"/>
  <c r="FL12" i="1" a="1"/>
  <c r="FL12" i="1" s="1"/>
  <c r="FM12" i="1" a="1"/>
  <c r="FM12" i="1" s="1"/>
  <c r="FN12" i="1" a="1"/>
  <c r="FN12" i="1" s="1"/>
  <c r="FO12" i="1" a="1"/>
  <c r="FO12" i="1" s="1"/>
  <c r="FP12" i="1" a="1"/>
  <c r="FP12" i="1" s="1"/>
  <c r="FQ12" i="1" a="1"/>
  <c r="FQ12" i="1" s="1"/>
  <c r="FR12" i="1" a="1"/>
  <c r="FR12" i="1" s="1"/>
  <c r="FS12" i="1" a="1"/>
  <c r="FS12" i="1" s="1"/>
  <c r="FT12" i="1" a="1"/>
  <c r="FT12" i="1" s="1"/>
  <c r="FU12" i="1" a="1"/>
  <c r="FU12" i="1" s="1"/>
  <c r="FV12" i="1" a="1"/>
  <c r="FV12" i="1" s="1"/>
  <c r="FW12" i="1" a="1"/>
  <c r="FW12" i="1" s="1"/>
  <c r="FX12" i="1" a="1"/>
  <c r="FX12" i="1" s="1"/>
  <c r="FY12" i="1" a="1"/>
  <c r="FY12" i="1" s="1"/>
  <c r="FZ12" i="1" a="1"/>
  <c r="FZ12" i="1" s="1"/>
  <c r="GA12" i="1" a="1"/>
  <c r="GA12" i="1" s="1"/>
  <c r="GB12" i="1" a="1"/>
  <c r="GB12" i="1" s="1"/>
  <c r="GC12" i="1" a="1"/>
  <c r="GC12" i="1" s="1"/>
  <c r="GD12" i="1" a="1"/>
  <c r="GD12" i="1" s="1"/>
  <c r="GE12" i="1" a="1"/>
  <c r="GE12" i="1" s="1"/>
  <c r="GF12" i="1" a="1"/>
  <c r="GF12" i="1" s="1"/>
  <c r="GG12" i="1" a="1"/>
  <c r="GG12" i="1" s="1"/>
  <c r="GH12" i="1" a="1"/>
  <c r="GH12" i="1" s="1"/>
  <c r="GI12" i="1" a="1"/>
  <c r="GI12" i="1" s="1"/>
  <c r="GJ12" i="1" a="1"/>
  <c r="GJ12" i="1" s="1"/>
  <c r="GK12" i="1" a="1"/>
  <c r="GK12" i="1" s="1"/>
  <c r="GL12" i="1" a="1"/>
  <c r="GL12" i="1" s="1"/>
  <c r="GM12" i="1" a="1"/>
  <c r="GM12" i="1" s="1"/>
  <c r="GN12" i="1" a="1"/>
  <c r="GN12" i="1" s="1"/>
  <c r="GO12" i="1" a="1"/>
  <c r="GO12" i="1" s="1"/>
  <c r="GP12" i="1" a="1"/>
  <c r="GP12" i="1" s="1"/>
  <c r="GQ12" i="1" a="1"/>
  <c r="GQ12" i="1" s="1"/>
  <c r="GR12" i="1" a="1"/>
  <c r="GR12" i="1" s="1"/>
  <c r="GS12" i="1" a="1"/>
  <c r="GS12" i="1" s="1"/>
  <c r="GT12" i="1" a="1"/>
  <c r="GT12" i="1" s="1"/>
  <c r="GU12" i="1" a="1"/>
  <c r="GU12" i="1" s="1"/>
  <c r="GV12" i="1" a="1"/>
  <c r="GV12" i="1" s="1"/>
  <c r="GW12" i="1" a="1"/>
  <c r="GW12" i="1" s="1"/>
  <c r="GX12" i="1" a="1"/>
  <c r="GX12" i="1" s="1"/>
  <c r="GY12" i="1" a="1"/>
  <c r="GY12" i="1" s="1"/>
  <c r="GZ12" i="1" a="1"/>
  <c r="GZ12" i="1" s="1"/>
  <c r="HA12" i="1" a="1"/>
  <c r="HA12" i="1" s="1"/>
  <c r="HB12" i="1" a="1"/>
  <c r="HB12" i="1" s="1"/>
  <c r="HC12" i="1" a="1"/>
  <c r="HC12" i="1" s="1"/>
  <c r="HD12" i="1" a="1"/>
  <c r="HD12" i="1" s="1"/>
  <c r="HE12" i="1" a="1"/>
  <c r="HE12" i="1" s="1"/>
  <c r="HF12" i="1" a="1"/>
  <c r="HF12" i="1" s="1"/>
  <c r="HG12" i="1" a="1"/>
  <c r="HG12" i="1" s="1"/>
  <c r="HH12" i="1" a="1"/>
  <c r="HH12" i="1" s="1"/>
  <c r="HI12" i="1" a="1"/>
  <c r="HI12" i="1" s="1"/>
  <c r="HJ12" i="1" a="1"/>
  <c r="HJ12" i="1" s="1"/>
  <c r="HK12" i="1" a="1"/>
  <c r="HK12" i="1" s="1"/>
  <c r="HL12" i="1" a="1"/>
  <c r="HL12" i="1" s="1"/>
  <c r="HM12" i="1" a="1"/>
  <c r="HM12" i="1" s="1"/>
  <c r="HN12" i="1" a="1"/>
  <c r="HN12" i="1" s="1"/>
  <c r="HO12" i="1" a="1"/>
  <c r="HO12" i="1" s="1"/>
  <c r="HP12" i="1" a="1"/>
  <c r="HP12" i="1" s="1"/>
  <c r="HQ12" i="1" a="1"/>
  <c r="HQ12" i="1" s="1"/>
  <c r="HR12" i="1" a="1"/>
  <c r="HR12" i="1" s="1"/>
  <c r="HS12" i="1" a="1"/>
  <c r="HS12" i="1" s="1"/>
  <c r="HT12" i="1" a="1"/>
  <c r="HT12" i="1" s="1"/>
  <c r="HU12" i="1" a="1"/>
  <c r="HU12" i="1" s="1"/>
  <c r="HV12" i="1" a="1"/>
  <c r="HV12" i="1" s="1"/>
  <c r="HW12" i="1" a="1"/>
  <c r="HW12" i="1" s="1"/>
  <c r="HX12" i="1" a="1"/>
  <c r="HX12" i="1" s="1"/>
  <c r="HY12" i="1" a="1"/>
  <c r="HY12" i="1" s="1"/>
  <c r="HZ12" i="1" a="1"/>
  <c r="HZ12" i="1" s="1"/>
  <c r="IA12" i="1" a="1"/>
  <c r="IA12" i="1" s="1"/>
  <c r="IB12" i="1" a="1"/>
  <c r="IB12" i="1" s="1"/>
  <c r="IC12" i="1" a="1"/>
  <c r="IC12" i="1" s="1"/>
  <c r="ID12" i="1" a="1"/>
  <c r="ID12" i="1" s="1"/>
  <c r="IE12" i="1" a="1"/>
  <c r="IE12" i="1" s="1"/>
  <c r="IF12" i="1" a="1"/>
  <c r="IF12" i="1" s="1"/>
  <c r="IG12" i="1" a="1"/>
  <c r="IG12" i="1" s="1"/>
  <c r="IH12" i="1" a="1"/>
  <c r="IH12" i="1" s="1"/>
  <c r="II12" i="1" a="1"/>
  <c r="II12" i="1" s="1"/>
  <c r="IJ12" i="1" a="1"/>
  <c r="IJ12" i="1" s="1"/>
  <c r="IK12" i="1" a="1"/>
  <c r="IK12" i="1" s="1"/>
  <c r="IL12" i="1" a="1"/>
  <c r="IL12" i="1" s="1"/>
  <c r="IM12" i="1" a="1"/>
  <c r="IM12" i="1" s="1"/>
  <c r="IN12" i="1" a="1"/>
  <c r="IN12" i="1" s="1"/>
  <c r="IO12" i="1" a="1"/>
  <c r="IO12" i="1" s="1"/>
  <c r="IP12" i="1" a="1"/>
  <c r="IP12" i="1" s="1"/>
  <c r="IQ12" i="1" a="1"/>
  <c r="IQ12" i="1" s="1"/>
  <c r="IR12" i="1" a="1"/>
  <c r="IR12" i="1" s="1"/>
  <c r="IS12" i="1" a="1"/>
  <c r="IS12" i="1" s="1"/>
  <c r="IT12" i="1" a="1"/>
  <c r="IT12" i="1" s="1"/>
  <c r="IU12" i="1" a="1"/>
  <c r="IU12" i="1" s="1"/>
  <c r="IV12" i="1" a="1"/>
  <c r="IV12" i="1" s="1"/>
  <c r="IW12" i="1" a="1"/>
  <c r="IW12" i="1" s="1"/>
  <c r="IX12" i="1" a="1"/>
  <c r="IX12" i="1" s="1"/>
  <c r="IY12" i="1" a="1"/>
  <c r="IY12" i="1" s="1"/>
  <c r="IZ12" i="1" a="1"/>
  <c r="IZ12" i="1" s="1"/>
  <c r="JA12" i="1" a="1"/>
  <c r="JA12" i="1" s="1"/>
  <c r="JB12" i="1" a="1"/>
  <c r="JB12" i="1" s="1"/>
  <c r="JC12" i="1" a="1"/>
  <c r="JC12" i="1" s="1"/>
  <c r="JD12" i="1" a="1"/>
  <c r="JD12" i="1" s="1"/>
  <c r="JE12" i="1" a="1"/>
  <c r="JE12" i="1" s="1"/>
  <c r="JF12" i="1" a="1"/>
  <c r="JF12" i="1" s="1"/>
  <c r="JG12" i="1" a="1"/>
  <c r="JG12" i="1" s="1"/>
  <c r="JH12" i="1" a="1"/>
  <c r="JH12" i="1" s="1"/>
  <c r="JI12" i="1" a="1"/>
  <c r="JI12" i="1" s="1"/>
  <c r="JJ12" i="1" a="1"/>
  <c r="JJ12" i="1" s="1"/>
  <c r="JK12" i="1" a="1"/>
  <c r="JK12" i="1" s="1"/>
  <c r="JL12" i="1" a="1"/>
  <c r="JL12" i="1" s="1"/>
  <c r="JM12" i="1" a="1"/>
  <c r="JM12" i="1" s="1"/>
  <c r="JN12" i="1" a="1"/>
  <c r="JN12" i="1" s="1"/>
  <c r="JO12" i="1" a="1"/>
  <c r="JO12" i="1" s="1"/>
  <c r="JP12" i="1" a="1"/>
  <c r="JP12" i="1" s="1"/>
  <c r="JQ12" i="1" a="1"/>
  <c r="JQ12" i="1" s="1"/>
  <c r="JR12" i="1" a="1"/>
  <c r="JR12" i="1" s="1"/>
  <c r="JS12" i="1" a="1"/>
  <c r="JS12" i="1" s="1"/>
  <c r="JT12" i="1" a="1"/>
  <c r="JT12" i="1" s="1"/>
  <c r="JU12" i="1" a="1"/>
  <c r="JU12" i="1" s="1"/>
  <c r="JV12" i="1" a="1"/>
  <c r="JV12" i="1" s="1"/>
  <c r="JW12" i="1" a="1"/>
  <c r="JW12" i="1" s="1"/>
  <c r="JX12" i="1" a="1"/>
  <c r="JX12" i="1" s="1"/>
  <c r="JY12" i="1" a="1"/>
  <c r="JY12" i="1" s="1"/>
  <c r="JZ12" i="1" a="1"/>
  <c r="JZ12" i="1" s="1"/>
  <c r="KA12" i="1" a="1"/>
  <c r="KA12" i="1" s="1"/>
  <c r="KB12" i="1" a="1"/>
  <c r="KB12" i="1" s="1"/>
  <c r="KC12" i="1" a="1"/>
  <c r="KC12" i="1" s="1"/>
  <c r="KD12" i="1" a="1"/>
  <c r="KD12" i="1" s="1"/>
  <c r="KE12" i="1" a="1"/>
  <c r="KE12" i="1" s="1"/>
  <c r="KF12" i="1" a="1"/>
  <c r="KF12" i="1" s="1"/>
  <c r="KG12" i="1" a="1"/>
  <c r="KG12" i="1" s="1"/>
  <c r="KH12" i="1" a="1"/>
  <c r="KH12" i="1" s="1"/>
  <c r="KI12" i="1" a="1"/>
  <c r="KI12" i="1" s="1"/>
  <c r="KJ12" i="1" a="1"/>
  <c r="KJ12" i="1" s="1"/>
  <c r="KK12" i="1" a="1"/>
  <c r="KK12" i="1" s="1"/>
  <c r="KL12" i="1" a="1"/>
  <c r="KL12" i="1" s="1"/>
  <c r="KM12" i="1" a="1"/>
  <c r="KM12" i="1" s="1"/>
  <c r="KN12" i="1" a="1"/>
  <c r="KN12" i="1" s="1"/>
  <c r="KO12" i="1" a="1"/>
  <c r="KO12" i="1" s="1"/>
  <c r="KP12" i="1" a="1"/>
  <c r="KP12" i="1" s="1"/>
  <c r="KQ12" i="1" a="1"/>
  <c r="KQ12" i="1" s="1"/>
  <c r="KR12" i="1" a="1"/>
  <c r="KR12" i="1" s="1"/>
  <c r="KS12" i="1" a="1"/>
  <c r="KS12" i="1" s="1"/>
  <c r="KT12" i="1" a="1"/>
  <c r="KT12" i="1" s="1"/>
  <c r="KU12" i="1" a="1"/>
  <c r="KU12" i="1" s="1"/>
  <c r="KV12" i="1" a="1"/>
  <c r="KV12" i="1" s="1"/>
  <c r="KW12" i="1" a="1"/>
  <c r="KW12" i="1" s="1"/>
  <c r="KX12" i="1" a="1"/>
  <c r="KX12" i="1" s="1"/>
  <c r="KY12" i="1" a="1"/>
  <c r="KY12" i="1" s="1"/>
  <c r="KZ12" i="1" a="1"/>
  <c r="KZ12" i="1" s="1"/>
  <c r="LA12" i="1" a="1"/>
  <c r="LA12" i="1" s="1"/>
  <c r="LB12" i="1" a="1"/>
  <c r="LB12" i="1" s="1"/>
  <c r="LC12" i="1" a="1"/>
  <c r="LC12" i="1" s="1"/>
  <c r="LD12" i="1" a="1"/>
  <c r="LD12" i="1" s="1"/>
  <c r="LE12" i="1" a="1"/>
  <c r="LE12" i="1" s="1"/>
  <c r="LF12" i="1" a="1"/>
  <c r="LF12" i="1" s="1"/>
  <c r="LG12" i="1" a="1"/>
  <c r="LG12" i="1" s="1"/>
  <c r="BH13" i="1" a="1"/>
  <c r="BH13" i="1" s="1"/>
  <c r="BI13" i="1" a="1"/>
  <c r="BI13" i="1" s="1"/>
  <c r="BJ13" i="1" a="1"/>
  <c r="BJ13" i="1" s="1"/>
  <c r="BK13" i="1" a="1"/>
  <c r="BK13" i="1" s="1"/>
  <c r="BL13" i="1" a="1"/>
  <c r="BL13" i="1" s="1"/>
  <c r="BM13" i="1" a="1"/>
  <c r="BM13" i="1" s="1"/>
  <c r="BN13" i="1" a="1"/>
  <c r="BN13" i="1" s="1"/>
  <c r="BO13" i="1" a="1"/>
  <c r="BO13" i="1" s="1"/>
  <c r="BP13" i="1" a="1"/>
  <c r="BP13" i="1" s="1"/>
  <c r="BQ13" i="1" a="1"/>
  <c r="BQ13" i="1" s="1"/>
  <c r="BR13" i="1" a="1"/>
  <c r="BR13" i="1" s="1"/>
  <c r="BS13" i="1" a="1"/>
  <c r="BS13" i="1"/>
  <c r="BT13" i="1" a="1"/>
  <c r="BT13" i="1" s="1"/>
  <c r="BU13" i="1" a="1"/>
  <c r="BU13" i="1" s="1"/>
  <c r="BV13" i="1" a="1"/>
  <c r="BV13" i="1" s="1"/>
  <c r="BW13" i="1" a="1"/>
  <c r="BW13" i="1" s="1"/>
  <c r="BX13" i="1" a="1"/>
  <c r="BX13" i="1" s="1"/>
  <c r="BY13" i="1" a="1"/>
  <c r="BY13" i="1" s="1"/>
  <c r="BZ13" i="1" a="1"/>
  <c r="BZ13" i="1" s="1"/>
  <c r="CA13" i="1" a="1"/>
  <c r="CA13" i="1" s="1"/>
  <c r="CB13" i="1" a="1"/>
  <c r="CB13" i="1" s="1"/>
  <c r="CC13" i="1" a="1"/>
  <c r="CC13" i="1" s="1"/>
  <c r="CD13" i="1" a="1"/>
  <c r="CD13" i="1" s="1"/>
  <c r="CE13" i="1" a="1"/>
  <c r="CE13" i="1" s="1"/>
  <c r="CF13" i="1" a="1"/>
  <c r="CF13" i="1" s="1"/>
  <c r="CG13" i="1" a="1"/>
  <c r="CG13" i="1" s="1"/>
  <c r="CH13" i="1" a="1"/>
  <c r="CH13" i="1" s="1"/>
  <c r="CI13" i="1" a="1"/>
  <c r="CI13" i="1" s="1"/>
  <c r="CJ13" i="1" a="1"/>
  <c r="CJ13" i="1" s="1"/>
  <c r="CK13" i="1" a="1"/>
  <c r="CK13" i="1" s="1"/>
  <c r="CL13" i="1" a="1"/>
  <c r="CL13" i="1" s="1"/>
  <c r="CM13" i="1" a="1"/>
  <c r="CM13" i="1" s="1"/>
  <c r="CN13" i="1" a="1"/>
  <c r="CN13" i="1" s="1"/>
  <c r="CO13" i="1" a="1"/>
  <c r="CO13" i="1" s="1"/>
  <c r="CP13" i="1" a="1"/>
  <c r="CP13" i="1" s="1"/>
  <c r="CQ13" i="1" a="1"/>
  <c r="CQ13" i="1"/>
  <c r="CR13" i="1" a="1"/>
  <c r="CR13" i="1" s="1"/>
  <c r="CS13" i="1" a="1"/>
  <c r="CS13" i="1" s="1"/>
  <c r="CT13" i="1" a="1"/>
  <c r="CT13" i="1" s="1"/>
  <c r="CU13" i="1" a="1"/>
  <c r="CU13" i="1" s="1"/>
  <c r="CV13" i="1" a="1"/>
  <c r="CV13" i="1" s="1"/>
  <c r="CW13" i="1" a="1"/>
  <c r="CW13" i="1" s="1"/>
  <c r="CX13" i="1" a="1"/>
  <c r="CX13" i="1" s="1"/>
  <c r="CY13" i="1" a="1"/>
  <c r="CY13" i="1" s="1"/>
  <c r="CZ13" i="1" a="1"/>
  <c r="CZ13" i="1" s="1"/>
  <c r="DA13" i="1" a="1"/>
  <c r="DA13" i="1" s="1"/>
  <c r="DB13" i="1" a="1"/>
  <c r="DB13" i="1" s="1"/>
  <c r="DC13" i="1" a="1"/>
  <c r="DC13" i="1" s="1"/>
  <c r="DD13" i="1" a="1"/>
  <c r="DD13" i="1" s="1"/>
  <c r="DE13" i="1" a="1"/>
  <c r="DE13" i="1" s="1"/>
  <c r="DF13" i="1" a="1"/>
  <c r="DF13" i="1" s="1"/>
  <c r="DG13" i="1" a="1"/>
  <c r="DG13" i="1" s="1"/>
  <c r="DH13" i="1" a="1"/>
  <c r="DH13" i="1" s="1"/>
  <c r="DI13" i="1" a="1"/>
  <c r="DI13" i="1" s="1"/>
  <c r="DJ13" i="1" a="1"/>
  <c r="DJ13" i="1" s="1"/>
  <c r="DK13" i="1" a="1"/>
  <c r="DK13" i="1" s="1"/>
  <c r="DL13" i="1" a="1"/>
  <c r="DL13" i="1" s="1"/>
  <c r="DM13" i="1" a="1"/>
  <c r="DM13" i="1" s="1"/>
  <c r="DN13" i="1" a="1"/>
  <c r="DN13" i="1" s="1"/>
  <c r="DO13" i="1" a="1"/>
  <c r="DO13" i="1" s="1"/>
  <c r="DP13" i="1" a="1"/>
  <c r="DP13" i="1" s="1"/>
  <c r="DQ13" i="1" a="1"/>
  <c r="DQ13" i="1" s="1"/>
  <c r="DR13" i="1" a="1"/>
  <c r="DR13" i="1" s="1"/>
  <c r="DS13" i="1" a="1"/>
  <c r="DS13" i="1" s="1"/>
  <c r="DT13" i="1" a="1"/>
  <c r="DT13" i="1" s="1"/>
  <c r="DU13" i="1" a="1"/>
  <c r="DU13" i="1" s="1"/>
  <c r="DV13" i="1" a="1"/>
  <c r="DV13" i="1" s="1"/>
  <c r="DW13" i="1" a="1"/>
  <c r="DW13" i="1" s="1"/>
  <c r="DX13" i="1" a="1"/>
  <c r="DX13" i="1" s="1"/>
  <c r="DY13" i="1" a="1"/>
  <c r="DY13" i="1" s="1"/>
  <c r="DZ13" i="1" a="1"/>
  <c r="DZ13" i="1" s="1"/>
  <c r="EA13" i="1" a="1"/>
  <c r="EA13" i="1" s="1"/>
  <c r="EB13" i="1" a="1"/>
  <c r="EB13" i="1" s="1"/>
  <c r="EC13" i="1" a="1"/>
  <c r="EC13" i="1" s="1"/>
  <c r="ED13" i="1" a="1"/>
  <c r="ED13" i="1" s="1"/>
  <c r="EE13" i="1" a="1"/>
  <c r="EE13" i="1"/>
  <c r="EF13" i="1" a="1"/>
  <c r="EF13" i="1" s="1"/>
  <c r="EG13" i="1" a="1"/>
  <c r="EG13" i="1" s="1"/>
  <c r="EH13" i="1" a="1"/>
  <c r="EH13" i="1" s="1"/>
  <c r="EI13" i="1" a="1"/>
  <c r="EI13" i="1" s="1"/>
  <c r="EJ13" i="1" a="1"/>
  <c r="EJ13" i="1" s="1"/>
  <c r="EK13" i="1" a="1"/>
  <c r="EK13" i="1" s="1"/>
  <c r="EL13" i="1" a="1"/>
  <c r="EL13" i="1" s="1"/>
  <c r="EM13" i="1" a="1"/>
  <c r="EM13" i="1" s="1"/>
  <c r="EN13" i="1" a="1"/>
  <c r="EN13" i="1" s="1"/>
  <c r="EO13" i="1" a="1"/>
  <c r="EO13" i="1" s="1"/>
  <c r="EP13" i="1" a="1"/>
  <c r="EP13" i="1" s="1"/>
  <c r="EQ13" i="1" a="1"/>
  <c r="EQ13" i="1" s="1"/>
  <c r="ER13" i="1" a="1"/>
  <c r="ER13" i="1" s="1"/>
  <c r="ES13" i="1" a="1"/>
  <c r="ES13" i="1" s="1"/>
  <c r="ET13" i="1" a="1"/>
  <c r="ET13" i="1" s="1"/>
  <c r="EU13" i="1" a="1"/>
  <c r="EU13" i="1" s="1"/>
  <c r="EV13" i="1" a="1"/>
  <c r="EV13" i="1" s="1"/>
  <c r="EW13" i="1" a="1"/>
  <c r="EW13" i="1" s="1"/>
  <c r="EX13" i="1" a="1"/>
  <c r="EX13" i="1" s="1"/>
  <c r="EY13" i="1" a="1"/>
  <c r="EY13" i="1" s="1"/>
  <c r="EZ13" i="1" a="1"/>
  <c r="EZ13" i="1" s="1"/>
  <c r="FA13" i="1" a="1"/>
  <c r="FA13" i="1" s="1"/>
  <c r="FB13" i="1" a="1"/>
  <c r="FB13" i="1" s="1"/>
  <c r="FC13" i="1" a="1"/>
  <c r="FC13" i="1"/>
  <c r="FD13" i="1" a="1"/>
  <c r="FD13" i="1" s="1"/>
  <c r="FE13" i="1" a="1"/>
  <c r="FE13" i="1" s="1"/>
  <c r="FF13" i="1" a="1"/>
  <c r="FF13" i="1" s="1"/>
  <c r="FG13" i="1" a="1"/>
  <c r="FG13" i="1" s="1"/>
  <c r="FH13" i="1" a="1"/>
  <c r="FH13" i="1" s="1"/>
  <c r="FI13" i="1" a="1"/>
  <c r="FI13" i="1" s="1"/>
  <c r="FJ13" i="1" a="1"/>
  <c r="FJ13" i="1" s="1"/>
  <c r="FK13" i="1" a="1"/>
  <c r="FK13" i="1" s="1"/>
  <c r="FL13" i="1" a="1"/>
  <c r="FL13" i="1" s="1"/>
  <c r="FM13" i="1" a="1"/>
  <c r="FM13" i="1" s="1"/>
  <c r="FN13" i="1" a="1"/>
  <c r="FN13" i="1" s="1"/>
  <c r="FO13" i="1" a="1"/>
  <c r="FO13" i="1" s="1"/>
  <c r="FP13" i="1" a="1"/>
  <c r="FP13" i="1" s="1"/>
  <c r="FQ13" i="1" a="1"/>
  <c r="FQ13" i="1" s="1"/>
  <c r="FR13" i="1" a="1"/>
  <c r="FR13" i="1" s="1"/>
  <c r="FS13" i="1" a="1"/>
  <c r="FS13" i="1"/>
  <c r="FT13" i="1" a="1"/>
  <c r="FT13" i="1" s="1"/>
  <c r="FU13" i="1" a="1"/>
  <c r="FU13" i="1" s="1"/>
  <c r="FV13" i="1" a="1"/>
  <c r="FV13" i="1" s="1"/>
  <c r="FW13" i="1" a="1"/>
  <c r="FW13" i="1" s="1"/>
  <c r="FX13" i="1" a="1"/>
  <c r="FX13" i="1" s="1"/>
  <c r="FY13" i="1" a="1"/>
  <c r="FY13" i="1" s="1"/>
  <c r="FZ13" i="1" a="1"/>
  <c r="FZ13" i="1" s="1"/>
  <c r="GA13" i="1" a="1"/>
  <c r="GA13" i="1"/>
  <c r="GB13" i="1" a="1"/>
  <c r="GB13" i="1" s="1"/>
  <c r="GC13" i="1" a="1"/>
  <c r="GC13" i="1" s="1"/>
  <c r="GD13" i="1" a="1"/>
  <c r="GD13" i="1" s="1"/>
  <c r="GE13" i="1" a="1"/>
  <c r="GE13" i="1" s="1"/>
  <c r="GF13" i="1" a="1"/>
  <c r="GF13" i="1" s="1"/>
  <c r="GG13" i="1" a="1"/>
  <c r="GG13" i="1" s="1"/>
  <c r="GH13" i="1" a="1"/>
  <c r="GH13" i="1" s="1"/>
  <c r="GI13" i="1" a="1"/>
  <c r="GI13" i="1" s="1"/>
  <c r="GJ13" i="1" a="1"/>
  <c r="GJ13" i="1" s="1"/>
  <c r="GK13" i="1" a="1"/>
  <c r="GK13" i="1" s="1"/>
  <c r="GL13" i="1" a="1"/>
  <c r="GL13" i="1" s="1"/>
  <c r="GM13" i="1" a="1"/>
  <c r="GM13" i="1" s="1"/>
  <c r="GN13" i="1" a="1"/>
  <c r="GN13" i="1" s="1"/>
  <c r="GO13" i="1" a="1"/>
  <c r="GO13" i="1" s="1"/>
  <c r="GP13" i="1" a="1"/>
  <c r="GP13" i="1" s="1"/>
  <c r="GQ13" i="1" a="1"/>
  <c r="GQ13" i="1"/>
  <c r="GR13" i="1" a="1"/>
  <c r="GR13" i="1" s="1"/>
  <c r="GS13" i="1" a="1"/>
  <c r="GS13" i="1" s="1"/>
  <c r="GT13" i="1" a="1"/>
  <c r="GT13" i="1" s="1"/>
  <c r="GU13" i="1" a="1"/>
  <c r="GU13" i="1" s="1"/>
  <c r="GV13" i="1" a="1"/>
  <c r="GV13" i="1" s="1"/>
  <c r="GW13" i="1" a="1"/>
  <c r="GW13" i="1" s="1"/>
  <c r="GX13" i="1" a="1"/>
  <c r="GX13" i="1" s="1"/>
  <c r="GY13" i="1" a="1"/>
  <c r="GY13" i="1" s="1"/>
  <c r="GZ13" i="1" a="1"/>
  <c r="GZ13" i="1" s="1"/>
  <c r="HA13" i="1" a="1"/>
  <c r="HA13" i="1" s="1"/>
  <c r="HB13" i="1" a="1"/>
  <c r="HB13" i="1" s="1"/>
  <c r="HC13" i="1" a="1"/>
  <c r="HC13" i="1" s="1"/>
  <c r="HD13" i="1" a="1"/>
  <c r="HD13" i="1" s="1"/>
  <c r="HE13" i="1" a="1"/>
  <c r="HE13" i="1" s="1"/>
  <c r="HF13" i="1" a="1"/>
  <c r="HF13" i="1" s="1"/>
  <c r="HG13" i="1" a="1"/>
  <c r="HG13" i="1" s="1"/>
  <c r="HH13" i="1" a="1"/>
  <c r="HH13" i="1" s="1"/>
  <c r="HI13" i="1" a="1"/>
  <c r="HI13" i="1" s="1"/>
  <c r="HJ13" i="1" a="1"/>
  <c r="HJ13" i="1" s="1"/>
  <c r="HK13" i="1" a="1"/>
  <c r="HK13" i="1" s="1"/>
  <c r="HL13" i="1" a="1"/>
  <c r="HL13" i="1" s="1"/>
  <c r="HM13" i="1" a="1"/>
  <c r="HM13" i="1" s="1"/>
  <c r="HN13" i="1" a="1"/>
  <c r="HN13" i="1" s="1"/>
  <c r="HO13" i="1" a="1"/>
  <c r="HO13" i="1"/>
  <c r="HP13" i="1" a="1"/>
  <c r="HP13" i="1" s="1"/>
  <c r="HQ13" i="1" a="1"/>
  <c r="HQ13" i="1" s="1"/>
  <c r="HR13" i="1" a="1"/>
  <c r="HR13" i="1" s="1"/>
  <c r="HS13" i="1" a="1"/>
  <c r="HS13" i="1" s="1"/>
  <c r="HT13" i="1" a="1"/>
  <c r="HT13" i="1" s="1"/>
  <c r="HU13" i="1" a="1"/>
  <c r="HU13" i="1" s="1"/>
  <c r="HV13" i="1" a="1"/>
  <c r="HV13" i="1" s="1"/>
  <c r="HW13" i="1" a="1"/>
  <c r="HW13" i="1" s="1"/>
  <c r="HX13" i="1" a="1"/>
  <c r="HX13" i="1" s="1"/>
  <c r="HY13" i="1" a="1"/>
  <c r="HY13" i="1" s="1"/>
  <c r="HZ13" i="1" a="1"/>
  <c r="HZ13" i="1" s="1"/>
  <c r="IA13" i="1" a="1"/>
  <c r="IA13" i="1" s="1"/>
  <c r="IB13" i="1" a="1"/>
  <c r="IB13" i="1" s="1"/>
  <c r="IC13" i="1" a="1"/>
  <c r="IC13" i="1" s="1"/>
  <c r="ID13" i="1" a="1"/>
  <c r="ID13" i="1" s="1"/>
  <c r="IE13" i="1" a="1"/>
  <c r="IE13" i="1" s="1"/>
  <c r="IF13" i="1" a="1"/>
  <c r="IF13" i="1" s="1"/>
  <c r="IG13" i="1" a="1"/>
  <c r="IG13" i="1" s="1"/>
  <c r="IH13" i="1" a="1"/>
  <c r="IH13" i="1" s="1"/>
  <c r="II13" i="1" a="1"/>
  <c r="II13" i="1" s="1"/>
  <c r="IJ13" i="1" a="1"/>
  <c r="IJ13" i="1" s="1"/>
  <c r="IK13" i="1" a="1"/>
  <c r="IK13" i="1" s="1"/>
  <c r="IL13" i="1" a="1"/>
  <c r="IL13" i="1" s="1"/>
  <c r="IM13" i="1" a="1"/>
  <c r="IM13" i="1" s="1"/>
  <c r="IN13" i="1" a="1"/>
  <c r="IN13" i="1" s="1"/>
  <c r="IO13" i="1" a="1"/>
  <c r="IO13" i="1" s="1"/>
  <c r="IP13" i="1" a="1"/>
  <c r="IP13" i="1" s="1"/>
  <c r="IQ13" i="1" a="1"/>
  <c r="IQ13" i="1" s="1"/>
  <c r="IR13" i="1" a="1"/>
  <c r="IR13" i="1" s="1"/>
  <c r="IS13" i="1" a="1"/>
  <c r="IS13" i="1" s="1"/>
  <c r="IT13" i="1" a="1"/>
  <c r="IT13" i="1" s="1"/>
  <c r="IU13" i="1" a="1"/>
  <c r="IU13" i="1" s="1"/>
  <c r="IV13" i="1" a="1"/>
  <c r="IV13" i="1" s="1"/>
  <c r="IW13" i="1" a="1"/>
  <c r="IW13" i="1" s="1"/>
  <c r="IX13" i="1" a="1"/>
  <c r="IX13" i="1" s="1"/>
  <c r="IY13" i="1" a="1"/>
  <c r="IY13" i="1" s="1"/>
  <c r="IZ13" i="1" a="1"/>
  <c r="IZ13" i="1" s="1"/>
  <c r="JA13" i="1" a="1"/>
  <c r="JA13" i="1" s="1"/>
  <c r="JB13" i="1" a="1"/>
  <c r="JB13" i="1" s="1"/>
  <c r="JC13" i="1" a="1"/>
  <c r="JC13" i="1"/>
  <c r="JD13" i="1" a="1"/>
  <c r="JD13" i="1" s="1"/>
  <c r="JE13" i="1" a="1"/>
  <c r="JE13" i="1" s="1"/>
  <c r="JF13" i="1" a="1"/>
  <c r="JF13" i="1" s="1"/>
  <c r="JG13" i="1" a="1"/>
  <c r="JG13" i="1" s="1"/>
  <c r="JH13" i="1" a="1"/>
  <c r="JH13" i="1" s="1"/>
  <c r="JI13" i="1" a="1"/>
  <c r="JI13" i="1" s="1"/>
  <c r="JJ13" i="1" a="1"/>
  <c r="JJ13" i="1" s="1"/>
  <c r="JK13" i="1" a="1"/>
  <c r="JK13" i="1"/>
  <c r="JL13" i="1" a="1"/>
  <c r="JL13" i="1" s="1"/>
  <c r="JM13" i="1" a="1"/>
  <c r="JM13" i="1" s="1"/>
  <c r="JN13" i="1" a="1"/>
  <c r="JN13" i="1" s="1"/>
  <c r="JO13" i="1" a="1"/>
  <c r="JO13" i="1" s="1"/>
  <c r="JP13" i="1" a="1"/>
  <c r="JP13" i="1" s="1"/>
  <c r="JQ13" i="1" a="1"/>
  <c r="JQ13" i="1" s="1"/>
  <c r="JR13" i="1" a="1"/>
  <c r="JR13" i="1" s="1"/>
  <c r="JS13" i="1" a="1"/>
  <c r="JS13" i="1" s="1"/>
  <c r="JT13" i="1" a="1"/>
  <c r="JT13" i="1" s="1"/>
  <c r="JU13" i="1" a="1"/>
  <c r="JU13" i="1" s="1"/>
  <c r="JV13" i="1" a="1"/>
  <c r="JV13" i="1" s="1"/>
  <c r="JW13" i="1" a="1"/>
  <c r="JW13" i="1" s="1"/>
  <c r="JX13" i="1" a="1"/>
  <c r="JX13" i="1" s="1"/>
  <c r="JY13" i="1" a="1"/>
  <c r="JY13" i="1" s="1"/>
  <c r="JZ13" i="1" a="1"/>
  <c r="JZ13" i="1" s="1"/>
  <c r="KA13" i="1" a="1"/>
  <c r="KA13" i="1"/>
  <c r="KB13" i="1" a="1"/>
  <c r="KB13" i="1" s="1"/>
  <c r="KC13" i="1" a="1"/>
  <c r="KC13" i="1" s="1"/>
  <c r="KD13" i="1" a="1"/>
  <c r="KD13" i="1" s="1"/>
  <c r="KE13" i="1" a="1"/>
  <c r="KE13" i="1" s="1"/>
  <c r="KF13" i="1" a="1"/>
  <c r="KF13" i="1" s="1"/>
  <c r="KG13" i="1" a="1"/>
  <c r="KG13" i="1" s="1"/>
  <c r="KH13" i="1" a="1"/>
  <c r="KH13" i="1" s="1"/>
  <c r="KI13" i="1" a="1"/>
  <c r="KI13" i="1" s="1"/>
  <c r="KJ13" i="1" a="1"/>
  <c r="KJ13" i="1" s="1"/>
  <c r="KK13" i="1" a="1"/>
  <c r="KK13" i="1" s="1"/>
  <c r="KL13" i="1" a="1"/>
  <c r="KL13" i="1" s="1"/>
  <c r="KM13" i="1" a="1"/>
  <c r="KM13" i="1" s="1"/>
  <c r="KN13" i="1" a="1"/>
  <c r="KN13" i="1" s="1"/>
  <c r="KO13" i="1" a="1"/>
  <c r="KO13" i="1" s="1"/>
  <c r="KP13" i="1" a="1"/>
  <c r="KP13" i="1" s="1"/>
  <c r="KQ13" i="1" a="1"/>
  <c r="KQ13" i="1"/>
  <c r="KR13" i="1" a="1"/>
  <c r="KR13" i="1" s="1"/>
  <c r="KS13" i="1" a="1"/>
  <c r="KS13" i="1" s="1"/>
  <c r="KT13" i="1" a="1"/>
  <c r="KT13" i="1" s="1"/>
  <c r="KU13" i="1" a="1"/>
  <c r="KU13" i="1" s="1"/>
  <c r="KV13" i="1" a="1"/>
  <c r="KV13" i="1" s="1"/>
  <c r="KW13" i="1" a="1"/>
  <c r="KW13" i="1" s="1"/>
  <c r="KX13" i="1" a="1"/>
  <c r="KX13" i="1" s="1"/>
  <c r="KY13" i="1" a="1"/>
  <c r="KY13" i="1"/>
  <c r="KZ13" i="1" a="1"/>
  <c r="KZ13" i="1" s="1"/>
  <c r="LA13" i="1" a="1"/>
  <c r="LA13" i="1" s="1"/>
  <c r="LB13" i="1" a="1"/>
  <c r="LB13" i="1" s="1"/>
  <c r="LC13" i="1" a="1"/>
  <c r="LC13" i="1" s="1"/>
  <c r="LD13" i="1" a="1"/>
  <c r="LD13" i="1" s="1"/>
  <c r="LE13" i="1" a="1"/>
  <c r="LE13" i="1" s="1"/>
  <c r="LF13" i="1" a="1"/>
  <c r="LF13" i="1" s="1"/>
  <c r="LG13" i="1" a="1"/>
  <c r="LG13" i="1" s="1"/>
  <c r="BH14" i="1" a="1"/>
  <c r="BH14" i="1" s="1"/>
  <c r="BI14" i="1" a="1"/>
  <c r="BI14" i="1" s="1"/>
  <c r="BJ14" i="1" a="1"/>
  <c r="BJ14" i="1" s="1"/>
  <c r="BK14" i="1" a="1"/>
  <c r="BK14" i="1" s="1"/>
  <c r="BL14" i="1" a="1"/>
  <c r="BL14" i="1" s="1"/>
  <c r="BM14" i="1" a="1"/>
  <c r="BM14" i="1" s="1"/>
  <c r="BN14" i="1" a="1"/>
  <c r="BN14" i="1" s="1"/>
  <c r="BO14" i="1" a="1"/>
  <c r="BO14" i="1"/>
  <c r="BP14" i="1" a="1"/>
  <c r="BP14" i="1" s="1"/>
  <c r="BQ14" i="1" a="1"/>
  <c r="BQ14" i="1" s="1"/>
  <c r="BR14" i="1" a="1"/>
  <c r="BR14" i="1" s="1"/>
  <c r="BS14" i="1" a="1"/>
  <c r="BS14" i="1" s="1"/>
  <c r="BT14" i="1" a="1"/>
  <c r="BT14" i="1" s="1"/>
  <c r="BU14" i="1" a="1"/>
  <c r="BU14" i="1" s="1"/>
  <c r="BV14" i="1" a="1"/>
  <c r="BV14" i="1" s="1"/>
  <c r="BW14" i="1" a="1"/>
  <c r="BW14" i="1" s="1"/>
  <c r="BX14" i="1" a="1"/>
  <c r="BX14" i="1" s="1"/>
  <c r="BY14" i="1" a="1"/>
  <c r="BY14" i="1" s="1"/>
  <c r="BZ14" i="1" a="1"/>
  <c r="BZ14" i="1" s="1"/>
  <c r="CA14" i="1" a="1"/>
  <c r="CA14" i="1" s="1"/>
  <c r="CB14" i="1" a="1"/>
  <c r="CB14" i="1" s="1"/>
  <c r="CC14" i="1" a="1"/>
  <c r="CC14" i="1" s="1"/>
  <c r="CD14" i="1" a="1"/>
  <c r="CD14" i="1" s="1"/>
  <c r="CE14" i="1" a="1"/>
  <c r="CE14" i="1" s="1"/>
  <c r="CF14" i="1" a="1"/>
  <c r="CF14" i="1" s="1"/>
  <c r="CG14" i="1" a="1"/>
  <c r="CG14" i="1" s="1"/>
  <c r="CH14" i="1" a="1"/>
  <c r="CH14" i="1" s="1"/>
  <c r="CI14" i="1" a="1"/>
  <c r="CI14" i="1" s="1"/>
  <c r="CJ14" i="1" a="1"/>
  <c r="CJ14" i="1" s="1"/>
  <c r="CK14" i="1" a="1"/>
  <c r="CK14" i="1" s="1"/>
  <c r="CL14" i="1" a="1"/>
  <c r="CL14" i="1" s="1"/>
  <c r="CM14" i="1" a="1"/>
  <c r="CM14" i="1"/>
  <c r="CN14" i="1" a="1"/>
  <c r="CN14" i="1" s="1"/>
  <c r="CO14" i="1" a="1"/>
  <c r="CO14" i="1" s="1"/>
  <c r="CP14" i="1" a="1"/>
  <c r="CP14" i="1" s="1"/>
  <c r="CQ14" i="1" a="1"/>
  <c r="CQ14" i="1" s="1"/>
  <c r="CR14" i="1" a="1"/>
  <c r="CR14" i="1" s="1"/>
  <c r="CS14" i="1" a="1"/>
  <c r="CS14" i="1" s="1"/>
  <c r="CT14" i="1" a="1"/>
  <c r="CT14" i="1" s="1"/>
  <c r="CU14" i="1" a="1"/>
  <c r="CU14" i="1" s="1"/>
  <c r="CV14" i="1" a="1"/>
  <c r="CV14" i="1" s="1"/>
  <c r="CW14" i="1" a="1"/>
  <c r="CW14" i="1" s="1"/>
  <c r="CX14" i="1" a="1"/>
  <c r="CX14" i="1" s="1"/>
  <c r="CY14" i="1" a="1"/>
  <c r="CY14" i="1" s="1"/>
  <c r="CZ14" i="1" a="1"/>
  <c r="CZ14" i="1" s="1"/>
  <c r="DA14" i="1" a="1"/>
  <c r="DA14" i="1" s="1"/>
  <c r="DB14" i="1" a="1"/>
  <c r="DB14" i="1" s="1"/>
  <c r="DC14" i="1" a="1"/>
  <c r="DC14" i="1" s="1"/>
  <c r="DD14" i="1" a="1"/>
  <c r="DD14" i="1" s="1"/>
  <c r="DE14" i="1" a="1"/>
  <c r="DE14" i="1" s="1"/>
  <c r="DF14" i="1" a="1"/>
  <c r="DF14" i="1" s="1"/>
  <c r="DG14" i="1" a="1"/>
  <c r="DG14" i="1" s="1"/>
  <c r="DH14" i="1" a="1"/>
  <c r="DH14" i="1" s="1"/>
  <c r="DI14" i="1" a="1"/>
  <c r="DI14" i="1" s="1"/>
  <c r="DJ14" i="1" a="1"/>
  <c r="DJ14" i="1" s="1"/>
  <c r="DK14" i="1" a="1"/>
  <c r="DK14" i="1" s="1"/>
  <c r="DL14" i="1" a="1"/>
  <c r="DL14" i="1" s="1"/>
  <c r="DM14" i="1" a="1"/>
  <c r="DM14" i="1" s="1"/>
  <c r="DN14" i="1" a="1"/>
  <c r="DN14" i="1" s="1"/>
  <c r="DO14" i="1" a="1"/>
  <c r="DO14" i="1" s="1"/>
  <c r="DP14" i="1" a="1"/>
  <c r="DP14" i="1" s="1"/>
  <c r="DQ14" i="1" a="1"/>
  <c r="DQ14" i="1" s="1"/>
  <c r="DR14" i="1" a="1"/>
  <c r="DR14" i="1" s="1"/>
  <c r="DS14" i="1" a="1"/>
  <c r="DS14" i="1" s="1"/>
  <c r="DT14" i="1" a="1"/>
  <c r="DT14" i="1" s="1"/>
  <c r="DU14" i="1" a="1"/>
  <c r="DU14" i="1" s="1"/>
  <c r="DV14" i="1" a="1"/>
  <c r="DV14" i="1" s="1"/>
  <c r="DW14" i="1" a="1"/>
  <c r="DW14" i="1" s="1"/>
  <c r="DX14" i="1" a="1"/>
  <c r="DX14" i="1" s="1"/>
  <c r="DY14" i="1" a="1"/>
  <c r="DY14" i="1" s="1"/>
  <c r="DZ14" i="1" a="1"/>
  <c r="DZ14" i="1" s="1"/>
  <c r="EA14" i="1" a="1"/>
  <c r="EA14" i="1"/>
  <c r="EB14" i="1" a="1"/>
  <c r="EB14" i="1" s="1"/>
  <c r="EC14" i="1" a="1"/>
  <c r="EC14" i="1" s="1"/>
  <c r="ED14" i="1" a="1"/>
  <c r="ED14" i="1" s="1"/>
  <c r="EE14" i="1" a="1"/>
  <c r="EE14" i="1" s="1"/>
  <c r="EF14" i="1" a="1"/>
  <c r="EF14" i="1" s="1"/>
  <c r="EG14" i="1" a="1"/>
  <c r="EG14" i="1" s="1"/>
  <c r="EH14" i="1" a="1"/>
  <c r="EH14" i="1" s="1"/>
  <c r="EI14" i="1" a="1"/>
  <c r="EI14" i="1"/>
  <c r="EJ14" i="1" a="1"/>
  <c r="EJ14" i="1" s="1"/>
  <c r="EK14" i="1" a="1"/>
  <c r="EK14" i="1" s="1"/>
  <c r="EL14" i="1" a="1"/>
  <c r="EL14" i="1" s="1"/>
  <c r="EM14" i="1" a="1"/>
  <c r="EM14" i="1" s="1"/>
  <c r="EN14" i="1" a="1"/>
  <c r="EN14" i="1" s="1"/>
  <c r="EO14" i="1" a="1"/>
  <c r="EO14" i="1" s="1"/>
  <c r="EP14" i="1" a="1"/>
  <c r="EP14" i="1" s="1"/>
  <c r="EQ14" i="1" a="1"/>
  <c r="EQ14" i="1" s="1"/>
  <c r="ER14" i="1" a="1"/>
  <c r="ER14" i="1" s="1"/>
  <c r="ES14" i="1" a="1"/>
  <c r="ES14" i="1" s="1"/>
  <c r="ET14" i="1" a="1"/>
  <c r="ET14" i="1" s="1"/>
  <c r="EU14" i="1" a="1"/>
  <c r="EU14" i="1" s="1"/>
  <c r="EV14" i="1" a="1"/>
  <c r="EV14" i="1" s="1"/>
  <c r="EW14" i="1" a="1"/>
  <c r="EW14" i="1" s="1"/>
  <c r="EX14" i="1" a="1"/>
  <c r="EX14" i="1" s="1"/>
  <c r="EY14" i="1" a="1"/>
  <c r="EY14" i="1"/>
  <c r="EZ14" i="1" a="1"/>
  <c r="EZ14" i="1" s="1"/>
  <c r="FA14" i="1" a="1"/>
  <c r="FA14" i="1" s="1"/>
  <c r="FB14" i="1" a="1"/>
  <c r="FB14" i="1" s="1"/>
  <c r="FC14" i="1" a="1"/>
  <c r="FC14" i="1" s="1"/>
  <c r="FD14" i="1" a="1"/>
  <c r="FD14" i="1" s="1"/>
  <c r="FE14" i="1" a="1"/>
  <c r="FE14" i="1" s="1"/>
  <c r="FF14" i="1" a="1"/>
  <c r="FF14" i="1" s="1"/>
  <c r="FG14" i="1" a="1"/>
  <c r="FG14" i="1" s="1"/>
  <c r="FH14" i="1" a="1"/>
  <c r="FH14" i="1" s="1"/>
  <c r="FI14" i="1" a="1"/>
  <c r="FI14" i="1" s="1"/>
  <c r="FJ14" i="1" a="1"/>
  <c r="FJ14" i="1" s="1"/>
  <c r="FK14" i="1" a="1"/>
  <c r="FK14" i="1" s="1"/>
  <c r="FL14" i="1" a="1"/>
  <c r="FL14" i="1" s="1"/>
  <c r="FM14" i="1" a="1"/>
  <c r="FM14" i="1" s="1"/>
  <c r="FN14" i="1" a="1"/>
  <c r="FN14" i="1" s="1"/>
  <c r="FO14" i="1" a="1"/>
  <c r="FO14" i="1"/>
  <c r="FP14" i="1" a="1"/>
  <c r="FP14" i="1" s="1"/>
  <c r="FQ14" i="1" a="1"/>
  <c r="FQ14" i="1" s="1"/>
  <c r="FR14" i="1" a="1"/>
  <c r="FR14" i="1" s="1"/>
  <c r="FS14" i="1" a="1"/>
  <c r="FS14" i="1" s="1"/>
  <c r="FT14" i="1" a="1"/>
  <c r="FT14" i="1" s="1"/>
  <c r="FU14" i="1" a="1"/>
  <c r="FU14" i="1" s="1"/>
  <c r="FV14" i="1" a="1"/>
  <c r="FV14" i="1" s="1"/>
  <c r="FW14" i="1" a="1"/>
  <c r="FW14" i="1"/>
  <c r="FX14" i="1" a="1"/>
  <c r="FX14" i="1" s="1"/>
  <c r="FY14" i="1" a="1"/>
  <c r="FY14" i="1" s="1"/>
  <c r="FZ14" i="1" a="1"/>
  <c r="FZ14" i="1" s="1"/>
  <c r="GA14" i="1" a="1"/>
  <c r="GA14" i="1" s="1"/>
  <c r="GB14" i="1" a="1"/>
  <c r="GB14" i="1" s="1"/>
  <c r="GC14" i="1" a="1"/>
  <c r="GC14" i="1" s="1"/>
  <c r="GD14" i="1" a="1"/>
  <c r="GD14" i="1" s="1"/>
  <c r="GE14" i="1" a="1"/>
  <c r="GE14" i="1" s="1"/>
  <c r="GF14" i="1" a="1"/>
  <c r="GF14" i="1" s="1"/>
  <c r="GG14" i="1" a="1"/>
  <c r="GG14" i="1" s="1"/>
  <c r="GH14" i="1" a="1"/>
  <c r="GH14" i="1" s="1"/>
  <c r="GI14" i="1" a="1"/>
  <c r="GI14" i="1" s="1"/>
  <c r="GJ14" i="1" a="1"/>
  <c r="GJ14" i="1" s="1"/>
  <c r="GK14" i="1" a="1"/>
  <c r="GK14" i="1" s="1"/>
  <c r="GL14" i="1" a="1"/>
  <c r="GL14" i="1" s="1"/>
  <c r="GM14" i="1" a="1"/>
  <c r="GM14" i="1"/>
  <c r="GN14" i="1" a="1"/>
  <c r="GN14" i="1" s="1"/>
  <c r="GO14" i="1" a="1"/>
  <c r="GO14" i="1" s="1"/>
  <c r="GP14" i="1" a="1"/>
  <c r="GP14" i="1" s="1"/>
  <c r="GQ14" i="1" a="1"/>
  <c r="GQ14" i="1" s="1"/>
  <c r="GR14" i="1" a="1"/>
  <c r="GR14" i="1" s="1"/>
  <c r="GS14" i="1" a="1"/>
  <c r="GS14" i="1" s="1"/>
  <c r="GT14" i="1" a="1"/>
  <c r="GT14" i="1" s="1"/>
  <c r="GU14" i="1" a="1"/>
  <c r="GU14" i="1" s="1"/>
  <c r="GV14" i="1" a="1"/>
  <c r="GV14" i="1" s="1"/>
  <c r="GW14" i="1" a="1"/>
  <c r="GW14" i="1" s="1"/>
  <c r="GX14" i="1" a="1"/>
  <c r="GX14" i="1" s="1"/>
  <c r="GY14" i="1" a="1"/>
  <c r="GY14" i="1" s="1"/>
  <c r="GZ14" i="1" a="1"/>
  <c r="GZ14" i="1" s="1"/>
  <c r="HA14" i="1" a="1"/>
  <c r="HA14" i="1" s="1"/>
  <c r="HB14" i="1" a="1"/>
  <c r="HB14" i="1" s="1"/>
  <c r="HC14" i="1" a="1"/>
  <c r="HC14" i="1" s="1"/>
  <c r="HD14" i="1" a="1"/>
  <c r="HD14" i="1" s="1"/>
  <c r="HE14" i="1" a="1"/>
  <c r="HE14" i="1" s="1"/>
  <c r="HF14" i="1" a="1"/>
  <c r="HF14" i="1" s="1"/>
  <c r="HG14" i="1" a="1"/>
  <c r="HG14" i="1" s="1"/>
  <c r="HH14" i="1" a="1"/>
  <c r="HH14" i="1" s="1"/>
  <c r="HI14" i="1" a="1"/>
  <c r="HI14" i="1" s="1"/>
  <c r="HJ14" i="1" a="1"/>
  <c r="HJ14" i="1" s="1"/>
  <c r="HK14" i="1" a="1"/>
  <c r="HK14" i="1" s="1"/>
  <c r="HL14" i="1" a="1"/>
  <c r="HL14" i="1"/>
  <c r="HM14" i="1" a="1"/>
  <c r="HM14" i="1"/>
  <c r="HN14" i="1" a="1"/>
  <c r="HN14" i="1" s="1"/>
  <c r="HO14" i="1" a="1"/>
  <c r="HO14" i="1" s="1"/>
  <c r="HP14" i="1" a="1"/>
  <c r="HP14" i="1" s="1"/>
  <c r="HQ14" i="1" a="1"/>
  <c r="HQ14" i="1"/>
  <c r="HR14" i="1" a="1"/>
  <c r="HR14" i="1" s="1"/>
  <c r="HS14" i="1" a="1"/>
  <c r="HS14" i="1" s="1"/>
  <c r="HT14" i="1" a="1"/>
  <c r="HT14" i="1"/>
  <c r="HU14" i="1" a="1"/>
  <c r="HU14" i="1"/>
  <c r="HV14" i="1" a="1"/>
  <c r="HV14" i="1" s="1"/>
  <c r="HW14" i="1" a="1"/>
  <c r="HW14" i="1" s="1"/>
  <c r="HX14" i="1" a="1"/>
  <c r="HX14" i="1" s="1"/>
  <c r="HY14" i="1" a="1"/>
  <c r="HY14" i="1"/>
  <c r="HZ14" i="1" a="1"/>
  <c r="HZ14" i="1" s="1"/>
  <c r="IA14" i="1" a="1"/>
  <c r="IA14" i="1" s="1"/>
  <c r="IB14" i="1" a="1"/>
  <c r="IB14" i="1"/>
  <c r="IC14" i="1" a="1"/>
  <c r="IC14" i="1"/>
  <c r="ID14" i="1" a="1"/>
  <c r="ID14" i="1" s="1"/>
  <c r="IE14" i="1" a="1"/>
  <c r="IE14" i="1" s="1"/>
  <c r="IF14" i="1" a="1"/>
  <c r="IF14" i="1" s="1"/>
  <c r="IG14" i="1" a="1"/>
  <c r="IG14" i="1"/>
  <c r="IH14" i="1" a="1"/>
  <c r="IH14" i="1" s="1"/>
  <c r="II14" i="1" a="1"/>
  <c r="II14" i="1" s="1"/>
  <c r="IJ14" i="1" a="1"/>
  <c r="IJ14" i="1"/>
  <c r="IK14" i="1" a="1"/>
  <c r="IK14" i="1"/>
  <c r="IL14" i="1" a="1"/>
  <c r="IL14" i="1" s="1"/>
  <c r="IM14" i="1" a="1"/>
  <c r="IM14" i="1" s="1"/>
  <c r="IN14" i="1" a="1"/>
  <c r="IN14" i="1" s="1"/>
  <c r="IO14" i="1" a="1"/>
  <c r="IO14" i="1"/>
  <c r="IP14" i="1" a="1"/>
  <c r="IP14" i="1" s="1"/>
  <c r="IQ14" i="1" a="1"/>
  <c r="IQ14" i="1" s="1"/>
  <c r="IR14" i="1" a="1"/>
  <c r="IR14" i="1"/>
  <c r="IS14" i="1" a="1"/>
  <c r="IS14" i="1" s="1"/>
  <c r="IT14" i="1" a="1"/>
  <c r="IT14" i="1" s="1"/>
  <c r="IU14" i="1" a="1"/>
  <c r="IU14" i="1" s="1"/>
  <c r="IV14" i="1" a="1"/>
  <c r="IV14" i="1" s="1"/>
  <c r="IW14" i="1" a="1"/>
  <c r="IW14" i="1"/>
  <c r="IX14" i="1" a="1"/>
  <c r="IX14" i="1" s="1"/>
  <c r="IY14" i="1" a="1"/>
  <c r="IY14" i="1" s="1"/>
  <c r="IZ14" i="1" a="1"/>
  <c r="IZ14" i="1"/>
  <c r="JA14" i="1" a="1"/>
  <c r="JA14" i="1"/>
  <c r="JB14" i="1" a="1"/>
  <c r="JB14" i="1" s="1"/>
  <c r="JC14" i="1" a="1"/>
  <c r="JC14" i="1"/>
  <c r="JD14" i="1" a="1"/>
  <c r="JD14" i="1" s="1"/>
  <c r="JE14" i="1" a="1"/>
  <c r="JE14" i="1"/>
  <c r="JF14" i="1" a="1"/>
  <c r="JF14" i="1" s="1"/>
  <c r="JG14" i="1" a="1"/>
  <c r="JG14" i="1" s="1"/>
  <c r="JH14" i="1" a="1"/>
  <c r="JH14" i="1"/>
  <c r="JI14" i="1" a="1"/>
  <c r="JI14" i="1"/>
  <c r="JJ14" i="1" a="1"/>
  <c r="JJ14" i="1" s="1"/>
  <c r="JK14" i="1" a="1"/>
  <c r="JK14" i="1"/>
  <c r="JL14" i="1" a="1"/>
  <c r="JL14" i="1" s="1"/>
  <c r="JM14" i="1" a="1"/>
  <c r="JM14" i="1"/>
  <c r="JN14" i="1" a="1"/>
  <c r="JN14" i="1" s="1"/>
  <c r="JO14" i="1" a="1"/>
  <c r="JO14" i="1" s="1"/>
  <c r="JP14" i="1" a="1"/>
  <c r="JP14" i="1"/>
  <c r="JQ14" i="1" a="1"/>
  <c r="JQ14" i="1" s="1"/>
  <c r="JR14" i="1" a="1"/>
  <c r="JR14" i="1" s="1"/>
  <c r="JS14" i="1" a="1"/>
  <c r="JS14" i="1"/>
  <c r="JT14" i="1" a="1"/>
  <c r="JT14" i="1" s="1"/>
  <c r="JU14" i="1" a="1"/>
  <c r="JU14" i="1" s="1"/>
  <c r="JV14" i="1" a="1"/>
  <c r="JV14" i="1" s="1"/>
  <c r="JW14" i="1" a="1"/>
  <c r="JW14" i="1" s="1"/>
  <c r="JX14" i="1" a="1"/>
  <c r="JX14" i="1" s="1"/>
  <c r="JY14" i="1" a="1"/>
  <c r="JY14" i="1" s="1"/>
  <c r="JZ14" i="1" a="1"/>
  <c r="JZ14" i="1" s="1"/>
  <c r="KA14" i="1" a="1"/>
  <c r="KA14" i="1" s="1"/>
  <c r="KB14" i="1" a="1"/>
  <c r="KB14" i="1" s="1"/>
  <c r="KC14" i="1" a="1"/>
  <c r="KC14" i="1" s="1"/>
  <c r="KD14" i="1" a="1"/>
  <c r="KD14" i="1" s="1"/>
  <c r="KE14" i="1" a="1"/>
  <c r="KE14" i="1" s="1"/>
  <c r="KF14" i="1" a="1"/>
  <c r="KF14" i="1" s="1"/>
  <c r="KG14" i="1" a="1"/>
  <c r="KG14" i="1"/>
  <c r="KH14" i="1" a="1"/>
  <c r="KH14" i="1" s="1"/>
  <c r="KI14" i="1" a="1"/>
  <c r="KI14" i="1"/>
  <c r="KJ14" i="1" a="1"/>
  <c r="KJ14" i="1" s="1"/>
  <c r="KK14" i="1" a="1"/>
  <c r="KK14" i="1"/>
  <c r="KL14" i="1" a="1"/>
  <c r="KL14" i="1" s="1"/>
  <c r="KM14" i="1" a="1"/>
  <c r="KM14" i="1" s="1"/>
  <c r="KN14" i="1" a="1"/>
  <c r="KN14" i="1" s="1"/>
  <c r="KO14" i="1" a="1"/>
  <c r="KO14" i="1"/>
  <c r="KP14" i="1" a="1"/>
  <c r="KP14" i="1" s="1"/>
  <c r="KQ14" i="1" a="1"/>
  <c r="KQ14" i="1"/>
  <c r="KR14" i="1" a="1"/>
  <c r="KR14" i="1" s="1"/>
  <c r="KS14" i="1" a="1"/>
  <c r="KS14" i="1" s="1"/>
  <c r="KT14" i="1" a="1"/>
  <c r="KT14" i="1" s="1"/>
  <c r="KU14" i="1" a="1"/>
  <c r="KU14" i="1" s="1"/>
  <c r="KV14" i="1" a="1"/>
  <c r="KV14" i="1"/>
  <c r="KW14" i="1" a="1"/>
  <c r="KW14" i="1" s="1"/>
  <c r="KX14" i="1" a="1"/>
  <c r="KX14" i="1" s="1"/>
  <c r="KY14" i="1" a="1"/>
  <c r="KY14" i="1"/>
  <c r="KZ14" i="1" a="1"/>
  <c r="KZ14" i="1" s="1"/>
  <c r="LA14" i="1" a="1"/>
  <c r="LA14" i="1" s="1"/>
  <c r="LB14" i="1" a="1"/>
  <c r="LB14" i="1" s="1"/>
  <c r="LC14" i="1" a="1"/>
  <c r="LC14" i="1" s="1"/>
  <c r="LD14" i="1" a="1"/>
  <c r="LD14" i="1" s="1"/>
  <c r="LE14" i="1" a="1"/>
  <c r="LE14" i="1"/>
  <c r="LF14" i="1" a="1"/>
  <c r="LF14" i="1" s="1"/>
  <c r="LG14" i="1" a="1"/>
  <c r="LG14" i="1" s="1"/>
  <c r="BH15" i="1" a="1"/>
  <c r="BH15" i="1" s="1"/>
  <c r="BI15" i="1" a="1"/>
  <c r="BI15" i="1" s="1"/>
  <c r="BJ15" i="1" a="1"/>
  <c r="BJ15" i="1" s="1"/>
  <c r="BK15" i="1" a="1"/>
  <c r="BK15" i="1" s="1"/>
  <c r="BL15" i="1" a="1"/>
  <c r="BL15" i="1" s="1"/>
  <c r="BM15" i="1" a="1"/>
  <c r="BM15" i="1"/>
  <c r="BN15" i="1" a="1"/>
  <c r="BN15" i="1" s="1"/>
  <c r="BO15" i="1" a="1"/>
  <c r="BO15" i="1"/>
  <c r="BP15" i="1" a="1"/>
  <c r="BP15" i="1" s="1"/>
  <c r="BQ15" i="1" a="1"/>
  <c r="BQ15" i="1"/>
  <c r="BR15" i="1" a="1"/>
  <c r="BR15" i="1" s="1"/>
  <c r="BS15" i="1" a="1"/>
  <c r="BS15" i="1" s="1"/>
  <c r="BT15" i="1" a="1"/>
  <c r="BT15" i="1" s="1"/>
  <c r="BU15" i="1" a="1"/>
  <c r="BU15" i="1"/>
  <c r="BV15" i="1" a="1"/>
  <c r="BV15" i="1" s="1"/>
  <c r="BW15" i="1" a="1"/>
  <c r="BW15" i="1"/>
  <c r="BX15" i="1" a="1"/>
  <c r="BX15" i="1" s="1"/>
  <c r="BY15" i="1" a="1"/>
  <c r="BY15" i="1" s="1"/>
  <c r="BZ15" i="1" a="1"/>
  <c r="BZ15" i="1" s="1"/>
  <c r="CA15" i="1" a="1"/>
  <c r="CA15" i="1" s="1"/>
  <c r="CB15" i="1" a="1"/>
  <c r="CB15" i="1"/>
  <c r="CC15" i="1" a="1"/>
  <c r="CC15" i="1" s="1"/>
  <c r="CD15" i="1" a="1"/>
  <c r="CD15" i="1" s="1"/>
  <c r="CE15" i="1" a="1"/>
  <c r="CE15" i="1"/>
  <c r="CF15" i="1" a="1"/>
  <c r="CF15" i="1" s="1"/>
  <c r="CG15" i="1" a="1"/>
  <c r="CG15" i="1" s="1"/>
  <c r="CH15" i="1" a="1"/>
  <c r="CH15" i="1" s="1"/>
  <c r="CI15" i="1" a="1"/>
  <c r="CI15" i="1" s="1"/>
  <c r="CJ15" i="1" a="1"/>
  <c r="CJ15" i="1" s="1"/>
  <c r="CK15" i="1" a="1"/>
  <c r="CK15" i="1"/>
  <c r="CL15" i="1" a="1"/>
  <c r="CL15" i="1" s="1"/>
  <c r="CM15" i="1" a="1"/>
  <c r="CM15" i="1" s="1"/>
  <c r="CN15" i="1" a="1"/>
  <c r="CN15" i="1" s="1"/>
  <c r="CO15" i="1" a="1"/>
  <c r="CO15" i="1" s="1"/>
  <c r="CP15" i="1" a="1"/>
  <c r="CP15" i="1" s="1"/>
  <c r="CQ15" i="1" a="1"/>
  <c r="CQ15" i="1" s="1"/>
  <c r="CR15" i="1" a="1"/>
  <c r="CR15" i="1" s="1"/>
  <c r="CS15" i="1" a="1"/>
  <c r="CS15" i="1"/>
  <c r="CT15" i="1" a="1"/>
  <c r="CT15" i="1" s="1"/>
  <c r="CU15" i="1" a="1"/>
  <c r="CU15" i="1"/>
  <c r="CV15" i="1" a="1"/>
  <c r="CV15" i="1" s="1"/>
  <c r="CW15" i="1" a="1"/>
  <c r="CW15" i="1"/>
  <c r="CX15" i="1" a="1"/>
  <c r="CX15" i="1" s="1"/>
  <c r="CY15" i="1" a="1"/>
  <c r="CY15" i="1" s="1"/>
  <c r="CZ15" i="1" a="1"/>
  <c r="CZ15" i="1" s="1"/>
  <c r="DA15" i="1" a="1"/>
  <c r="DA15" i="1"/>
  <c r="DB15" i="1" a="1"/>
  <c r="DB15" i="1" s="1"/>
  <c r="DC15" i="1" a="1"/>
  <c r="DC15" i="1"/>
  <c r="DD15" i="1" a="1"/>
  <c r="DD15" i="1" s="1"/>
  <c r="DE15" i="1" a="1"/>
  <c r="DE15" i="1" s="1"/>
  <c r="DF15" i="1" a="1"/>
  <c r="DF15" i="1" s="1"/>
  <c r="DG15" i="1" a="1"/>
  <c r="DG15" i="1" s="1"/>
  <c r="DH15" i="1" a="1"/>
  <c r="DH15" i="1"/>
  <c r="DI15" i="1" a="1"/>
  <c r="DI15" i="1" s="1"/>
  <c r="DJ15" i="1" a="1"/>
  <c r="DJ15" i="1" s="1"/>
  <c r="DK15" i="1" a="1"/>
  <c r="DK15" i="1"/>
  <c r="DL15" i="1" a="1"/>
  <c r="DL15" i="1" s="1"/>
  <c r="DM15" i="1" a="1"/>
  <c r="DM15" i="1" s="1"/>
  <c r="DN15" i="1" a="1"/>
  <c r="DN15" i="1" s="1"/>
  <c r="DO15" i="1" a="1"/>
  <c r="DO15" i="1" s="1"/>
  <c r="DP15" i="1" a="1"/>
  <c r="DP15" i="1" s="1"/>
  <c r="DQ15" i="1" a="1"/>
  <c r="DQ15" i="1"/>
  <c r="DR15" i="1" a="1"/>
  <c r="DR15" i="1" s="1"/>
  <c r="DS15" i="1" a="1"/>
  <c r="DS15" i="1" s="1"/>
  <c r="DT15" i="1" a="1"/>
  <c r="DT15" i="1" s="1"/>
  <c r="DU15" i="1" a="1"/>
  <c r="DU15" i="1" s="1"/>
  <c r="DV15" i="1" a="1"/>
  <c r="DV15" i="1" s="1"/>
  <c r="DW15" i="1" a="1"/>
  <c r="DW15" i="1" s="1"/>
  <c r="DX15" i="1" a="1"/>
  <c r="DX15" i="1" s="1"/>
  <c r="DY15" i="1" a="1"/>
  <c r="DY15" i="1"/>
  <c r="DZ15" i="1" a="1"/>
  <c r="DZ15" i="1" s="1"/>
  <c r="EA15" i="1" a="1"/>
  <c r="EA15" i="1"/>
  <c r="EB15" i="1" a="1"/>
  <c r="EB15" i="1" s="1"/>
  <c r="EC15" i="1" a="1"/>
  <c r="EC15" i="1"/>
  <c r="ED15" i="1" a="1"/>
  <c r="ED15" i="1" s="1"/>
  <c r="EE15" i="1" a="1"/>
  <c r="EE15" i="1" s="1"/>
  <c r="EF15" i="1" a="1"/>
  <c r="EF15" i="1" s="1"/>
  <c r="EG15" i="1" a="1"/>
  <c r="EG15" i="1"/>
  <c r="EH15" i="1" a="1"/>
  <c r="EH15" i="1" s="1"/>
  <c r="EI15" i="1" a="1"/>
  <c r="EI15" i="1"/>
  <c r="EJ15" i="1" a="1"/>
  <c r="EJ15" i="1" s="1"/>
  <c r="EK15" i="1" a="1"/>
  <c r="EK15" i="1" s="1"/>
  <c r="EL15" i="1" a="1"/>
  <c r="EL15" i="1" s="1"/>
  <c r="EM15" i="1" a="1"/>
  <c r="EM15" i="1" s="1"/>
  <c r="EN15" i="1" a="1"/>
  <c r="EN15" i="1"/>
  <c r="EO15" i="1" a="1"/>
  <c r="EO15" i="1" s="1"/>
  <c r="EP15" i="1" a="1"/>
  <c r="EP15" i="1" s="1"/>
  <c r="EQ15" i="1" a="1"/>
  <c r="EQ15" i="1"/>
  <c r="ER15" i="1" a="1"/>
  <c r="ER15" i="1" s="1"/>
  <c r="ES15" i="1" a="1"/>
  <c r="ES15" i="1" s="1"/>
  <c r="ET15" i="1" a="1"/>
  <c r="ET15" i="1" s="1"/>
  <c r="EU15" i="1" a="1"/>
  <c r="EU15" i="1" s="1"/>
  <c r="EV15" i="1" a="1"/>
  <c r="EV15" i="1" s="1"/>
  <c r="EW15" i="1" a="1"/>
  <c r="EW15" i="1"/>
  <c r="EX15" i="1" a="1"/>
  <c r="EX15" i="1" s="1"/>
  <c r="EY15" i="1" a="1"/>
  <c r="EY15" i="1" s="1"/>
  <c r="EZ15" i="1" a="1"/>
  <c r="EZ15" i="1" s="1"/>
  <c r="FA15" i="1" a="1"/>
  <c r="FA15" i="1" s="1"/>
  <c r="FB15" i="1" a="1"/>
  <c r="FB15" i="1" s="1"/>
  <c r="FC15" i="1" a="1"/>
  <c r="FC15" i="1" s="1"/>
  <c r="FD15" i="1" a="1"/>
  <c r="FD15" i="1" s="1"/>
  <c r="FE15" i="1" a="1"/>
  <c r="FE15" i="1"/>
  <c r="FF15" i="1" a="1"/>
  <c r="FF15" i="1" s="1"/>
  <c r="FG15" i="1" a="1"/>
  <c r="FG15" i="1"/>
  <c r="FH15" i="1" a="1"/>
  <c r="FH15" i="1" s="1"/>
  <c r="FI15" i="1" a="1"/>
  <c r="FI15" i="1"/>
  <c r="FJ15" i="1" a="1"/>
  <c r="FJ15" i="1" s="1"/>
  <c r="FK15" i="1" a="1"/>
  <c r="FK15" i="1" s="1"/>
  <c r="FL15" i="1" a="1"/>
  <c r="FL15" i="1" s="1"/>
  <c r="FM15" i="1" a="1"/>
  <c r="FM15" i="1"/>
  <c r="FN15" i="1" a="1"/>
  <c r="FN15" i="1" s="1"/>
  <c r="FO15" i="1" a="1"/>
  <c r="FO15" i="1"/>
  <c r="FP15" i="1" a="1"/>
  <c r="FP15" i="1" s="1"/>
  <c r="FQ15" i="1" a="1"/>
  <c r="FQ15" i="1" s="1"/>
  <c r="FR15" i="1" a="1"/>
  <c r="FR15" i="1" s="1"/>
  <c r="FS15" i="1" a="1"/>
  <c r="FS15" i="1" s="1"/>
  <c r="FT15" i="1" a="1"/>
  <c r="FT15" i="1"/>
  <c r="FU15" i="1" a="1"/>
  <c r="FU15" i="1" s="1"/>
  <c r="FV15" i="1" a="1"/>
  <c r="FV15" i="1" s="1"/>
  <c r="FW15" i="1" a="1"/>
  <c r="FW15" i="1"/>
  <c r="FX15" i="1" a="1"/>
  <c r="FX15" i="1" s="1"/>
  <c r="FY15" i="1" a="1"/>
  <c r="FY15" i="1" s="1"/>
  <c r="FZ15" i="1" a="1"/>
  <c r="FZ15" i="1" s="1"/>
  <c r="GA15" i="1" a="1"/>
  <c r="GA15" i="1" s="1"/>
  <c r="GB15" i="1" a="1"/>
  <c r="GB15" i="1" s="1"/>
  <c r="GC15" i="1" a="1"/>
  <c r="GC15" i="1"/>
  <c r="GD15" i="1" a="1"/>
  <c r="GD15" i="1" s="1"/>
  <c r="GE15" i="1" a="1"/>
  <c r="GE15" i="1" s="1"/>
  <c r="GF15" i="1" a="1"/>
  <c r="GF15" i="1" s="1"/>
  <c r="GG15" i="1" a="1"/>
  <c r="GG15" i="1" s="1"/>
  <c r="GH15" i="1" a="1"/>
  <c r="GH15" i="1" s="1"/>
  <c r="GI15" i="1" a="1"/>
  <c r="GI15" i="1" s="1"/>
  <c r="GJ15" i="1" a="1"/>
  <c r="GJ15" i="1" s="1"/>
  <c r="GK15" i="1" a="1"/>
  <c r="GK15" i="1"/>
  <c r="GL15" i="1" a="1"/>
  <c r="GL15" i="1" s="1"/>
  <c r="GM15" i="1" a="1"/>
  <c r="GM15" i="1"/>
  <c r="GN15" i="1" a="1"/>
  <c r="GN15" i="1" s="1"/>
  <c r="GO15" i="1" a="1"/>
  <c r="GO15" i="1"/>
  <c r="GP15" i="1" a="1"/>
  <c r="GP15" i="1" s="1"/>
  <c r="GQ15" i="1" a="1"/>
  <c r="GQ15" i="1" s="1"/>
  <c r="GR15" i="1" a="1"/>
  <c r="GR15" i="1" s="1"/>
  <c r="GS15" i="1" a="1"/>
  <c r="GS15" i="1"/>
  <c r="GT15" i="1" a="1"/>
  <c r="GT15" i="1" s="1"/>
  <c r="GU15" i="1" a="1"/>
  <c r="GU15" i="1"/>
  <c r="GV15" i="1" a="1"/>
  <c r="GV15" i="1" s="1"/>
  <c r="GW15" i="1" a="1"/>
  <c r="GW15" i="1" s="1"/>
  <c r="GX15" i="1" a="1"/>
  <c r="GX15" i="1" s="1"/>
  <c r="GY15" i="1" a="1"/>
  <c r="GY15" i="1" s="1"/>
  <c r="GZ15" i="1" a="1"/>
  <c r="GZ15" i="1" s="1"/>
  <c r="HA15" i="1" a="1"/>
  <c r="HA15" i="1"/>
  <c r="HB15" i="1" a="1"/>
  <c r="HB15" i="1" s="1"/>
  <c r="HC15" i="1" a="1"/>
  <c r="HC15" i="1"/>
  <c r="HD15" i="1" a="1"/>
  <c r="HD15" i="1" s="1"/>
  <c r="HE15" i="1" a="1"/>
  <c r="HE15" i="1"/>
  <c r="HF15" i="1" a="1"/>
  <c r="HF15" i="1" s="1"/>
  <c r="HG15" i="1" a="1"/>
  <c r="HG15" i="1" s="1"/>
  <c r="HH15" i="1" a="1"/>
  <c r="HH15" i="1"/>
  <c r="HI15" i="1" a="1"/>
  <c r="HI15" i="1"/>
  <c r="HJ15" i="1" a="1"/>
  <c r="HJ15" i="1" s="1"/>
  <c r="HK15" i="1" a="1"/>
  <c r="HK15" i="1"/>
  <c r="HL15" i="1" a="1"/>
  <c r="HL15" i="1" s="1"/>
  <c r="HM15" i="1" a="1"/>
  <c r="HM15" i="1" s="1"/>
  <c r="HN15" i="1" a="1"/>
  <c r="HN15" i="1" s="1"/>
  <c r="HO15" i="1" a="1"/>
  <c r="HO15" i="1"/>
  <c r="HP15" i="1" a="1"/>
  <c r="HP15" i="1"/>
  <c r="HQ15" i="1" a="1"/>
  <c r="HQ15" i="1"/>
  <c r="HR15" i="1" a="1"/>
  <c r="HR15" i="1" s="1"/>
  <c r="HS15" i="1" a="1"/>
  <c r="HS15" i="1"/>
  <c r="HT15" i="1" a="1"/>
  <c r="HT15" i="1" s="1"/>
  <c r="HU15" i="1" a="1"/>
  <c r="HU15" i="1"/>
  <c r="HV15" i="1" a="1"/>
  <c r="HV15" i="1" s="1"/>
  <c r="HW15" i="1" a="1"/>
  <c r="HW15" i="1" s="1"/>
  <c r="HX15" i="1" a="1"/>
  <c r="HX15" i="1" s="1"/>
  <c r="HY15" i="1" a="1"/>
  <c r="HY15" i="1"/>
  <c r="HZ15" i="1" a="1"/>
  <c r="HZ15" i="1" s="1"/>
  <c r="IA15" i="1" a="1"/>
  <c r="IA15" i="1"/>
  <c r="IB15" i="1" a="1"/>
  <c r="IB15" i="1" s="1"/>
  <c r="IC15" i="1" a="1"/>
  <c r="IC15" i="1"/>
  <c r="ID15" i="1" a="1"/>
  <c r="ID15" i="1" s="1"/>
  <c r="IE15" i="1" a="1"/>
  <c r="IE15" i="1" s="1"/>
  <c r="IF15" i="1" a="1"/>
  <c r="IF15" i="1"/>
  <c r="IG15" i="1" a="1"/>
  <c r="IG15" i="1"/>
  <c r="IH15" i="1" a="1"/>
  <c r="IH15" i="1" s="1"/>
  <c r="II15" i="1" a="1"/>
  <c r="II15" i="1"/>
  <c r="IJ15" i="1" a="1"/>
  <c r="IJ15" i="1" s="1"/>
  <c r="IK15" i="1" a="1"/>
  <c r="IK15" i="1"/>
  <c r="IL15" i="1" a="1"/>
  <c r="IL15" i="1" s="1"/>
  <c r="IM15" i="1" a="1"/>
  <c r="IM15" i="1"/>
  <c r="IN15" i="1" a="1"/>
  <c r="IN15" i="1" s="1"/>
  <c r="IO15" i="1" a="1"/>
  <c r="IO15" i="1" s="1"/>
  <c r="IP15" i="1" a="1"/>
  <c r="IP15" i="1" s="1"/>
  <c r="IQ15" i="1" a="1"/>
  <c r="IQ15" i="1"/>
  <c r="IR15" i="1" a="1"/>
  <c r="IR15" i="1"/>
  <c r="IS15" i="1" a="1"/>
  <c r="IS15" i="1"/>
  <c r="IT15" i="1" a="1"/>
  <c r="IT15" i="1" s="1"/>
  <c r="IU15" i="1" a="1"/>
  <c r="IU15" i="1"/>
  <c r="IV15" i="1" a="1"/>
  <c r="IV15" i="1"/>
  <c r="IW15" i="1" a="1"/>
  <c r="IW15" i="1" s="1"/>
  <c r="IX15" i="1" a="1"/>
  <c r="IX15" i="1" s="1"/>
  <c r="IY15" i="1" a="1"/>
  <c r="IY15" i="1"/>
  <c r="IZ15" i="1" a="1"/>
  <c r="IZ15" i="1"/>
  <c r="JA15" i="1" a="1"/>
  <c r="JA15" i="1"/>
  <c r="JB15" i="1" a="1"/>
  <c r="JB15" i="1" s="1"/>
  <c r="JC15" i="1" a="1"/>
  <c r="JC15" i="1" s="1"/>
  <c r="JD15" i="1" a="1"/>
  <c r="JD15" i="1"/>
  <c r="JE15" i="1" a="1"/>
  <c r="JE15" i="1"/>
  <c r="JF15" i="1" a="1"/>
  <c r="JF15" i="1" s="1"/>
  <c r="JG15" i="1" a="1"/>
  <c r="JG15" i="1"/>
  <c r="JH15" i="1" a="1"/>
  <c r="JH15" i="1"/>
  <c r="JI15" i="1" a="1"/>
  <c r="JI15" i="1"/>
  <c r="JJ15" i="1" a="1"/>
  <c r="JJ15" i="1" s="1"/>
  <c r="JK15" i="1" a="1"/>
  <c r="JK15" i="1"/>
  <c r="JL15" i="1" a="1"/>
  <c r="JL15" i="1" s="1"/>
  <c r="JM15" i="1" a="1"/>
  <c r="JM15" i="1"/>
  <c r="JN15" i="1" a="1"/>
  <c r="JN15" i="1" s="1"/>
  <c r="JO15" i="1" a="1"/>
  <c r="JO15" i="1" s="1"/>
  <c r="JP15" i="1" a="1"/>
  <c r="JP15" i="1"/>
  <c r="JQ15" i="1" a="1"/>
  <c r="JQ15" i="1"/>
  <c r="JR15" i="1" a="1"/>
  <c r="JR15" i="1" s="1"/>
  <c r="JS15" i="1" a="1"/>
  <c r="JS15" i="1" s="1"/>
  <c r="JT15" i="1" a="1"/>
  <c r="JT15" i="1"/>
  <c r="JU15" i="1" a="1"/>
  <c r="JU15" i="1" s="1"/>
  <c r="JV15" i="1" a="1"/>
  <c r="JV15" i="1" s="1"/>
  <c r="JW15" i="1" a="1"/>
  <c r="JW15" i="1" s="1"/>
  <c r="JX15" i="1" a="1"/>
  <c r="JX15" i="1" s="1"/>
  <c r="JY15" i="1" a="1"/>
  <c r="JY15" i="1" s="1"/>
  <c r="JZ15" i="1" a="1"/>
  <c r="JZ15" i="1" s="1"/>
  <c r="KA15" i="1" a="1"/>
  <c r="KA15" i="1"/>
  <c r="KB15" i="1" a="1"/>
  <c r="KB15" i="1" s="1"/>
  <c r="KC15" i="1" a="1"/>
  <c r="KC15" i="1"/>
  <c r="KD15" i="1" a="1"/>
  <c r="KD15" i="1" s="1"/>
  <c r="KE15" i="1" a="1"/>
  <c r="KE15" i="1"/>
  <c r="KF15" i="1" a="1"/>
  <c r="KF15" i="1" s="1"/>
  <c r="KG15" i="1" a="1"/>
  <c r="KG15" i="1" s="1"/>
  <c r="KH15" i="1" a="1"/>
  <c r="KH15" i="1" s="1"/>
  <c r="KI15" i="1" a="1"/>
  <c r="KI15" i="1" s="1"/>
  <c r="KJ15" i="1" a="1"/>
  <c r="KJ15" i="1" s="1"/>
  <c r="KK15" i="1" a="1"/>
  <c r="KK15" i="1" s="1"/>
  <c r="KL15" i="1" a="1"/>
  <c r="KL15" i="1" s="1"/>
  <c r="KM15" i="1" a="1"/>
  <c r="KM15" i="1"/>
  <c r="KN15" i="1" a="1"/>
  <c r="KN15" i="1"/>
  <c r="KO15" i="1" a="1"/>
  <c r="KO15" i="1" s="1"/>
  <c r="KP15" i="1" a="1"/>
  <c r="KP15" i="1" s="1"/>
  <c r="KQ15" i="1" a="1"/>
  <c r="KQ15" i="1" s="1"/>
  <c r="KR15" i="1" a="1"/>
  <c r="KR15" i="1" s="1"/>
  <c r="KS15" i="1" a="1"/>
  <c r="KS15" i="1" s="1"/>
  <c r="KT15" i="1" a="1"/>
  <c r="KT15" i="1" s="1"/>
  <c r="KU15" i="1" a="1"/>
  <c r="KU15" i="1"/>
  <c r="KV15" i="1" a="1"/>
  <c r="KV15" i="1"/>
  <c r="KW15" i="1" a="1"/>
  <c r="KW15" i="1"/>
  <c r="KX15" i="1" a="1"/>
  <c r="KX15" i="1" s="1"/>
  <c r="KY15" i="1" a="1"/>
  <c r="KY15" i="1"/>
  <c r="KZ15" i="1" a="1"/>
  <c r="KZ15" i="1" s="1"/>
  <c r="LA15" i="1" a="1"/>
  <c r="LA15" i="1" s="1"/>
  <c r="LB15" i="1" a="1"/>
  <c r="LB15" i="1" s="1"/>
  <c r="LC15" i="1" a="1"/>
  <c r="LC15" i="1"/>
  <c r="LD15" i="1" a="1"/>
  <c r="LD15" i="1"/>
  <c r="LE15" i="1" a="1"/>
  <c r="LE15" i="1"/>
  <c r="LF15" i="1" a="1"/>
  <c r="LF15" i="1" s="1"/>
  <c r="LG15" i="1" a="1"/>
  <c r="LG15" i="1"/>
  <c r="BH16" i="1" a="1"/>
  <c r="BH16" i="1"/>
  <c r="BI16" i="1" a="1"/>
  <c r="BI16" i="1" s="1"/>
  <c r="BJ16" i="1" a="1"/>
  <c r="BJ16" i="1" s="1"/>
  <c r="BK16" i="1" a="1"/>
  <c r="BK16" i="1"/>
  <c r="BL16" i="1" a="1"/>
  <c r="BL16" i="1"/>
  <c r="BM16" i="1" a="1"/>
  <c r="BM16" i="1"/>
  <c r="BN16" i="1" a="1"/>
  <c r="BN16" i="1" s="1"/>
  <c r="BO16" i="1" a="1"/>
  <c r="BO16" i="1" s="1"/>
  <c r="BP16" i="1" a="1"/>
  <c r="BP16" i="1"/>
  <c r="BQ16" i="1" a="1"/>
  <c r="BQ16" i="1"/>
  <c r="BR16" i="1" a="1"/>
  <c r="BR16" i="1" s="1"/>
  <c r="BS16" i="1" a="1"/>
  <c r="BS16" i="1"/>
  <c r="BT16" i="1" a="1"/>
  <c r="BT16" i="1"/>
  <c r="BU16" i="1" a="1"/>
  <c r="BU16" i="1"/>
  <c r="BV16" i="1" a="1"/>
  <c r="BV16" i="1" s="1"/>
  <c r="BW16" i="1" a="1"/>
  <c r="BW16" i="1"/>
  <c r="BX16" i="1" a="1"/>
  <c r="BX16" i="1" s="1"/>
  <c r="BY16" i="1" a="1"/>
  <c r="BY16" i="1"/>
  <c r="BZ16" i="1" a="1"/>
  <c r="BZ16" i="1" s="1"/>
  <c r="CA16" i="1" a="1"/>
  <c r="CA16" i="1" s="1"/>
  <c r="CB16" i="1" a="1"/>
  <c r="CB16" i="1"/>
  <c r="CC16" i="1" a="1"/>
  <c r="CC16" i="1"/>
  <c r="CD16" i="1" a="1"/>
  <c r="CD16" i="1" s="1"/>
  <c r="CE16" i="1" a="1"/>
  <c r="CE16" i="1" s="1"/>
  <c r="CF16" i="1" a="1"/>
  <c r="CF16" i="1"/>
  <c r="CG16" i="1" a="1"/>
  <c r="CG16" i="1" s="1"/>
  <c r="CH16" i="1" a="1"/>
  <c r="CH16" i="1" s="1"/>
  <c r="CI16" i="1" a="1"/>
  <c r="CI16" i="1" s="1"/>
  <c r="CJ16" i="1" a="1"/>
  <c r="CJ16" i="1" s="1"/>
  <c r="CK16" i="1" a="1"/>
  <c r="CK16" i="1"/>
  <c r="CL16" i="1" a="1"/>
  <c r="CL16" i="1" s="1"/>
  <c r="CM16" i="1" a="1"/>
  <c r="CM16" i="1"/>
  <c r="CN16" i="1" a="1"/>
  <c r="CN16" i="1" s="1"/>
  <c r="CO16" i="1" a="1"/>
  <c r="CO16" i="1"/>
  <c r="CP16" i="1" a="1"/>
  <c r="CP16" i="1" s="1"/>
  <c r="CQ16" i="1" a="1"/>
  <c r="CQ16" i="1"/>
  <c r="CR16" i="1" a="1"/>
  <c r="CR16" i="1" s="1"/>
  <c r="CS16" i="1" a="1"/>
  <c r="CS16" i="1" s="1"/>
  <c r="CT16" i="1" a="1"/>
  <c r="CT16" i="1" s="1"/>
  <c r="CU16" i="1" a="1"/>
  <c r="CU16" i="1" s="1"/>
  <c r="CV16" i="1" a="1"/>
  <c r="CV16" i="1" s="1"/>
  <c r="CW16" i="1" a="1"/>
  <c r="CW16" i="1" s="1"/>
  <c r="CX16" i="1" a="1"/>
  <c r="CX16" i="1" s="1"/>
  <c r="CY16" i="1" a="1"/>
  <c r="CY16" i="1"/>
  <c r="CZ16" i="1" a="1"/>
  <c r="CZ16" i="1"/>
  <c r="DA16" i="1" a="1"/>
  <c r="DA16" i="1" s="1"/>
  <c r="DB16" i="1" a="1"/>
  <c r="DB16" i="1" s="1"/>
  <c r="DC16" i="1" a="1"/>
  <c r="DC16" i="1" s="1"/>
  <c r="DD16" i="1" a="1"/>
  <c r="DD16" i="1" s="1"/>
  <c r="DE16" i="1" a="1"/>
  <c r="DE16" i="1" s="1"/>
  <c r="DF16" i="1" a="1"/>
  <c r="DF16" i="1" s="1"/>
  <c r="DG16" i="1" a="1"/>
  <c r="DG16" i="1"/>
  <c r="DH16" i="1" a="1"/>
  <c r="DH16" i="1"/>
  <c r="DI16" i="1" a="1"/>
  <c r="DI16" i="1"/>
  <c r="DJ16" i="1" a="1"/>
  <c r="DJ16" i="1" s="1"/>
  <c r="DK16" i="1" a="1"/>
  <c r="DK16" i="1"/>
  <c r="DL16" i="1" a="1"/>
  <c r="DL16" i="1" s="1"/>
  <c r="DM16" i="1" a="1"/>
  <c r="DM16" i="1" s="1"/>
  <c r="DN16" i="1" a="1"/>
  <c r="DN16" i="1" s="1"/>
  <c r="DO16" i="1" a="1"/>
  <c r="DO16" i="1"/>
  <c r="DP16" i="1" a="1"/>
  <c r="DP16" i="1"/>
  <c r="DQ16" i="1" a="1"/>
  <c r="DQ16" i="1"/>
  <c r="DR16" i="1" a="1"/>
  <c r="DR16" i="1" s="1"/>
  <c r="DS16" i="1" a="1"/>
  <c r="DS16" i="1"/>
  <c r="DT16" i="1" a="1"/>
  <c r="DT16" i="1"/>
  <c r="DU16" i="1" a="1"/>
  <c r="DU16" i="1" s="1"/>
  <c r="DV16" i="1" a="1"/>
  <c r="DV16" i="1" s="1"/>
  <c r="DW16" i="1" a="1"/>
  <c r="DW16" i="1"/>
  <c r="DX16" i="1" a="1"/>
  <c r="DX16" i="1"/>
  <c r="DY16" i="1" a="1"/>
  <c r="DY16" i="1"/>
  <c r="DZ16" i="1" a="1"/>
  <c r="DZ16" i="1" s="1"/>
  <c r="EA16" i="1" a="1"/>
  <c r="EA16" i="1" s="1"/>
  <c r="EB16" i="1" a="1"/>
  <c r="EB16" i="1"/>
  <c r="EC16" i="1" a="1"/>
  <c r="EC16" i="1"/>
  <c r="ED16" i="1" a="1"/>
  <c r="ED16" i="1" s="1"/>
  <c r="EE16" i="1" a="1"/>
  <c r="EE16" i="1"/>
  <c r="EF16" i="1" a="1"/>
  <c r="EF16" i="1"/>
  <c r="EG16" i="1" a="1"/>
  <c r="EG16" i="1"/>
  <c r="EH16" i="1" a="1"/>
  <c r="EH16" i="1" s="1"/>
  <c r="EI16" i="1" a="1"/>
  <c r="EI16" i="1"/>
  <c r="EJ16" i="1" a="1"/>
  <c r="EJ16" i="1" s="1"/>
  <c r="EK16" i="1" a="1"/>
  <c r="EK16" i="1"/>
  <c r="EL16" i="1" a="1"/>
  <c r="EL16" i="1" s="1"/>
  <c r="EM16" i="1" a="1"/>
  <c r="EM16" i="1" s="1"/>
  <c r="EN16" i="1" a="1"/>
  <c r="EN16" i="1"/>
  <c r="EO16" i="1" a="1"/>
  <c r="EO16" i="1"/>
  <c r="EP16" i="1" a="1"/>
  <c r="EP16" i="1" s="1"/>
  <c r="EQ16" i="1" a="1"/>
  <c r="EQ16" i="1" s="1"/>
  <c r="ER16" i="1" a="1"/>
  <c r="ER16" i="1"/>
  <c r="ES16" i="1" a="1"/>
  <c r="ES16" i="1" s="1"/>
  <c r="ET16" i="1" a="1"/>
  <c r="ET16" i="1" s="1"/>
  <c r="EU16" i="1" a="1"/>
  <c r="EU16" i="1" s="1"/>
  <c r="EV16" i="1" a="1"/>
  <c r="EV16" i="1" s="1"/>
  <c r="EW16" i="1" a="1"/>
  <c r="EW16" i="1"/>
  <c r="EX16" i="1" a="1"/>
  <c r="EX16" i="1" s="1"/>
  <c r="EY16" i="1" a="1"/>
  <c r="EY16" i="1"/>
  <c r="EZ16" i="1" a="1"/>
  <c r="EZ16" i="1" s="1"/>
  <c r="FA16" i="1" a="1"/>
  <c r="FA16" i="1"/>
  <c r="FB16" i="1" a="1"/>
  <c r="FB16" i="1" s="1"/>
  <c r="FC16" i="1" a="1"/>
  <c r="FC16" i="1"/>
  <c r="FD16" i="1" a="1"/>
  <c r="FD16" i="1" s="1"/>
  <c r="FE16" i="1" a="1"/>
  <c r="FE16" i="1" s="1"/>
  <c r="FF16" i="1" a="1"/>
  <c r="FF16" i="1" s="1"/>
  <c r="FG16" i="1" a="1"/>
  <c r="FG16" i="1" s="1"/>
  <c r="FH16" i="1" a="1"/>
  <c r="FH16" i="1" s="1"/>
  <c r="FI16" i="1" a="1"/>
  <c r="FI16" i="1" s="1"/>
  <c r="FJ16" i="1" a="1"/>
  <c r="FJ16" i="1" s="1"/>
  <c r="FK16" i="1" a="1"/>
  <c r="FK16" i="1"/>
  <c r="FL16" i="1" a="1"/>
  <c r="FL16" i="1"/>
  <c r="FM16" i="1" a="1"/>
  <c r="FM16" i="1" s="1"/>
  <c r="FN16" i="1" a="1"/>
  <c r="FN16" i="1" s="1"/>
  <c r="FO16" i="1" a="1"/>
  <c r="FO16" i="1" s="1"/>
  <c r="FP16" i="1" a="1"/>
  <c r="FP16" i="1" s="1"/>
  <c r="FQ16" i="1" a="1"/>
  <c r="FQ16" i="1" s="1"/>
  <c r="FR16" i="1" a="1"/>
  <c r="FR16" i="1" s="1"/>
  <c r="FS16" i="1" a="1"/>
  <c r="FS16" i="1"/>
  <c r="FT16" i="1" a="1"/>
  <c r="FT16" i="1"/>
  <c r="FU16" i="1" a="1"/>
  <c r="FU16" i="1"/>
  <c r="FV16" i="1" a="1"/>
  <c r="FV16" i="1" s="1"/>
  <c r="FW16" i="1" a="1"/>
  <c r="FW16" i="1"/>
  <c r="FX16" i="1" a="1"/>
  <c r="FX16" i="1" s="1"/>
  <c r="FY16" i="1" a="1"/>
  <c r="FY16" i="1" s="1"/>
  <c r="FZ16" i="1" a="1"/>
  <c r="FZ16" i="1" s="1"/>
  <c r="GA16" i="1" a="1"/>
  <c r="GA16" i="1"/>
  <c r="GB16" i="1" a="1"/>
  <c r="GB16" i="1"/>
  <c r="GC16" i="1" a="1"/>
  <c r="GC16" i="1"/>
  <c r="GD16" i="1" a="1"/>
  <c r="GD16" i="1" s="1"/>
  <c r="GE16" i="1" a="1"/>
  <c r="GE16" i="1"/>
  <c r="GF16" i="1" a="1"/>
  <c r="GF16" i="1"/>
  <c r="GG16" i="1" a="1"/>
  <c r="GG16" i="1" s="1"/>
  <c r="GH16" i="1" a="1"/>
  <c r="GH16" i="1" s="1"/>
  <c r="GI16" i="1" a="1"/>
  <c r="GI16" i="1"/>
  <c r="GJ16" i="1" a="1"/>
  <c r="GJ16" i="1"/>
  <c r="GK16" i="1" a="1"/>
  <c r="GK16" i="1"/>
  <c r="GL16" i="1" a="1"/>
  <c r="GL16" i="1" s="1"/>
  <c r="GM16" i="1" a="1"/>
  <c r="GM16" i="1" s="1"/>
  <c r="GN16" i="1" a="1"/>
  <c r="GN16" i="1"/>
  <c r="GO16" i="1" a="1"/>
  <c r="GO16" i="1"/>
  <c r="GP16" i="1" a="1"/>
  <c r="GP16" i="1" s="1"/>
  <c r="GQ16" i="1" a="1"/>
  <c r="GQ16" i="1"/>
  <c r="GR16" i="1" a="1"/>
  <c r="GR16" i="1"/>
  <c r="GS16" i="1" a="1"/>
  <c r="GS16" i="1"/>
  <c r="GT16" i="1" a="1"/>
  <c r="GT16" i="1" s="1"/>
  <c r="GU16" i="1" a="1"/>
  <c r="GU16" i="1"/>
  <c r="GV16" i="1" a="1"/>
  <c r="GV16" i="1" s="1"/>
  <c r="GW16" i="1" a="1"/>
  <c r="GW16" i="1"/>
  <c r="GX16" i="1" a="1"/>
  <c r="GX16" i="1" s="1"/>
  <c r="GY16" i="1" a="1"/>
  <c r="GY16" i="1" s="1"/>
  <c r="GZ16" i="1" a="1"/>
  <c r="GZ16" i="1"/>
  <c r="HA16" i="1" a="1"/>
  <c r="HA16" i="1"/>
  <c r="HB16" i="1" a="1"/>
  <c r="HB16" i="1" s="1"/>
  <c r="HC16" i="1" a="1"/>
  <c r="HC16" i="1" s="1"/>
  <c r="HD16" i="1" a="1"/>
  <c r="HD16" i="1"/>
  <c r="HE16" i="1" a="1"/>
  <c r="HE16" i="1" s="1"/>
  <c r="HF16" i="1" a="1"/>
  <c r="HF16" i="1" s="1"/>
  <c r="HG16" i="1" a="1"/>
  <c r="HG16" i="1" s="1"/>
  <c r="HH16" i="1" a="1"/>
  <c r="HH16" i="1" s="1"/>
  <c r="HI16" i="1" a="1"/>
  <c r="HI16" i="1"/>
  <c r="HJ16" i="1" a="1"/>
  <c r="HJ16" i="1" s="1"/>
  <c r="HK16" i="1" a="1"/>
  <c r="HK16" i="1" s="1"/>
  <c r="HL16" i="1" a="1"/>
  <c r="HL16" i="1" s="1"/>
  <c r="HM16" i="1" a="1"/>
  <c r="HM16" i="1"/>
  <c r="HN16" i="1" a="1"/>
  <c r="HN16" i="1" s="1"/>
  <c r="HO16" i="1" a="1"/>
  <c r="HO16" i="1"/>
  <c r="HP16" i="1" a="1"/>
  <c r="HP16" i="1" s="1"/>
  <c r="HQ16" i="1" a="1"/>
  <c r="HQ16" i="1" s="1"/>
  <c r="HR16" i="1" a="1"/>
  <c r="HR16" i="1" s="1"/>
  <c r="HS16" i="1" a="1"/>
  <c r="HS16" i="1" s="1"/>
  <c r="HT16" i="1" a="1"/>
  <c r="HT16" i="1" s="1"/>
  <c r="HU16" i="1" a="1"/>
  <c r="HU16" i="1" s="1"/>
  <c r="HV16" i="1" a="1"/>
  <c r="HV16" i="1" s="1"/>
  <c r="HW16" i="1" a="1"/>
  <c r="HW16" i="1"/>
  <c r="HX16" i="1" a="1"/>
  <c r="HX16" i="1"/>
  <c r="HY16" i="1" a="1"/>
  <c r="HY16" i="1" s="1"/>
  <c r="HZ16" i="1" a="1"/>
  <c r="HZ16" i="1" s="1"/>
  <c r="IA16" i="1" a="1"/>
  <c r="IA16" i="1" s="1"/>
  <c r="IB16" i="1" a="1"/>
  <c r="IB16" i="1" s="1"/>
  <c r="IC16" i="1" a="1"/>
  <c r="IC16" i="1" s="1"/>
  <c r="ID16" i="1" a="1"/>
  <c r="ID16" i="1" s="1"/>
  <c r="IE16" i="1" a="1"/>
  <c r="IE16" i="1"/>
  <c r="IF16" i="1" a="1"/>
  <c r="IF16" i="1"/>
  <c r="IG16" i="1" a="1"/>
  <c r="IG16" i="1"/>
  <c r="IH16" i="1" a="1"/>
  <c r="IH16" i="1" s="1"/>
  <c r="II16" i="1" a="1"/>
  <c r="II16" i="1"/>
  <c r="IJ16" i="1" a="1"/>
  <c r="IJ16" i="1" s="1"/>
  <c r="IK16" i="1" a="1"/>
  <c r="IK16" i="1" s="1"/>
  <c r="IL16" i="1" a="1"/>
  <c r="IL16" i="1" s="1"/>
  <c r="IM16" i="1" a="1"/>
  <c r="IM16" i="1"/>
  <c r="IN16" i="1" a="1"/>
  <c r="IN16" i="1"/>
  <c r="IO16" i="1" a="1"/>
  <c r="IO16" i="1" s="1"/>
  <c r="IP16" i="1" a="1"/>
  <c r="IP16" i="1" s="1"/>
  <c r="IQ16" i="1" a="1"/>
  <c r="IQ16" i="1"/>
  <c r="IR16" i="1" a="1"/>
  <c r="IR16" i="1"/>
  <c r="IS16" i="1" a="1"/>
  <c r="IS16" i="1" s="1"/>
  <c r="IT16" i="1" a="1"/>
  <c r="IT16" i="1" s="1"/>
  <c r="IU16" i="1" a="1"/>
  <c r="IU16" i="1"/>
  <c r="IV16" i="1" a="1"/>
  <c r="IV16" i="1"/>
  <c r="IW16" i="1" a="1"/>
  <c r="IW16" i="1"/>
  <c r="IX16" i="1" a="1"/>
  <c r="IX16" i="1" s="1"/>
  <c r="IY16" i="1" a="1"/>
  <c r="IY16" i="1" s="1"/>
  <c r="IZ16" i="1" a="1"/>
  <c r="IZ16" i="1"/>
  <c r="JA16" i="1" a="1"/>
  <c r="JA16" i="1"/>
  <c r="JB16" i="1" a="1"/>
  <c r="JB16" i="1" s="1"/>
  <c r="JC16" i="1" a="1"/>
  <c r="JC16" i="1"/>
  <c r="JD16" i="1" a="1"/>
  <c r="JD16" i="1"/>
  <c r="JE16" i="1" a="1"/>
  <c r="JE16" i="1"/>
  <c r="JF16" i="1" a="1"/>
  <c r="JF16" i="1" s="1"/>
  <c r="JG16" i="1" a="1"/>
  <c r="JG16" i="1"/>
  <c r="JH16" i="1" a="1"/>
  <c r="JH16" i="1" s="1"/>
  <c r="JI16" i="1" a="1"/>
  <c r="JI16" i="1"/>
  <c r="JJ16" i="1" a="1"/>
  <c r="JJ16" i="1" s="1"/>
  <c r="JK16" i="1" a="1"/>
  <c r="JK16" i="1" s="1"/>
  <c r="JL16" i="1" a="1"/>
  <c r="JL16" i="1"/>
  <c r="JM16" i="1" a="1"/>
  <c r="JM16" i="1"/>
  <c r="JN16" i="1" a="1"/>
  <c r="JN16" i="1" s="1"/>
  <c r="JO16" i="1" a="1"/>
  <c r="JO16" i="1" s="1"/>
  <c r="JP16" i="1" a="1"/>
  <c r="JP16" i="1"/>
  <c r="JQ16" i="1" a="1"/>
  <c r="JQ16" i="1" s="1"/>
  <c r="JR16" i="1" a="1"/>
  <c r="JR16" i="1" s="1"/>
  <c r="JS16" i="1" a="1"/>
  <c r="JS16" i="1" s="1"/>
  <c r="JT16" i="1" a="1"/>
  <c r="JT16" i="1" s="1"/>
  <c r="JU16" i="1" a="1"/>
  <c r="JU16" i="1"/>
  <c r="JV16" i="1" a="1"/>
  <c r="JV16" i="1" s="1"/>
  <c r="JW16" i="1" a="1"/>
  <c r="JW16" i="1" s="1"/>
  <c r="JX16" i="1" a="1"/>
  <c r="JX16" i="1" s="1"/>
  <c r="JY16" i="1" a="1"/>
  <c r="JY16" i="1"/>
  <c r="JZ16" i="1" a="1"/>
  <c r="JZ16" i="1" s="1"/>
  <c r="KA16" i="1" a="1"/>
  <c r="KA16" i="1"/>
  <c r="KB16" i="1" a="1"/>
  <c r="KB16" i="1" s="1"/>
  <c r="KC16" i="1" a="1"/>
  <c r="KC16" i="1" s="1"/>
  <c r="KD16" i="1" a="1"/>
  <c r="KD16" i="1" s="1"/>
  <c r="KE16" i="1" a="1"/>
  <c r="KE16" i="1" s="1"/>
  <c r="KF16" i="1" a="1"/>
  <c r="KF16" i="1" s="1"/>
  <c r="KG16" i="1" a="1"/>
  <c r="KG16" i="1" s="1"/>
  <c r="KH16" i="1" a="1"/>
  <c r="KH16" i="1" s="1"/>
  <c r="KI16" i="1" a="1"/>
  <c r="KI16" i="1"/>
  <c r="KJ16" i="1" a="1"/>
  <c r="KJ16" i="1"/>
  <c r="KK16" i="1" a="1"/>
  <c r="KK16" i="1" s="1"/>
  <c r="KL16" i="1" a="1"/>
  <c r="KL16" i="1" s="1"/>
  <c r="KM16" i="1" a="1"/>
  <c r="KM16" i="1" s="1"/>
  <c r="KN16" i="1" a="1"/>
  <c r="KN16" i="1" s="1"/>
  <c r="KO16" i="1" a="1"/>
  <c r="KO16" i="1" s="1"/>
  <c r="KP16" i="1" a="1"/>
  <c r="KP16" i="1" s="1"/>
  <c r="KQ16" i="1" a="1"/>
  <c r="KQ16" i="1"/>
  <c r="KR16" i="1" a="1"/>
  <c r="KR16" i="1"/>
  <c r="KS16" i="1" a="1"/>
  <c r="KS16" i="1"/>
  <c r="KT16" i="1" a="1"/>
  <c r="KT16" i="1" s="1"/>
  <c r="KU16" i="1" a="1"/>
  <c r="KU16" i="1"/>
  <c r="KV16" i="1" a="1"/>
  <c r="KV16" i="1" s="1"/>
  <c r="KW16" i="1" a="1"/>
  <c r="KW16" i="1" s="1"/>
  <c r="KX16" i="1" a="1"/>
  <c r="KX16" i="1" s="1"/>
  <c r="KY16" i="1" a="1"/>
  <c r="KY16" i="1"/>
  <c r="KZ16" i="1" a="1"/>
  <c r="KZ16" i="1"/>
  <c r="LA16" i="1" a="1"/>
  <c r="LA16" i="1" s="1"/>
  <c r="LB16" i="1" a="1"/>
  <c r="LB16" i="1" s="1"/>
  <c r="LC16" i="1" a="1"/>
  <c r="LC16" i="1"/>
  <c r="LD16" i="1" a="1"/>
  <c r="LD16" i="1"/>
  <c r="LE16" i="1" a="1"/>
  <c r="LE16" i="1" s="1"/>
  <c r="LF16" i="1" a="1"/>
  <c r="LF16" i="1" s="1"/>
  <c r="LG16" i="1" a="1"/>
  <c r="LG16" i="1"/>
  <c r="BH17" i="1" a="1"/>
  <c r="BH17" i="1"/>
  <c r="BI17" i="1" a="1"/>
  <c r="BI17" i="1"/>
  <c r="BJ17" i="1" a="1"/>
  <c r="BJ17" i="1" s="1"/>
  <c r="BK17" i="1" a="1"/>
  <c r="BK17" i="1" s="1"/>
  <c r="BL17" i="1" a="1"/>
  <c r="BL17" i="1"/>
  <c r="BM17" i="1" a="1"/>
  <c r="BM17" i="1"/>
  <c r="BN17" i="1" a="1"/>
  <c r="BN17" i="1" s="1"/>
  <c r="BO17" i="1" a="1"/>
  <c r="BO17" i="1"/>
  <c r="BP17" i="1" a="1"/>
  <c r="BP17" i="1"/>
  <c r="BQ17" i="1" a="1"/>
  <c r="BQ17" i="1"/>
  <c r="BR17" i="1" a="1"/>
  <c r="BR17" i="1" s="1"/>
  <c r="BS17" i="1" a="1"/>
  <c r="BS17" i="1"/>
  <c r="BT17" i="1" a="1"/>
  <c r="BT17" i="1" s="1"/>
  <c r="BU17" i="1" a="1"/>
  <c r="BU17" i="1"/>
  <c r="BV17" i="1" a="1"/>
  <c r="BV17" i="1" s="1"/>
  <c r="BW17" i="1" a="1"/>
  <c r="BW17" i="1" s="1"/>
  <c r="BX17" i="1" a="1"/>
  <c r="BX17" i="1"/>
  <c r="BY17" i="1" a="1"/>
  <c r="BY17" i="1"/>
  <c r="BZ17" i="1" a="1"/>
  <c r="BZ17" i="1"/>
  <c r="CA17" i="1" a="1"/>
  <c r="CA17" i="1"/>
  <c r="CB17" i="1" a="1"/>
  <c r="CB17" i="1" s="1"/>
  <c r="CC17" i="1" a="1"/>
  <c r="CC17" i="1"/>
  <c r="CD17" i="1" a="1"/>
  <c r="CD17" i="1" s="1"/>
  <c r="CE17" i="1" a="1"/>
  <c r="CE17" i="1" s="1"/>
  <c r="CF17" i="1" a="1"/>
  <c r="CF17" i="1"/>
  <c r="CG17" i="1" a="1"/>
  <c r="CG17" i="1"/>
  <c r="CH17" i="1" a="1"/>
  <c r="CH17" i="1"/>
  <c r="CI17" i="1" a="1"/>
  <c r="CI17" i="1"/>
  <c r="CJ17" i="1" a="1"/>
  <c r="CJ17" i="1" s="1"/>
  <c r="CK17" i="1" a="1"/>
  <c r="CK17" i="1"/>
  <c r="CL17" i="1" a="1"/>
  <c r="CL17" i="1" s="1"/>
  <c r="CM17" i="1" a="1"/>
  <c r="CM17" i="1" s="1"/>
  <c r="CN17" i="1" a="1"/>
  <c r="CN17" i="1"/>
  <c r="CO17" i="1" a="1"/>
  <c r="CO17" i="1"/>
  <c r="CP17" i="1" a="1"/>
  <c r="CP17" i="1"/>
  <c r="CQ17" i="1" a="1"/>
  <c r="CQ17" i="1"/>
  <c r="CR17" i="1" a="1"/>
  <c r="CR17" i="1" s="1"/>
  <c r="CS17" i="1" a="1"/>
  <c r="CS17" i="1"/>
  <c r="CT17" i="1" a="1"/>
  <c r="CT17" i="1" s="1"/>
  <c r="CU17" i="1" a="1"/>
  <c r="CU17" i="1" s="1"/>
  <c r="CV17" i="1" a="1"/>
  <c r="CV17" i="1" s="1"/>
  <c r="CW17" i="1" a="1"/>
  <c r="CW17" i="1"/>
  <c r="CX17" i="1" a="1"/>
  <c r="CX17" i="1"/>
  <c r="CY17" i="1" a="1"/>
  <c r="CY17" i="1"/>
  <c r="CZ17" i="1" a="1"/>
  <c r="CZ17" i="1" s="1"/>
  <c r="DA17" i="1" a="1"/>
  <c r="DA17" i="1"/>
  <c r="DB17" i="1" a="1"/>
  <c r="DB17" i="1" s="1"/>
  <c r="DC17" i="1" a="1"/>
  <c r="DC17" i="1" s="1"/>
  <c r="DD17" i="1" a="1"/>
  <c r="DD17" i="1" s="1"/>
  <c r="DE17" i="1" a="1"/>
  <c r="DE17" i="1"/>
  <c r="DF17" i="1" a="1"/>
  <c r="DF17" i="1"/>
  <c r="DG17" i="1" a="1"/>
  <c r="DG17" i="1"/>
  <c r="DH17" i="1" a="1"/>
  <c r="DH17" i="1" s="1"/>
  <c r="DI17" i="1" a="1"/>
  <c r="DI17" i="1"/>
  <c r="DJ17" i="1" a="1"/>
  <c r="DJ17" i="1" s="1"/>
  <c r="DK17" i="1" a="1"/>
  <c r="DK17" i="1" s="1"/>
  <c r="DL17" i="1" a="1"/>
  <c r="DL17" i="1" s="1"/>
  <c r="DM17" i="1" a="1"/>
  <c r="DM17" i="1"/>
  <c r="DN17" i="1" a="1"/>
  <c r="DN17" i="1"/>
  <c r="DO17" i="1" a="1"/>
  <c r="DO17" i="1"/>
  <c r="DP17" i="1" a="1"/>
  <c r="DP17" i="1" s="1"/>
  <c r="DQ17" i="1" a="1"/>
  <c r="DQ17" i="1"/>
  <c r="DR17" i="1" a="1"/>
  <c r="DR17" i="1" s="1"/>
  <c r="DS17" i="1" a="1"/>
  <c r="DS17" i="1" s="1"/>
  <c r="DT17" i="1" a="1"/>
  <c r="DT17" i="1" s="1"/>
  <c r="DU17" i="1" a="1"/>
  <c r="DU17" i="1"/>
  <c r="DV17" i="1" a="1"/>
  <c r="DV17" i="1" s="1"/>
  <c r="DW17" i="1" a="1"/>
  <c r="DW17" i="1"/>
  <c r="DX17" i="1" a="1"/>
  <c r="DX17" i="1" s="1"/>
  <c r="DY17" i="1" a="1"/>
  <c r="DY17" i="1"/>
  <c r="DZ17" i="1" a="1"/>
  <c r="DZ17" i="1" s="1"/>
  <c r="EA17" i="1" a="1"/>
  <c r="EA17" i="1" s="1"/>
  <c r="EB17" i="1" a="1"/>
  <c r="EB17" i="1" s="1"/>
  <c r="EC17" i="1" a="1"/>
  <c r="EC17" i="1"/>
  <c r="ED17" i="1" a="1"/>
  <c r="ED17" i="1" s="1"/>
  <c r="EE17" i="1" a="1"/>
  <c r="EE17" i="1"/>
  <c r="EF17" i="1" a="1"/>
  <c r="EF17" i="1" s="1"/>
  <c r="EG17" i="1" a="1"/>
  <c r="EG17" i="1"/>
  <c r="EH17" i="1" a="1"/>
  <c r="EH17" i="1" s="1"/>
  <c r="EI17" i="1" a="1"/>
  <c r="EI17" i="1" s="1"/>
  <c r="EJ17" i="1" a="1"/>
  <c r="EJ17" i="1" s="1"/>
  <c r="EK17" i="1" a="1"/>
  <c r="EK17" i="1"/>
  <c r="EL17" i="1" a="1"/>
  <c r="EL17" i="1" s="1"/>
  <c r="EM17" i="1" a="1"/>
  <c r="EM17" i="1"/>
  <c r="EN17" i="1" a="1"/>
  <c r="EN17" i="1" s="1"/>
  <c r="EO17" i="1" a="1"/>
  <c r="EO17" i="1"/>
  <c r="EP17" i="1" a="1"/>
  <c r="EP17" i="1" s="1"/>
  <c r="EQ17" i="1" a="1"/>
  <c r="EQ17" i="1" s="1"/>
  <c r="ER17" i="1" a="1"/>
  <c r="ER17" i="1" s="1"/>
  <c r="ES17" i="1" a="1"/>
  <c r="ES17" i="1"/>
  <c r="ET17" i="1" a="1"/>
  <c r="ET17" i="1" s="1"/>
  <c r="EU17" i="1" a="1"/>
  <c r="EU17" i="1"/>
  <c r="EV17" i="1" a="1"/>
  <c r="EV17" i="1" s="1"/>
  <c r="EW17" i="1" a="1"/>
  <c r="EW17" i="1"/>
  <c r="EX17" i="1" a="1"/>
  <c r="EX17" i="1" s="1"/>
  <c r="EY17" i="1" a="1"/>
  <c r="EY17" i="1" s="1"/>
  <c r="EZ17" i="1" a="1"/>
  <c r="EZ17" i="1" s="1"/>
  <c r="FA17" i="1" a="1"/>
  <c r="FA17" i="1" s="1"/>
  <c r="FB17" i="1" a="1"/>
  <c r="FB17" i="1" s="1"/>
  <c r="FC17" i="1" a="1"/>
  <c r="FC17" i="1"/>
  <c r="FD17" i="1" a="1"/>
  <c r="FD17" i="1" s="1"/>
  <c r="FE17" i="1" a="1"/>
  <c r="FE17" i="1"/>
  <c r="FF17" i="1" a="1"/>
  <c r="FF17" i="1" s="1"/>
  <c r="FG17" i="1" a="1"/>
  <c r="FG17" i="1" s="1"/>
  <c r="FH17" i="1" a="1"/>
  <c r="FH17" i="1" s="1"/>
  <c r="FI17" i="1" a="1"/>
  <c r="FI17" i="1" s="1"/>
  <c r="FJ17" i="1" a="1"/>
  <c r="FJ17" i="1" s="1"/>
  <c r="FK17" i="1" a="1"/>
  <c r="FK17" i="1"/>
  <c r="FL17" i="1" a="1"/>
  <c r="FL17" i="1" s="1"/>
  <c r="FM17" i="1" a="1"/>
  <c r="FM17" i="1"/>
  <c r="FN17" i="1" a="1"/>
  <c r="FN17" i="1" s="1"/>
  <c r="FO17" i="1" a="1"/>
  <c r="FO17" i="1" s="1"/>
  <c r="FP17" i="1" a="1"/>
  <c r="FP17" i="1" s="1"/>
  <c r="FQ17" i="1" a="1"/>
  <c r="FQ17" i="1" s="1"/>
  <c r="FR17" i="1" a="1"/>
  <c r="FR17" i="1" s="1"/>
  <c r="FS17" i="1" a="1"/>
  <c r="FS17" i="1"/>
  <c r="FT17" i="1" a="1"/>
  <c r="FT17" i="1" s="1"/>
  <c r="FU17" i="1" a="1"/>
  <c r="FU17" i="1"/>
  <c r="FV17" i="1" a="1"/>
  <c r="FV17" i="1" s="1"/>
  <c r="FW17" i="1" a="1"/>
  <c r="FW17" i="1" s="1"/>
  <c r="FX17" i="1" a="1"/>
  <c r="FX17" i="1" s="1"/>
  <c r="FY17" i="1" a="1"/>
  <c r="FY17" i="1" s="1"/>
  <c r="FZ17" i="1" a="1"/>
  <c r="FZ17" i="1" s="1"/>
  <c r="GA17" i="1" a="1"/>
  <c r="GA17" i="1"/>
  <c r="GB17" i="1" a="1"/>
  <c r="GB17" i="1" s="1"/>
  <c r="GC17" i="1" a="1"/>
  <c r="GC17" i="1"/>
  <c r="GD17" i="1" a="1"/>
  <c r="GD17" i="1" s="1"/>
  <c r="GE17" i="1" a="1"/>
  <c r="GE17" i="1" s="1"/>
  <c r="GF17" i="1" a="1"/>
  <c r="GF17" i="1" s="1"/>
  <c r="GG17" i="1" a="1"/>
  <c r="GG17" i="1" s="1"/>
  <c r="GH17" i="1" a="1"/>
  <c r="GH17" i="1" s="1"/>
  <c r="GI17" i="1" a="1"/>
  <c r="GI17" i="1"/>
  <c r="GJ17" i="1" a="1"/>
  <c r="GJ17" i="1" s="1"/>
  <c r="GK17" i="1" a="1"/>
  <c r="GK17" i="1"/>
  <c r="GL17" i="1" a="1"/>
  <c r="GL17" i="1" s="1"/>
  <c r="GM17" i="1" a="1"/>
  <c r="GM17" i="1" s="1"/>
  <c r="GN17" i="1" a="1"/>
  <c r="GN17" i="1" s="1"/>
  <c r="GO17" i="1" a="1"/>
  <c r="GO17" i="1" s="1"/>
  <c r="GP17" i="1" a="1"/>
  <c r="GP17" i="1" s="1"/>
  <c r="GQ17" i="1" a="1"/>
  <c r="GQ17" i="1"/>
  <c r="GR17" i="1" a="1"/>
  <c r="GR17" i="1" s="1"/>
  <c r="GS17" i="1" a="1"/>
  <c r="GS17" i="1"/>
  <c r="GT17" i="1" a="1"/>
  <c r="GT17" i="1" s="1"/>
  <c r="GU17" i="1" a="1"/>
  <c r="GU17" i="1" s="1"/>
  <c r="GV17" i="1" a="1"/>
  <c r="GV17" i="1" s="1"/>
  <c r="GW17" i="1" a="1"/>
  <c r="GW17" i="1" s="1"/>
  <c r="GX17" i="1" a="1"/>
  <c r="GX17" i="1" s="1"/>
  <c r="GY17" i="1" a="1"/>
  <c r="GY17" i="1"/>
  <c r="GZ17" i="1" a="1"/>
  <c r="GZ17" i="1" s="1"/>
  <c r="HA17" i="1" a="1"/>
  <c r="HA17" i="1"/>
  <c r="HB17" i="1" a="1"/>
  <c r="HB17" i="1" s="1"/>
  <c r="HC17" i="1" a="1"/>
  <c r="HC17" i="1" s="1"/>
  <c r="HD17" i="1" a="1"/>
  <c r="HD17" i="1" s="1"/>
  <c r="HE17" i="1" a="1"/>
  <c r="HE17" i="1" s="1"/>
  <c r="HF17" i="1" a="1"/>
  <c r="HF17" i="1" s="1"/>
  <c r="HG17" i="1" a="1"/>
  <c r="HG17" i="1"/>
  <c r="HH17" i="1" a="1"/>
  <c r="HH17" i="1" s="1"/>
  <c r="HI17" i="1" a="1"/>
  <c r="HI17" i="1"/>
  <c r="HJ17" i="1" a="1"/>
  <c r="HJ17" i="1" s="1"/>
  <c r="HK17" i="1" a="1"/>
  <c r="HK17" i="1" s="1"/>
  <c r="HL17" i="1" a="1"/>
  <c r="HL17" i="1" s="1"/>
  <c r="HM17" i="1" a="1"/>
  <c r="HM17" i="1" s="1"/>
  <c r="HN17" i="1" a="1"/>
  <c r="HN17" i="1" s="1"/>
  <c r="HO17" i="1" a="1"/>
  <c r="HO17" i="1"/>
  <c r="HP17" i="1" a="1"/>
  <c r="HP17" i="1" s="1"/>
  <c r="HQ17" i="1" a="1"/>
  <c r="HQ17" i="1"/>
  <c r="HR17" i="1" a="1"/>
  <c r="HR17" i="1" s="1"/>
  <c r="HS17" i="1" a="1"/>
  <c r="HS17" i="1" s="1"/>
  <c r="HT17" i="1" a="1"/>
  <c r="HT17" i="1" s="1"/>
  <c r="HU17" i="1" a="1"/>
  <c r="HU17" i="1" s="1"/>
  <c r="HV17" i="1" a="1"/>
  <c r="HV17" i="1" s="1"/>
  <c r="HW17" i="1" a="1"/>
  <c r="HW17" i="1"/>
  <c r="HX17" i="1" a="1"/>
  <c r="HX17" i="1" s="1"/>
  <c r="HY17" i="1" a="1"/>
  <c r="HY17" i="1"/>
  <c r="HZ17" i="1" a="1"/>
  <c r="HZ17" i="1" s="1"/>
  <c r="IA17" i="1" a="1"/>
  <c r="IA17" i="1" s="1"/>
  <c r="IB17" i="1" a="1"/>
  <c r="IB17" i="1" s="1"/>
  <c r="IC17" i="1" a="1"/>
  <c r="IC17" i="1" s="1"/>
  <c r="ID17" i="1" a="1"/>
  <c r="ID17" i="1" s="1"/>
  <c r="IE17" i="1" a="1"/>
  <c r="IE17" i="1"/>
  <c r="IF17" i="1" a="1"/>
  <c r="IF17" i="1" s="1"/>
  <c r="IG17" i="1" a="1"/>
  <c r="IG17" i="1" s="1"/>
  <c r="IH17" i="1" a="1"/>
  <c r="IH17" i="1" s="1"/>
  <c r="II17" i="1" a="1"/>
  <c r="II17" i="1" s="1"/>
  <c r="IJ17" i="1" a="1"/>
  <c r="IJ17" i="1" s="1"/>
  <c r="IK17" i="1" a="1"/>
  <c r="IK17" i="1" s="1"/>
  <c r="IL17" i="1" a="1"/>
  <c r="IL17" i="1" s="1"/>
  <c r="IM17" i="1" a="1"/>
  <c r="IM17" i="1" s="1"/>
  <c r="IN17" i="1" a="1"/>
  <c r="IN17" i="1" s="1"/>
  <c r="IO17" i="1" a="1"/>
  <c r="IO17" i="1" s="1"/>
  <c r="IP17" i="1" a="1"/>
  <c r="IP17" i="1" s="1"/>
  <c r="IQ17" i="1" a="1"/>
  <c r="IQ17" i="1" s="1"/>
  <c r="IR17" i="1" a="1"/>
  <c r="IR17" i="1" s="1"/>
  <c r="IS17" i="1" a="1"/>
  <c r="IS17" i="1" s="1"/>
  <c r="IT17" i="1" a="1"/>
  <c r="IT17" i="1" s="1"/>
  <c r="IU17" i="1" a="1"/>
  <c r="IU17" i="1" s="1"/>
  <c r="IV17" i="1" a="1"/>
  <c r="IV17" i="1" s="1"/>
  <c r="IW17" i="1" a="1"/>
  <c r="IW17" i="1" s="1"/>
  <c r="IX17" i="1" a="1"/>
  <c r="IX17" i="1" s="1"/>
  <c r="IY17" i="1" a="1"/>
  <c r="IY17" i="1" s="1"/>
  <c r="IZ17" i="1" a="1"/>
  <c r="IZ17" i="1" s="1"/>
  <c r="JA17" i="1" a="1"/>
  <c r="JA17" i="1" s="1"/>
  <c r="JB17" i="1" a="1"/>
  <c r="JB17" i="1" s="1"/>
  <c r="JC17" i="1" a="1"/>
  <c r="JC17" i="1" s="1"/>
  <c r="JD17" i="1" a="1"/>
  <c r="JD17" i="1" s="1"/>
  <c r="JE17" i="1" a="1"/>
  <c r="JE17" i="1" s="1"/>
  <c r="JF17" i="1" a="1"/>
  <c r="JF17" i="1" s="1"/>
  <c r="JG17" i="1" a="1"/>
  <c r="JG17" i="1" s="1"/>
  <c r="JH17" i="1" a="1"/>
  <c r="JH17" i="1" s="1"/>
  <c r="JI17" i="1" a="1"/>
  <c r="JI17" i="1" s="1"/>
  <c r="JJ17" i="1" a="1"/>
  <c r="JJ17" i="1" s="1"/>
  <c r="JK17" i="1" a="1"/>
  <c r="JK17" i="1" s="1"/>
  <c r="JL17" i="1" a="1"/>
  <c r="JL17" i="1" s="1"/>
  <c r="JM17" i="1" a="1"/>
  <c r="JM17" i="1" s="1"/>
  <c r="JN17" i="1" a="1"/>
  <c r="JN17" i="1" s="1"/>
  <c r="JO17" i="1" a="1"/>
  <c r="JO17" i="1" s="1"/>
  <c r="JP17" i="1" a="1"/>
  <c r="JP17" i="1" s="1"/>
  <c r="JQ17" i="1" a="1"/>
  <c r="JQ17" i="1" s="1"/>
  <c r="JR17" i="1" a="1"/>
  <c r="JR17" i="1" s="1"/>
  <c r="JS17" i="1" a="1"/>
  <c r="JS17" i="1" s="1"/>
  <c r="JT17" i="1" a="1"/>
  <c r="JT17" i="1" s="1"/>
  <c r="JU17" i="1" a="1"/>
  <c r="JU17" i="1" s="1"/>
  <c r="JV17" i="1" a="1"/>
  <c r="JV17" i="1" s="1"/>
  <c r="JW17" i="1" a="1"/>
  <c r="JW17" i="1" s="1"/>
  <c r="JX17" i="1" a="1"/>
  <c r="JX17" i="1" s="1"/>
  <c r="JY17" i="1" a="1"/>
  <c r="JY17" i="1" s="1"/>
  <c r="JZ17" i="1" a="1"/>
  <c r="JZ17" i="1" s="1"/>
  <c r="KA17" i="1" a="1"/>
  <c r="KA17" i="1" s="1"/>
  <c r="KB17" i="1" a="1"/>
  <c r="KB17" i="1" s="1"/>
  <c r="KC17" i="1" a="1"/>
  <c r="KC17" i="1" s="1"/>
  <c r="KD17" i="1" a="1"/>
  <c r="KD17" i="1" s="1"/>
  <c r="KE17" i="1" a="1"/>
  <c r="KE17" i="1" s="1"/>
  <c r="KF17" i="1" a="1"/>
  <c r="KF17" i="1" s="1"/>
  <c r="KG17" i="1" a="1"/>
  <c r="KG17" i="1" s="1"/>
  <c r="KH17" i="1" a="1"/>
  <c r="KH17" i="1" s="1"/>
  <c r="KI17" i="1" a="1"/>
  <c r="KI17" i="1" s="1"/>
  <c r="KJ17" i="1" a="1"/>
  <c r="KJ17" i="1" s="1"/>
  <c r="KK17" i="1" a="1"/>
  <c r="KK17" i="1" s="1"/>
  <c r="KL17" i="1" a="1"/>
  <c r="KL17" i="1" s="1"/>
  <c r="KM17" i="1" a="1"/>
  <c r="KM17" i="1" s="1"/>
  <c r="KN17" i="1" a="1"/>
  <c r="KN17" i="1" s="1"/>
  <c r="KO17" i="1" a="1"/>
  <c r="KO17" i="1" s="1"/>
  <c r="KP17" i="1" a="1"/>
  <c r="KP17" i="1" s="1"/>
  <c r="KQ17" i="1" a="1"/>
  <c r="KQ17" i="1" s="1"/>
  <c r="KR17" i="1" a="1"/>
  <c r="KR17" i="1" s="1"/>
  <c r="KS17" i="1" a="1"/>
  <c r="KS17" i="1" s="1"/>
  <c r="KT17" i="1" a="1"/>
  <c r="KT17" i="1" s="1"/>
  <c r="KU17" i="1" a="1"/>
  <c r="KU17" i="1" s="1"/>
  <c r="KV17" i="1" a="1"/>
  <c r="KV17" i="1" s="1"/>
  <c r="KW17" i="1" a="1"/>
  <c r="KW17" i="1" s="1"/>
  <c r="KX17" i="1" a="1"/>
  <c r="KX17" i="1" s="1"/>
  <c r="KY17" i="1" a="1"/>
  <c r="KY17" i="1" s="1"/>
  <c r="KZ17" i="1" a="1"/>
  <c r="KZ17" i="1" s="1"/>
  <c r="LA17" i="1" a="1"/>
  <c r="LA17" i="1" s="1"/>
  <c r="LB17" i="1" a="1"/>
  <c r="LB17" i="1" s="1"/>
  <c r="LC17" i="1" a="1"/>
  <c r="LC17" i="1" s="1"/>
  <c r="LD17" i="1" a="1"/>
  <c r="LD17" i="1" s="1"/>
  <c r="LE17" i="1" a="1"/>
  <c r="LE17" i="1" s="1"/>
  <c r="LF17" i="1" a="1"/>
  <c r="LF17" i="1" s="1"/>
  <c r="LG17" i="1" a="1"/>
  <c r="LG17" i="1" s="1"/>
  <c r="BH18" i="1" a="1"/>
  <c r="BH18" i="1" s="1"/>
  <c r="BI18" i="1" a="1"/>
  <c r="BI18" i="1" s="1"/>
  <c r="BJ18" i="1" a="1"/>
  <c r="BJ18" i="1" s="1"/>
  <c r="BK18" i="1" a="1"/>
  <c r="BK18" i="1" s="1"/>
  <c r="BL18" i="1" a="1"/>
  <c r="BL18" i="1" s="1"/>
  <c r="BM18" i="1" a="1"/>
  <c r="BM18" i="1" s="1"/>
  <c r="BN18" i="1" a="1"/>
  <c r="BN18" i="1" s="1"/>
  <c r="BO18" i="1" a="1"/>
  <c r="BO18" i="1" s="1"/>
  <c r="BP18" i="1" a="1"/>
  <c r="BP18" i="1" s="1"/>
  <c r="BQ18" i="1" a="1"/>
  <c r="BQ18" i="1" s="1"/>
  <c r="BR18" i="1" a="1"/>
  <c r="BR18" i="1" s="1"/>
  <c r="BS18" i="1" a="1"/>
  <c r="BS18" i="1" s="1"/>
  <c r="BT18" i="1" a="1"/>
  <c r="BT18" i="1" s="1"/>
  <c r="BU18" i="1" a="1"/>
  <c r="BU18" i="1" s="1"/>
  <c r="BV18" i="1" a="1"/>
  <c r="BV18" i="1" s="1"/>
  <c r="BW18" i="1" a="1"/>
  <c r="BW18" i="1" s="1"/>
  <c r="BX18" i="1" a="1"/>
  <c r="BX18" i="1" s="1"/>
  <c r="BY18" i="1" a="1"/>
  <c r="BY18" i="1" s="1"/>
  <c r="BZ18" i="1" a="1"/>
  <c r="BZ18" i="1" s="1"/>
  <c r="CA18" i="1" a="1"/>
  <c r="CA18" i="1" s="1"/>
  <c r="CB18" i="1" a="1"/>
  <c r="CB18" i="1" s="1"/>
  <c r="CC18" i="1" a="1"/>
  <c r="CC18" i="1" s="1"/>
  <c r="CD18" i="1" a="1"/>
  <c r="CD18" i="1"/>
  <c r="CE18" i="1" a="1"/>
  <c r="CE18" i="1" s="1"/>
  <c r="CF18" i="1" a="1"/>
  <c r="CF18" i="1" s="1"/>
  <c r="CG18" i="1" a="1"/>
  <c r="CG18" i="1" s="1"/>
  <c r="CH18" i="1" a="1"/>
  <c r="CH18" i="1" s="1"/>
  <c r="CI18" i="1" a="1"/>
  <c r="CI18" i="1" s="1"/>
  <c r="CJ18" i="1" a="1"/>
  <c r="CJ18" i="1" s="1"/>
  <c r="CK18" i="1" a="1"/>
  <c r="CK18" i="1" s="1"/>
  <c r="CL18" i="1" a="1"/>
  <c r="CL18" i="1"/>
  <c r="CM18" i="1" a="1"/>
  <c r="CM18" i="1" s="1"/>
  <c r="CN18" i="1" a="1"/>
  <c r="CN18" i="1"/>
  <c r="CO18" i="1" a="1"/>
  <c r="CO18" i="1" s="1"/>
  <c r="CP18" i="1" a="1"/>
  <c r="CP18" i="1" s="1"/>
  <c r="CQ18" i="1" a="1"/>
  <c r="CQ18" i="1" s="1"/>
  <c r="CR18" i="1" a="1"/>
  <c r="CR18" i="1" s="1"/>
  <c r="CS18" i="1" a="1"/>
  <c r="CS18" i="1" s="1"/>
  <c r="CT18" i="1" a="1"/>
  <c r="CT18" i="1" s="1"/>
  <c r="CU18" i="1" a="1"/>
  <c r="CU18" i="1" s="1"/>
  <c r="CV18" i="1" a="1"/>
  <c r="CV18" i="1" s="1"/>
  <c r="CW18" i="1" a="1"/>
  <c r="CW18" i="1" s="1"/>
  <c r="CX18" i="1" a="1"/>
  <c r="CX18" i="1" s="1"/>
  <c r="CY18" i="1" a="1"/>
  <c r="CY18" i="1"/>
  <c r="CZ18" i="1" a="1"/>
  <c r="CZ18" i="1"/>
  <c r="DA18" i="1" a="1"/>
  <c r="DA18" i="1" s="1"/>
  <c r="DB18" i="1" a="1"/>
  <c r="DB18" i="1"/>
  <c r="DC18" i="1" a="1"/>
  <c r="DC18" i="1" s="1"/>
  <c r="DD18" i="1" a="1"/>
  <c r="DD18" i="1" s="1"/>
  <c r="DE18" i="1" a="1"/>
  <c r="DE18" i="1" s="1"/>
  <c r="DF18" i="1" a="1"/>
  <c r="DF18" i="1" s="1"/>
  <c r="DG18" i="1" a="1"/>
  <c r="DG18" i="1" s="1"/>
  <c r="DH18" i="1" a="1"/>
  <c r="DH18" i="1" s="1"/>
  <c r="DI18" i="1" a="1"/>
  <c r="DI18" i="1" s="1"/>
  <c r="DJ18" i="1" a="1"/>
  <c r="DJ18" i="1" s="1"/>
  <c r="DK18" i="1" a="1"/>
  <c r="DK18" i="1" s="1"/>
  <c r="DL18" i="1" a="1"/>
  <c r="DL18" i="1" s="1"/>
  <c r="DM18" i="1" a="1"/>
  <c r="DM18" i="1" s="1"/>
  <c r="DN18" i="1" a="1"/>
  <c r="DN18" i="1" s="1"/>
  <c r="DO18" i="1" a="1"/>
  <c r="DO18" i="1" s="1"/>
  <c r="DP18" i="1" a="1"/>
  <c r="DP18" i="1" s="1"/>
  <c r="DQ18" i="1" a="1"/>
  <c r="DQ18" i="1" s="1"/>
  <c r="DR18" i="1" a="1"/>
  <c r="DR18" i="1"/>
  <c r="DS18" i="1" a="1"/>
  <c r="DS18" i="1" s="1"/>
  <c r="DT18" i="1" a="1"/>
  <c r="DT18" i="1"/>
  <c r="DU18" i="1" a="1"/>
  <c r="DU18" i="1" s="1"/>
  <c r="DV18" i="1" a="1"/>
  <c r="DV18" i="1" s="1"/>
  <c r="DW18" i="1" a="1"/>
  <c r="DW18" i="1" s="1"/>
  <c r="DX18" i="1" a="1"/>
  <c r="DX18" i="1" s="1"/>
  <c r="DY18" i="1" a="1"/>
  <c r="DY18" i="1" s="1"/>
  <c r="DZ18" i="1" a="1"/>
  <c r="DZ18" i="1" s="1"/>
  <c r="EA18" i="1" a="1"/>
  <c r="EA18" i="1" s="1"/>
  <c r="EB18" i="1" a="1"/>
  <c r="EB18" i="1" s="1"/>
  <c r="EC18" i="1" a="1"/>
  <c r="EC18" i="1" s="1"/>
  <c r="ED18" i="1" a="1"/>
  <c r="ED18" i="1" s="1"/>
  <c r="EE18" i="1" a="1"/>
  <c r="EE18" i="1"/>
  <c r="EF18" i="1" a="1"/>
  <c r="EF18" i="1"/>
  <c r="EG18" i="1" a="1"/>
  <c r="EG18" i="1" s="1"/>
  <c r="EH18" i="1" a="1"/>
  <c r="EH18" i="1"/>
  <c r="EI18" i="1" a="1"/>
  <c r="EI18" i="1" s="1"/>
  <c r="EJ18" i="1" a="1"/>
  <c r="EJ18" i="1"/>
  <c r="EK18" i="1" a="1"/>
  <c r="EK18" i="1" s="1"/>
  <c r="EL18" i="1" a="1"/>
  <c r="EL18" i="1" s="1"/>
  <c r="EM18" i="1" a="1"/>
  <c r="EM18" i="1" s="1"/>
  <c r="EN18" i="1" a="1"/>
  <c r="EN18" i="1" s="1"/>
  <c r="EO18" i="1" a="1"/>
  <c r="EO18" i="1" s="1"/>
  <c r="EP18" i="1" a="1"/>
  <c r="EP18" i="1" s="1"/>
  <c r="EQ18" i="1" a="1"/>
  <c r="EQ18" i="1" s="1"/>
  <c r="ER18" i="1" a="1"/>
  <c r="ER18" i="1" s="1"/>
  <c r="ES18" i="1" a="1"/>
  <c r="ES18" i="1" s="1"/>
  <c r="ET18" i="1" a="1"/>
  <c r="ET18" i="1" s="1"/>
  <c r="EU18" i="1" a="1"/>
  <c r="EU18" i="1"/>
  <c r="EV18" i="1" a="1"/>
  <c r="EV18" i="1" s="1"/>
  <c r="EW18" i="1" a="1"/>
  <c r="EW18" i="1" s="1"/>
  <c r="EX18" i="1" a="1"/>
  <c r="EX18" i="1"/>
  <c r="EY18" i="1" a="1"/>
  <c r="EY18" i="1" s="1"/>
  <c r="EZ18" i="1" a="1"/>
  <c r="EZ18" i="1"/>
  <c r="FA18" i="1" a="1"/>
  <c r="FA18" i="1" s="1"/>
  <c r="FB18" i="1" a="1"/>
  <c r="FB18" i="1" s="1"/>
  <c r="FC18" i="1" a="1"/>
  <c r="FC18" i="1" s="1"/>
  <c r="FD18" i="1" a="1"/>
  <c r="FD18" i="1" s="1"/>
  <c r="FE18" i="1" a="1"/>
  <c r="FE18" i="1" s="1"/>
  <c r="FF18" i="1" a="1"/>
  <c r="FF18" i="1"/>
  <c r="FG18" i="1" a="1"/>
  <c r="FG18" i="1" s="1"/>
  <c r="FH18" i="1" a="1"/>
  <c r="FH18" i="1" s="1"/>
  <c r="FI18" i="1" a="1"/>
  <c r="FI18" i="1" s="1"/>
  <c r="FJ18" i="1" a="1"/>
  <c r="FJ18" i="1" s="1"/>
  <c r="FK18" i="1" a="1"/>
  <c r="FK18" i="1"/>
  <c r="FL18" i="1" a="1"/>
  <c r="FL18" i="1"/>
  <c r="FM18" i="1" a="1"/>
  <c r="FM18" i="1" s="1"/>
  <c r="FN18" i="1" a="1"/>
  <c r="FN18" i="1"/>
  <c r="FO18" i="1" a="1"/>
  <c r="FO18" i="1" s="1"/>
  <c r="FP18" i="1" a="1"/>
  <c r="FP18" i="1"/>
  <c r="FQ18" i="1" a="1"/>
  <c r="FQ18" i="1" s="1"/>
  <c r="FR18" i="1" a="1"/>
  <c r="FR18" i="1" s="1"/>
  <c r="FS18" i="1" a="1"/>
  <c r="FS18" i="1" s="1"/>
  <c r="FT18" i="1" a="1"/>
  <c r="FT18" i="1" s="1"/>
  <c r="FU18" i="1" a="1"/>
  <c r="FU18" i="1" s="1"/>
  <c r="FV18" i="1" a="1"/>
  <c r="FV18" i="1" s="1"/>
  <c r="FW18" i="1" a="1"/>
  <c r="FW18" i="1" s="1"/>
  <c r="FX18" i="1" a="1"/>
  <c r="FX18" i="1" s="1"/>
  <c r="FY18" i="1" a="1"/>
  <c r="FY18" i="1" s="1"/>
  <c r="FZ18" i="1" a="1"/>
  <c r="FZ18" i="1" s="1"/>
  <c r="GA18" i="1" a="1"/>
  <c r="GA18" i="1" s="1"/>
  <c r="GB18" i="1" a="1"/>
  <c r="GB18" i="1"/>
  <c r="GC18" i="1" a="1"/>
  <c r="GC18" i="1" s="1"/>
  <c r="GD18" i="1" a="1"/>
  <c r="GD18" i="1"/>
  <c r="GE18" i="1" a="1"/>
  <c r="GE18" i="1" s="1"/>
  <c r="GF18" i="1" a="1"/>
  <c r="GF18" i="1"/>
  <c r="GG18" i="1" a="1"/>
  <c r="GG18" i="1" s="1"/>
  <c r="GH18" i="1" a="1"/>
  <c r="GH18" i="1" s="1"/>
  <c r="GI18" i="1" a="1"/>
  <c r="GI18" i="1" s="1"/>
  <c r="GJ18" i="1" a="1"/>
  <c r="GJ18" i="1"/>
  <c r="GK18" i="1" a="1"/>
  <c r="GK18" i="1" s="1"/>
  <c r="GL18" i="1" a="1"/>
  <c r="GL18" i="1" s="1"/>
  <c r="GM18" i="1" a="1"/>
  <c r="GM18" i="1" s="1"/>
  <c r="GN18" i="1" a="1"/>
  <c r="GN18" i="1" s="1"/>
  <c r="GO18" i="1" a="1"/>
  <c r="GO18" i="1" s="1"/>
  <c r="GP18" i="1" a="1"/>
  <c r="GP18" i="1" s="1"/>
  <c r="GQ18" i="1" a="1"/>
  <c r="GQ18" i="1"/>
  <c r="GR18" i="1" a="1"/>
  <c r="GR18" i="1"/>
  <c r="GS18" i="1" a="1"/>
  <c r="GS18" i="1" s="1"/>
  <c r="GT18" i="1" a="1"/>
  <c r="GT18" i="1"/>
  <c r="GU18" i="1" a="1"/>
  <c r="GU18" i="1" s="1"/>
  <c r="GV18" i="1" a="1"/>
  <c r="GV18" i="1" s="1"/>
  <c r="GW18" i="1" a="1"/>
  <c r="GW18" i="1" s="1"/>
  <c r="GX18" i="1" a="1"/>
  <c r="GX18" i="1" s="1"/>
  <c r="GY18" i="1" a="1"/>
  <c r="GY18" i="1" s="1"/>
  <c r="GZ18" i="1" a="1"/>
  <c r="GZ18" i="1" s="1"/>
  <c r="HA18" i="1" a="1"/>
  <c r="HA18" i="1" s="1"/>
  <c r="HB18" i="1" a="1"/>
  <c r="HB18" i="1" s="1"/>
  <c r="HC18" i="1" a="1"/>
  <c r="HC18" i="1" s="1"/>
  <c r="HD18" i="1" a="1"/>
  <c r="HD18" i="1" s="1"/>
  <c r="HE18" i="1" a="1"/>
  <c r="HE18" i="1" s="1"/>
  <c r="HF18" i="1" a="1"/>
  <c r="HF18" i="1" s="1"/>
  <c r="HG18" i="1" a="1"/>
  <c r="HG18" i="1"/>
  <c r="HH18" i="1" a="1"/>
  <c r="HH18" i="1" s="1"/>
  <c r="HI18" i="1" a="1"/>
  <c r="HI18" i="1" s="1"/>
  <c r="HJ18" i="1" a="1"/>
  <c r="HJ18" i="1"/>
  <c r="HK18" i="1" a="1"/>
  <c r="HK18" i="1" s="1"/>
  <c r="HL18" i="1" a="1"/>
  <c r="HL18" i="1"/>
  <c r="HM18" i="1" a="1"/>
  <c r="HM18" i="1" s="1"/>
  <c r="HN18" i="1" a="1"/>
  <c r="HN18" i="1" s="1"/>
  <c r="HO18" i="1" a="1"/>
  <c r="HO18" i="1" s="1"/>
  <c r="HP18" i="1" a="1"/>
  <c r="HP18" i="1"/>
  <c r="HQ18" i="1" a="1"/>
  <c r="HQ18" i="1" s="1"/>
  <c r="HR18" i="1" a="1"/>
  <c r="HR18" i="1"/>
  <c r="HS18" i="1" a="1"/>
  <c r="HS18" i="1" s="1"/>
  <c r="HT18" i="1" a="1"/>
  <c r="HT18" i="1" s="1"/>
  <c r="HU18" i="1" a="1"/>
  <c r="HU18" i="1" s="1"/>
  <c r="HV18" i="1" a="1"/>
  <c r="HV18" i="1" s="1"/>
  <c r="HW18" i="1" a="1"/>
  <c r="HW18" i="1"/>
  <c r="HX18" i="1" a="1"/>
  <c r="HX18" i="1"/>
  <c r="HY18" i="1" a="1"/>
  <c r="HY18" i="1" s="1"/>
  <c r="HZ18" i="1" a="1"/>
  <c r="HZ18" i="1"/>
  <c r="IA18" i="1" a="1"/>
  <c r="IA18" i="1" s="1"/>
  <c r="IB18" i="1" a="1"/>
  <c r="IB18" i="1" s="1"/>
  <c r="IC18" i="1" a="1"/>
  <c r="IC18" i="1" s="1"/>
  <c r="ID18" i="1" a="1"/>
  <c r="ID18" i="1" s="1"/>
  <c r="IE18" i="1" a="1"/>
  <c r="IE18" i="1" s="1"/>
  <c r="IF18" i="1" a="1"/>
  <c r="IF18" i="1" s="1"/>
  <c r="IG18" i="1" a="1"/>
  <c r="IG18" i="1" s="1"/>
  <c r="IH18" i="1" a="1"/>
  <c r="IH18" i="1" s="1"/>
  <c r="II18" i="1" a="1"/>
  <c r="II18" i="1" s="1"/>
  <c r="IJ18" i="1" a="1"/>
  <c r="IJ18" i="1" s="1"/>
  <c r="IK18" i="1" a="1"/>
  <c r="IK18" i="1" s="1"/>
  <c r="IL18" i="1" a="1"/>
  <c r="IL18" i="1" s="1"/>
  <c r="IM18" i="1" a="1"/>
  <c r="IM18" i="1" s="1"/>
  <c r="IN18" i="1" a="1"/>
  <c r="IN18" i="1"/>
  <c r="IO18" i="1" a="1"/>
  <c r="IO18" i="1" s="1"/>
  <c r="IP18" i="1" a="1"/>
  <c r="IP18" i="1"/>
  <c r="IQ18" i="1" a="1"/>
  <c r="IQ18" i="1" s="1"/>
  <c r="IR18" i="1" a="1"/>
  <c r="IR18" i="1"/>
  <c r="IS18" i="1" a="1"/>
  <c r="IS18" i="1" s="1"/>
  <c r="IT18" i="1" a="1"/>
  <c r="IT18" i="1" s="1"/>
  <c r="IU18" i="1" a="1"/>
  <c r="IU18" i="1" s="1"/>
  <c r="IV18" i="1" a="1"/>
  <c r="IV18" i="1" s="1"/>
  <c r="IW18" i="1" a="1"/>
  <c r="IW18" i="1" s="1"/>
  <c r="IX18" i="1" a="1"/>
  <c r="IX18" i="1" s="1"/>
  <c r="IY18" i="1" a="1"/>
  <c r="IY18" i="1" s="1"/>
  <c r="IZ18" i="1" a="1"/>
  <c r="IZ18" i="1" s="1"/>
  <c r="JA18" i="1" a="1"/>
  <c r="JA18" i="1" s="1"/>
  <c r="JB18" i="1" a="1"/>
  <c r="JB18" i="1" s="1"/>
  <c r="JC18" i="1" a="1"/>
  <c r="JC18" i="1"/>
  <c r="JD18" i="1" a="1"/>
  <c r="JD18" i="1"/>
  <c r="JE18" i="1" a="1"/>
  <c r="JE18" i="1" s="1"/>
  <c r="JF18" i="1" a="1"/>
  <c r="JF18" i="1"/>
  <c r="JG18" i="1" a="1"/>
  <c r="JG18" i="1" s="1"/>
  <c r="JH18" i="1" a="1"/>
  <c r="JH18" i="1"/>
  <c r="JI18" i="1" a="1"/>
  <c r="JI18" i="1" s="1"/>
  <c r="JJ18" i="1" a="1"/>
  <c r="JJ18" i="1" s="1"/>
  <c r="JK18" i="1" a="1"/>
  <c r="JK18" i="1"/>
  <c r="JL18" i="1" a="1"/>
  <c r="JL18" i="1" s="1"/>
  <c r="JM18" i="1" a="1"/>
  <c r="JM18" i="1"/>
  <c r="JN18" i="1" a="1"/>
  <c r="JN18" i="1" s="1"/>
  <c r="JO18" i="1" a="1"/>
  <c r="JO18" i="1" s="1"/>
  <c r="JP18" i="1" a="1"/>
  <c r="JP18" i="1" s="1"/>
  <c r="JQ18" i="1" a="1"/>
  <c r="JQ18" i="1" s="1"/>
  <c r="JR18" i="1" a="1"/>
  <c r="JR18" i="1" s="1"/>
  <c r="JS18" i="1" a="1"/>
  <c r="JS18" i="1"/>
  <c r="JT18" i="1" a="1"/>
  <c r="JT18" i="1" s="1"/>
  <c r="JU18" i="1" a="1"/>
  <c r="JU18" i="1"/>
  <c r="JV18" i="1" a="1"/>
  <c r="JV18" i="1" s="1"/>
  <c r="JW18" i="1" a="1"/>
  <c r="JW18" i="1" s="1"/>
  <c r="JX18" i="1" a="1"/>
  <c r="JX18" i="1"/>
  <c r="JY18" i="1" a="1"/>
  <c r="JY18" i="1" s="1"/>
  <c r="JZ18" i="1" a="1"/>
  <c r="JZ18" i="1" s="1"/>
  <c r="KA18" i="1" a="1"/>
  <c r="KA18" i="1" s="1"/>
  <c r="KB18" i="1" a="1"/>
  <c r="KB18" i="1" s="1"/>
  <c r="KC18" i="1" a="1"/>
  <c r="KC18" i="1" s="1"/>
  <c r="KD18" i="1" a="1"/>
  <c r="KD18" i="1"/>
  <c r="KE18" i="1" a="1"/>
  <c r="KE18" i="1" s="1"/>
  <c r="KF18" i="1" a="1"/>
  <c r="KF18" i="1" s="1"/>
  <c r="KG18" i="1" a="1"/>
  <c r="KG18" i="1" s="1"/>
  <c r="KH18" i="1" a="1"/>
  <c r="KH18" i="1" s="1"/>
  <c r="KI18" i="1" a="1"/>
  <c r="KI18" i="1" s="1"/>
  <c r="KJ18" i="1" a="1"/>
  <c r="KJ18" i="1"/>
  <c r="KK18" i="1" a="1"/>
  <c r="KK18" i="1" s="1"/>
  <c r="KL18" i="1" a="1"/>
  <c r="KL18" i="1" s="1"/>
  <c r="KM18" i="1" a="1"/>
  <c r="KM18" i="1" s="1"/>
  <c r="KN18" i="1" a="1"/>
  <c r="KN18" i="1"/>
  <c r="KO18" i="1" a="1"/>
  <c r="KO18" i="1" s="1"/>
  <c r="KP18" i="1" a="1"/>
  <c r="KP18" i="1" s="1"/>
  <c r="KQ18" i="1" a="1"/>
  <c r="KQ18" i="1" s="1"/>
  <c r="KR18" i="1" a="1"/>
  <c r="KR18" i="1"/>
  <c r="KS18" i="1" a="1"/>
  <c r="KS18" i="1"/>
  <c r="KT18" i="1" a="1"/>
  <c r="KT18" i="1" s="1"/>
  <c r="KU18" i="1" a="1"/>
  <c r="KU18" i="1" s="1"/>
  <c r="KV18" i="1" a="1"/>
  <c r="KV18" i="1" s="1"/>
  <c r="KW18" i="1" a="1"/>
  <c r="KW18" i="1" s="1"/>
  <c r="KX18" i="1" a="1"/>
  <c r="KX18" i="1" s="1"/>
  <c r="KY18" i="1" a="1"/>
  <c r="KY18" i="1" s="1"/>
  <c r="KZ18" i="1" a="1"/>
  <c r="KZ18" i="1"/>
  <c r="LA18" i="1" a="1"/>
  <c r="LA18" i="1" s="1"/>
  <c r="LB18" i="1" a="1"/>
  <c r="LB18" i="1" s="1"/>
  <c r="LC18" i="1" a="1"/>
  <c r="LC18" i="1" s="1"/>
  <c r="LD18" i="1" a="1"/>
  <c r="LD18" i="1"/>
  <c r="LE18" i="1" a="1"/>
  <c r="LE18" i="1" s="1"/>
  <c r="LF18" i="1" a="1"/>
  <c r="LF18" i="1" s="1"/>
  <c r="LG18" i="1" a="1"/>
  <c r="LG18" i="1" s="1"/>
  <c r="BH19" i="1" a="1"/>
  <c r="BH19" i="1"/>
  <c r="BI19" i="1" a="1"/>
  <c r="BI19" i="1" s="1"/>
  <c r="BJ19" i="1" a="1"/>
  <c r="BJ19" i="1"/>
  <c r="BK19" i="1" a="1"/>
  <c r="BK19" i="1" s="1"/>
  <c r="BL19" i="1" a="1"/>
  <c r="BL19" i="1" s="1"/>
  <c r="BM19" i="1" a="1"/>
  <c r="BM19" i="1" s="1"/>
  <c r="BN19" i="1" a="1"/>
  <c r="BN19" i="1" s="1"/>
  <c r="BO19" i="1" a="1"/>
  <c r="BO19" i="1"/>
  <c r="BP19" i="1" a="1"/>
  <c r="BP19" i="1" s="1"/>
  <c r="BQ19" i="1" a="1"/>
  <c r="BQ19" i="1" s="1"/>
  <c r="BR19" i="1" a="1"/>
  <c r="BR19" i="1"/>
  <c r="BS19" i="1" a="1"/>
  <c r="BS19" i="1" s="1"/>
  <c r="BT19" i="1" a="1"/>
  <c r="BT19" i="1" s="1"/>
  <c r="BU19" i="1" a="1"/>
  <c r="BU19" i="1" s="1"/>
  <c r="BV19" i="1" a="1"/>
  <c r="BV19" i="1" s="1"/>
  <c r="BW19" i="1" a="1"/>
  <c r="BW19" i="1"/>
  <c r="BX19" i="1" a="1"/>
  <c r="BX19" i="1"/>
  <c r="BY19" i="1" a="1"/>
  <c r="BY19" i="1"/>
  <c r="BZ19" i="1" a="1"/>
  <c r="BZ19" i="1" s="1"/>
  <c r="CA19" i="1" a="1"/>
  <c r="CA19" i="1" s="1"/>
  <c r="CB19" i="1" a="1"/>
  <c r="CB19" i="1"/>
  <c r="CC19" i="1" a="1"/>
  <c r="CC19" i="1" s="1"/>
  <c r="CD19" i="1" a="1"/>
  <c r="CD19" i="1" s="1"/>
  <c r="CE19" i="1" a="1"/>
  <c r="CE19" i="1"/>
  <c r="CF19" i="1" a="1"/>
  <c r="CF19" i="1" s="1"/>
  <c r="CG19" i="1" a="1"/>
  <c r="CG19" i="1" s="1"/>
  <c r="CH19" i="1" a="1"/>
  <c r="CH19" i="1"/>
  <c r="CI19" i="1" a="1"/>
  <c r="CI19" i="1" s="1"/>
  <c r="CJ19" i="1" a="1"/>
  <c r="CJ19" i="1" s="1"/>
  <c r="CK19" i="1" a="1"/>
  <c r="CK19" i="1" s="1"/>
  <c r="CL19" i="1" a="1"/>
  <c r="CL19" i="1" s="1"/>
  <c r="CM19" i="1" a="1"/>
  <c r="CM19" i="1"/>
  <c r="CN19" i="1" a="1"/>
  <c r="CN19" i="1"/>
  <c r="CO19" i="1" a="1"/>
  <c r="CO19" i="1"/>
  <c r="CP19" i="1" a="1"/>
  <c r="CP19" i="1"/>
  <c r="CQ19" i="1" a="1"/>
  <c r="CQ19" i="1" s="1"/>
  <c r="CR19" i="1" a="1"/>
  <c r="CR19" i="1"/>
  <c r="CS19" i="1" a="1"/>
  <c r="CS19" i="1" s="1"/>
  <c r="CT19" i="1" a="1"/>
  <c r="CT19" i="1" s="1"/>
  <c r="CU19" i="1" a="1"/>
  <c r="CU19" i="1" s="1"/>
  <c r="CV19" i="1" a="1"/>
  <c r="CV19" i="1"/>
  <c r="CW19" i="1" a="1"/>
  <c r="CW19" i="1"/>
  <c r="CX19" i="1" a="1"/>
  <c r="CX19" i="1"/>
  <c r="CY19" i="1" a="1"/>
  <c r="CY19" i="1" s="1"/>
  <c r="CZ19" i="1" a="1"/>
  <c r="CZ19" i="1"/>
  <c r="DA19" i="1" a="1"/>
  <c r="DA19" i="1" s="1"/>
  <c r="DB19" i="1" a="1"/>
  <c r="DB19" i="1" s="1"/>
  <c r="DC19" i="1" a="1"/>
  <c r="DC19" i="1"/>
  <c r="DD19" i="1" a="1"/>
  <c r="DD19" i="1"/>
  <c r="DE19" i="1" a="1"/>
  <c r="DE19" i="1"/>
  <c r="DF19" i="1" a="1"/>
  <c r="DF19" i="1" s="1"/>
  <c r="DG19" i="1" a="1"/>
  <c r="DG19" i="1" s="1"/>
  <c r="DH19" i="1" a="1"/>
  <c r="DH19" i="1" s="1"/>
  <c r="DI19" i="1" a="1"/>
  <c r="DI19" i="1" s="1"/>
  <c r="DJ19" i="1" a="1"/>
  <c r="DJ19" i="1"/>
  <c r="DK19" i="1" a="1"/>
  <c r="DK19" i="1" s="1"/>
  <c r="DL19" i="1" a="1"/>
  <c r="DL19" i="1"/>
  <c r="DM19" i="1" a="1"/>
  <c r="DM19" i="1" s="1"/>
  <c r="DN19" i="1" a="1"/>
  <c r="DN19" i="1" s="1"/>
  <c r="DO19" i="1" a="1"/>
  <c r="DO19" i="1"/>
  <c r="DP19" i="1" a="1"/>
  <c r="DP19" i="1"/>
  <c r="DQ19" i="1" a="1"/>
  <c r="DQ19" i="1" s="1"/>
  <c r="DR19" i="1" a="1"/>
  <c r="DR19" i="1" s="1"/>
  <c r="DS19" i="1" a="1"/>
  <c r="DS19" i="1"/>
  <c r="DT19" i="1" a="1"/>
  <c r="DT19" i="1" s="1"/>
  <c r="DU19" i="1" a="1"/>
  <c r="DU19" i="1" s="1"/>
  <c r="DV19" i="1" a="1"/>
  <c r="DV19" i="1" s="1"/>
  <c r="DW19" i="1" a="1"/>
  <c r="DW19" i="1" s="1"/>
  <c r="DX19" i="1" a="1"/>
  <c r="DX19" i="1"/>
  <c r="DY19" i="1" a="1"/>
  <c r="DY19" i="1" s="1"/>
  <c r="DZ19" i="1" a="1"/>
  <c r="DZ19" i="1"/>
  <c r="EA19" i="1" a="1"/>
  <c r="EA19" i="1" s="1"/>
  <c r="EB19" i="1" a="1"/>
  <c r="EB19" i="1"/>
  <c r="EC19" i="1" a="1"/>
  <c r="EC19" i="1" s="1"/>
  <c r="ED19" i="1" a="1"/>
  <c r="ED19" i="1"/>
  <c r="EE19" i="1" a="1"/>
  <c r="EE19" i="1" s="1"/>
  <c r="EF19" i="1" a="1"/>
  <c r="EF19" i="1" s="1"/>
  <c r="EG19" i="1" a="1"/>
  <c r="EG19" i="1" s="1"/>
  <c r="EH19" i="1" a="1"/>
  <c r="EH19" i="1" s="1"/>
  <c r="EI19" i="1" a="1"/>
  <c r="EI19" i="1" s="1"/>
  <c r="EJ19" i="1" a="1"/>
  <c r="EJ19" i="1" s="1"/>
  <c r="EK19" i="1" a="1"/>
  <c r="EK19" i="1" s="1"/>
  <c r="EL19" i="1" a="1"/>
  <c r="EL19" i="1" s="1"/>
  <c r="EM19" i="1" a="1"/>
  <c r="EM19" i="1"/>
  <c r="EN19" i="1" a="1"/>
  <c r="EN19" i="1" s="1"/>
  <c r="EO19" i="1" a="1"/>
  <c r="EO19" i="1" s="1"/>
  <c r="EP19" i="1" a="1"/>
  <c r="EP19" i="1" s="1"/>
  <c r="EQ19" i="1" a="1"/>
  <c r="EQ19" i="1" s="1"/>
  <c r="ER19" i="1" a="1"/>
  <c r="ER19" i="1" s="1"/>
  <c r="ES19" i="1" a="1"/>
  <c r="ES19" i="1" s="1"/>
  <c r="ET19" i="1" a="1"/>
  <c r="ET19" i="1"/>
  <c r="EU19" i="1" a="1"/>
  <c r="EU19" i="1" s="1"/>
  <c r="EV19" i="1" a="1"/>
  <c r="EV19" i="1"/>
  <c r="EW19" i="1" a="1"/>
  <c r="EW19" i="1" s="1"/>
  <c r="EX19" i="1" a="1"/>
  <c r="EX19" i="1"/>
  <c r="EY19" i="1" a="1"/>
  <c r="EY19" i="1" s="1"/>
  <c r="EZ19" i="1" a="1"/>
  <c r="EZ19" i="1" s="1"/>
  <c r="FA19" i="1" a="1"/>
  <c r="FA19" i="1" s="1"/>
  <c r="FB19" i="1" a="1"/>
  <c r="FB19" i="1"/>
  <c r="FC19" i="1" a="1"/>
  <c r="FC19" i="1"/>
  <c r="FD19" i="1" a="1"/>
  <c r="FD19" i="1" s="1"/>
  <c r="FE19" i="1" a="1"/>
  <c r="FE19" i="1" s="1"/>
  <c r="FF19" i="1" a="1"/>
  <c r="FF19" i="1"/>
  <c r="FG19" i="1" a="1"/>
  <c r="FG19" i="1"/>
  <c r="FH19" i="1" a="1"/>
  <c r="FH19" i="1" s="1"/>
  <c r="FI19" i="1" a="1"/>
  <c r="FI19" i="1" s="1"/>
  <c r="FJ19" i="1" a="1"/>
  <c r="FJ19" i="1"/>
  <c r="FK19" i="1" a="1"/>
  <c r="FK19" i="1"/>
  <c r="FL19" i="1" a="1"/>
  <c r="FL19" i="1"/>
  <c r="FM19" i="1" a="1"/>
  <c r="FM19" i="1" s="1"/>
  <c r="FN19" i="1" a="1"/>
  <c r="FN19" i="1" s="1"/>
  <c r="FO19" i="1" a="1"/>
  <c r="FO19" i="1"/>
  <c r="FP19" i="1" a="1"/>
  <c r="FP19" i="1"/>
  <c r="FQ19" i="1" a="1"/>
  <c r="FQ19" i="1" s="1"/>
  <c r="FR19" i="1" a="1"/>
  <c r="FR19" i="1"/>
  <c r="FS19" i="1" a="1"/>
  <c r="FS19" i="1"/>
  <c r="FT19" i="1" a="1"/>
  <c r="FT19" i="1" s="1"/>
  <c r="FU19" i="1" a="1"/>
  <c r="FU19" i="1" s="1"/>
  <c r="FV19" i="1" a="1"/>
  <c r="FV19" i="1"/>
  <c r="FW19" i="1" a="1"/>
  <c r="FW19" i="1" s="1"/>
  <c r="FX19" i="1" a="1"/>
  <c r="FX19" i="1"/>
  <c r="FY19" i="1" a="1"/>
  <c r="FY19" i="1" s="1"/>
  <c r="FZ19" i="1" a="1"/>
  <c r="FZ19" i="1" s="1"/>
  <c r="GA19" i="1" a="1"/>
  <c r="GA19" i="1"/>
  <c r="GB19" i="1" a="1"/>
  <c r="GB19" i="1"/>
  <c r="GC19" i="1" a="1"/>
  <c r="GC19" i="1" s="1"/>
  <c r="GD19" i="1" a="1"/>
  <c r="GD19" i="1" s="1"/>
  <c r="GE19" i="1" a="1"/>
  <c r="GE19" i="1"/>
  <c r="GF19" i="1" a="1"/>
  <c r="GF19" i="1" s="1"/>
  <c r="GG19" i="1" a="1"/>
  <c r="GG19" i="1" s="1"/>
  <c r="GH19" i="1" a="1"/>
  <c r="GH19" i="1" s="1"/>
  <c r="GI19" i="1" a="1"/>
  <c r="GI19" i="1" s="1"/>
  <c r="GJ19" i="1" a="1"/>
  <c r="GJ19" i="1" s="1"/>
  <c r="GK19" i="1" a="1"/>
  <c r="GK19" i="1" s="1"/>
  <c r="GL19" i="1" a="1"/>
  <c r="GL19" i="1"/>
  <c r="GM19" i="1" a="1"/>
  <c r="GM19" i="1" s="1"/>
  <c r="GN19" i="1" a="1"/>
  <c r="GN19" i="1"/>
  <c r="GO19" i="1" a="1"/>
  <c r="GO19" i="1" s="1"/>
  <c r="GP19" i="1" a="1"/>
  <c r="GP19" i="1"/>
  <c r="GQ19" i="1" a="1"/>
  <c r="GQ19" i="1" s="1"/>
  <c r="GR19" i="1" a="1"/>
  <c r="GR19" i="1" s="1"/>
  <c r="GS19" i="1" a="1"/>
  <c r="GS19" i="1" s="1"/>
  <c r="GT19" i="1" a="1"/>
  <c r="GT19" i="1" s="1"/>
  <c r="GU19" i="1" a="1"/>
  <c r="GU19" i="1" s="1"/>
  <c r="GV19" i="1" a="1"/>
  <c r="GV19" i="1" s="1"/>
  <c r="GW19" i="1" a="1"/>
  <c r="GW19" i="1"/>
  <c r="GX19" i="1" a="1"/>
  <c r="GX19" i="1" s="1"/>
  <c r="GY19" i="1" a="1"/>
  <c r="GY19" i="1"/>
  <c r="GZ19" i="1" a="1"/>
  <c r="GZ19" i="1"/>
  <c r="HA19" i="1" a="1"/>
  <c r="HA19" i="1" s="1"/>
  <c r="HB19" i="1" a="1"/>
  <c r="HB19" i="1" s="1"/>
  <c r="HC19" i="1" a="1"/>
  <c r="HC19" i="1"/>
  <c r="HD19" i="1" a="1"/>
  <c r="HD19" i="1"/>
  <c r="HE19" i="1" a="1"/>
  <c r="HE19" i="1"/>
  <c r="HF19" i="1" a="1"/>
  <c r="HF19" i="1" s="1"/>
  <c r="HG19" i="1" a="1"/>
  <c r="HG19" i="1"/>
  <c r="HH19" i="1" a="1"/>
  <c r="HH19" i="1" s="1"/>
  <c r="HI19" i="1" a="1"/>
  <c r="HI19" i="1" s="1"/>
  <c r="HJ19" i="1" a="1"/>
  <c r="HJ19" i="1" s="1"/>
  <c r="HK19" i="1" a="1"/>
  <c r="HK19" i="1" s="1"/>
  <c r="HL19" i="1" a="1"/>
  <c r="HL19" i="1" s="1"/>
  <c r="HM19" i="1" a="1"/>
  <c r="HM19" i="1" s="1"/>
  <c r="HN19" i="1" a="1"/>
  <c r="HN19" i="1"/>
  <c r="HO19" i="1" a="1"/>
  <c r="HO19" i="1" s="1"/>
  <c r="HP19" i="1" a="1"/>
  <c r="HP19" i="1"/>
  <c r="HQ19" i="1" a="1"/>
  <c r="HQ19" i="1" s="1"/>
  <c r="HR19" i="1" a="1"/>
  <c r="HR19" i="1" s="1"/>
  <c r="HS19" i="1" a="1"/>
  <c r="HS19" i="1" s="1"/>
  <c r="HT19" i="1" a="1"/>
  <c r="HT19" i="1"/>
  <c r="HU19" i="1" a="1"/>
  <c r="HU19" i="1"/>
  <c r="HV19" i="1" a="1"/>
  <c r="HV19" i="1"/>
  <c r="HW19" i="1" a="1"/>
  <c r="HW19" i="1" s="1"/>
  <c r="HX19" i="1" a="1"/>
  <c r="HX19" i="1"/>
  <c r="HY19" i="1" a="1"/>
  <c r="HY19" i="1" s="1"/>
  <c r="HZ19" i="1" a="1"/>
  <c r="HZ19" i="1"/>
  <c r="IA19" i="1" a="1"/>
  <c r="IA19" i="1" s="1"/>
  <c r="IB19" i="1" a="1"/>
  <c r="IB19" i="1" s="1"/>
  <c r="IC19" i="1" a="1"/>
  <c r="IC19" i="1" s="1"/>
  <c r="ID19" i="1" a="1"/>
  <c r="ID19" i="1" s="1"/>
  <c r="IE19" i="1" a="1"/>
  <c r="IE19" i="1"/>
  <c r="IF19" i="1" a="1"/>
  <c r="IF19" i="1" s="1"/>
  <c r="IG19" i="1" a="1"/>
  <c r="IG19" i="1" s="1"/>
  <c r="IH19" i="1" a="1"/>
  <c r="IH19" i="1" s="1"/>
  <c r="II19" i="1" a="1"/>
  <c r="II19" i="1" s="1"/>
  <c r="IJ19" i="1" a="1"/>
  <c r="IJ19" i="1" s="1"/>
  <c r="IK19" i="1" a="1"/>
  <c r="IK19" i="1"/>
  <c r="IL19" i="1" a="1"/>
  <c r="IL19" i="1"/>
  <c r="IM19" i="1" a="1"/>
  <c r="IM19" i="1"/>
  <c r="IN19" i="1" a="1"/>
  <c r="IN19" i="1" s="1"/>
  <c r="IO19" i="1" a="1"/>
  <c r="IO19" i="1" s="1"/>
  <c r="IP19" i="1" a="1"/>
  <c r="IP19" i="1" s="1"/>
  <c r="IQ19" i="1" a="1"/>
  <c r="IQ19" i="1"/>
  <c r="IR19" i="1" a="1"/>
  <c r="IR19" i="1" s="1"/>
  <c r="IS19" i="1" a="1"/>
  <c r="IS19" i="1" s="1"/>
  <c r="IT19" i="1" a="1"/>
  <c r="IT19" i="1" s="1"/>
  <c r="IU19" i="1" a="1"/>
  <c r="IU19" i="1" s="1"/>
  <c r="IV19" i="1" a="1"/>
  <c r="IV19" i="1"/>
  <c r="IW19" i="1" a="1"/>
  <c r="IW19" i="1" s="1"/>
  <c r="IX19" i="1" a="1"/>
  <c r="IX19" i="1"/>
  <c r="IY19" i="1" a="1"/>
  <c r="IY19" i="1" s="1"/>
  <c r="IZ19" i="1" a="1"/>
  <c r="IZ19" i="1" s="1"/>
  <c r="JA19" i="1" a="1"/>
  <c r="JA19" i="1" s="1"/>
  <c r="JB19" i="1" a="1"/>
  <c r="JB19" i="1"/>
  <c r="JC19" i="1" a="1"/>
  <c r="JC19" i="1"/>
  <c r="JD19" i="1" a="1"/>
  <c r="JD19" i="1"/>
  <c r="JE19" i="1" a="1"/>
  <c r="JE19" i="1" s="1"/>
  <c r="JF19" i="1" a="1"/>
  <c r="JF19" i="1" s="1"/>
  <c r="JG19" i="1" a="1"/>
  <c r="JG19" i="1" s="1"/>
  <c r="JH19" i="1" a="1"/>
  <c r="JH19" i="1"/>
  <c r="JI19" i="1" a="1"/>
  <c r="JI19" i="1" s="1"/>
  <c r="JJ19" i="1" a="1"/>
  <c r="JJ19" i="1" s="1"/>
  <c r="JK19" i="1" a="1"/>
  <c r="JK19" i="1" s="1"/>
  <c r="JL19" i="1" a="1"/>
  <c r="JL19" i="1" s="1"/>
  <c r="JM19" i="1" a="1"/>
  <c r="JM19" i="1" s="1"/>
  <c r="JN19" i="1" a="1"/>
  <c r="JN19" i="1" s="1"/>
  <c r="JO19" i="1" a="1"/>
  <c r="JO19" i="1"/>
  <c r="JP19" i="1" a="1"/>
  <c r="JP19" i="1" s="1"/>
  <c r="JQ19" i="1" a="1"/>
  <c r="JQ19" i="1" s="1"/>
  <c r="JR19" i="1" a="1"/>
  <c r="JR19" i="1" s="1"/>
  <c r="JS19" i="1" a="1"/>
  <c r="JS19" i="1"/>
  <c r="JT19" i="1" a="1"/>
  <c r="JT19" i="1"/>
  <c r="JU19" i="1" a="1"/>
  <c r="JU19" i="1" s="1"/>
  <c r="JV19" i="1" a="1"/>
  <c r="JV19" i="1"/>
  <c r="JW19" i="1" a="1"/>
  <c r="JW19" i="1" s="1"/>
  <c r="JX19" i="1" a="1"/>
  <c r="JX19" i="1" s="1"/>
  <c r="JY19" i="1" a="1"/>
  <c r="JY19" i="1"/>
  <c r="JZ19" i="1" a="1"/>
  <c r="JZ19" i="1"/>
  <c r="KA19" i="1" a="1"/>
  <c r="KA19" i="1" s="1"/>
  <c r="KB19" i="1" a="1"/>
  <c r="KB19" i="1" s="1"/>
  <c r="KC19" i="1" a="1"/>
  <c r="KC19" i="1" s="1"/>
  <c r="KD19" i="1" a="1"/>
  <c r="KD19" i="1"/>
  <c r="KE19" i="1" a="1"/>
  <c r="KE19" i="1" s="1"/>
  <c r="KF19" i="1" a="1"/>
  <c r="KF19" i="1"/>
  <c r="KG19" i="1" a="1"/>
  <c r="KG19" i="1" s="1"/>
  <c r="KH19" i="1" a="1"/>
  <c r="KH19" i="1" s="1"/>
  <c r="KI19" i="1" a="1"/>
  <c r="KI19" i="1" s="1"/>
  <c r="KJ19" i="1" a="1"/>
  <c r="KJ19" i="1"/>
  <c r="KK19" i="1" a="1"/>
  <c r="KK19" i="1" s="1"/>
  <c r="KL19" i="1" a="1"/>
  <c r="KL19" i="1" s="1"/>
  <c r="KM19" i="1" a="1"/>
  <c r="KM19" i="1"/>
  <c r="KN19" i="1" a="1"/>
  <c r="KN19" i="1" s="1"/>
  <c r="KO19" i="1" a="1"/>
  <c r="KO19" i="1"/>
  <c r="KP19" i="1" a="1"/>
  <c r="KP19" i="1"/>
  <c r="KQ19" i="1" a="1"/>
  <c r="KQ19" i="1"/>
  <c r="KR19" i="1" a="1"/>
  <c r="KR19" i="1" s="1"/>
  <c r="KS19" i="1" a="1"/>
  <c r="KS19" i="1" s="1"/>
  <c r="KT19" i="1" a="1"/>
  <c r="KT19" i="1"/>
  <c r="KU19" i="1" a="1"/>
  <c r="KU19" i="1"/>
  <c r="KV19" i="1" a="1"/>
  <c r="KV19" i="1" s="1"/>
  <c r="KW19" i="1" a="1"/>
  <c r="KW19" i="1"/>
  <c r="KX19" i="1" a="1"/>
  <c r="KX19" i="1" s="1"/>
  <c r="KY19" i="1" a="1"/>
  <c r="KY19" i="1" s="1"/>
  <c r="KZ19" i="1" a="1"/>
  <c r="KZ19" i="1" s="1"/>
  <c r="LA19" i="1" a="1"/>
  <c r="LA19" i="1" s="1"/>
  <c r="LB19" i="1" a="1"/>
  <c r="LB19" i="1" s="1"/>
  <c r="LC19" i="1" a="1"/>
  <c r="LC19" i="1" s="1"/>
  <c r="LD19" i="1" a="1"/>
  <c r="LD19" i="1"/>
  <c r="LE19" i="1" a="1"/>
  <c r="LE19" i="1" s="1"/>
  <c r="LF19" i="1" a="1"/>
  <c r="LF19" i="1"/>
  <c r="LG19" i="1" a="1"/>
  <c r="LG19" i="1"/>
  <c r="BH20" i="1" a="1"/>
  <c r="BH20" i="1"/>
  <c r="BI20" i="1" a="1"/>
  <c r="BI20" i="1" s="1"/>
  <c r="BJ20" i="1" a="1"/>
  <c r="BJ20" i="1"/>
  <c r="BK20" i="1" a="1"/>
  <c r="BK20" i="1"/>
  <c r="BL20" i="1" a="1"/>
  <c r="BL20" i="1"/>
  <c r="BM20" i="1" a="1"/>
  <c r="BM20" i="1" s="1"/>
  <c r="BN20" i="1" a="1"/>
  <c r="BN20" i="1"/>
  <c r="BO20" i="1" a="1"/>
  <c r="BO20" i="1" s="1"/>
  <c r="BP20" i="1" a="1"/>
  <c r="BP20" i="1" s="1"/>
  <c r="BQ20" i="1" a="1"/>
  <c r="BQ20" i="1" s="1"/>
  <c r="BR20" i="1" a="1"/>
  <c r="BR20" i="1" s="1"/>
  <c r="BS20" i="1" a="1"/>
  <c r="BS20" i="1" s="1"/>
  <c r="BT20" i="1" a="1"/>
  <c r="BT20" i="1" s="1"/>
  <c r="BU20" i="1" a="1"/>
  <c r="BU20" i="1"/>
  <c r="BV20" i="1" a="1"/>
  <c r="BV20" i="1" s="1"/>
  <c r="BW20" i="1" a="1"/>
  <c r="BW20" i="1"/>
  <c r="BX20" i="1" a="1"/>
  <c r="BX20" i="1"/>
  <c r="BY20" i="1" a="1"/>
  <c r="BY20" i="1" s="1"/>
  <c r="BZ20" i="1" a="1"/>
  <c r="BZ20" i="1" s="1"/>
  <c r="CA20" i="1" a="1"/>
  <c r="CA20" i="1"/>
  <c r="CB20" i="1" a="1"/>
  <c r="CB20" i="1"/>
  <c r="CC20" i="1" a="1"/>
  <c r="CC20" i="1"/>
  <c r="CD20" i="1" a="1"/>
  <c r="CD20" i="1" s="1"/>
  <c r="CE20" i="1" a="1"/>
  <c r="CE20" i="1"/>
  <c r="CF20" i="1" a="1"/>
  <c r="CF20" i="1" s="1"/>
  <c r="CG20" i="1" a="1"/>
  <c r="CG20" i="1" s="1"/>
  <c r="CH20" i="1" a="1"/>
  <c r="CH20" i="1"/>
  <c r="CI20" i="1" a="1"/>
  <c r="CI20" i="1" s="1"/>
  <c r="CJ20" i="1" a="1"/>
  <c r="CJ20" i="1" s="1"/>
  <c r="CK20" i="1" a="1"/>
  <c r="CK20" i="1" s="1"/>
  <c r="CL20" i="1" a="1"/>
  <c r="CL20" i="1"/>
  <c r="CM20" i="1" a="1"/>
  <c r="CM20" i="1" s="1"/>
  <c r="CN20" i="1" a="1"/>
  <c r="CN20" i="1"/>
  <c r="CO20" i="1" a="1"/>
  <c r="CO20" i="1" s="1"/>
  <c r="CP20" i="1" a="1"/>
  <c r="CP20" i="1" s="1"/>
  <c r="CQ20" i="1" a="1"/>
  <c r="CQ20" i="1" s="1"/>
  <c r="CR20" i="1" a="1"/>
  <c r="CR20" i="1"/>
  <c r="CS20" i="1" a="1"/>
  <c r="CS20" i="1"/>
  <c r="CT20" i="1" a="1"/>
  <c r="CT20" i="1"/>
  <c r="CU20" i="1" a="1"/>
  <c r="CU20" i="1" s="1"/>
  <c r="CV20" i="1" a="1"/>
  <c r="CV20" i="1"/>
  <c r="CW20" i="1" a="1"/>
  <c r="CW20" i="1" s="1"/>
  <c r="CX20" i="1" a="1"/>
  <c r="CX20" i="1"/>
  <c r="CY20" i="1" a="1"/>
  <c r="CY20" i="1"/>
  <c r="CZ20" i="1" a="1"/>
  <c r="CZ20" i="1" s="1"/>
  <c r="DA20" i="1" a="1"/>
  <c r="DA20" i="1" s="1"/>
  <c r="DB20" i="1" a="1"/>
  <c r="DB20" i="1" s="1"/>
  <c r="DC20" i="1" a="1"/>
  <c r="DC20" i="1"/>
  <c r="DD20" i="1" a="1"/>
  <c r="DD20" i="1" s="1"/>
  <c r="DE20" i="1" a="1"/>
  <c r="DE20" i="1" s="1"/>
  <c r="DF20" i="1" a="1"/>
  <c r="DF20" i="1" s="1"/>
  <c r="DG20" i="1" a="1"/>
  <c r="DG20" i="1" s="1"/>
  <c r="DH20" i="1" a="1"/>
  <c r="DH20" i="1" s="1"/>
  <c r="DI20" i="1" a="1"/>
  <c r="DI20" i="1"/>
  <c r="DJ20" i="1" a="1"/>
  <c r="DJ20" i="1"/>
  <c r="DK20" i="1" a="1"/>
  <c r="DK20" i="1"/>
  <c r="DL20" i="1" a="1"/>
  <c r="DL20" i="1" s="1"/>
  <c r="DM20" i="1" a="1"/>
  <c r="DM20" i="1" s="1"/>
  <c r="DN20" i="1" a="1"/>
  <c r="DN20" i="1"/>
  <c r="DO20" i="1" a="1"/>
  <c r="DO20" i="1"/>
  <c r="DP20" i="1" a="1"/>
  <c r="DP20" i="1"/>
  <c r="DQ20" i="1" a="1"/>
  <c r="DQ20" i="1" s="1"/>
  <c r="DR20" i="1" a="1"/>
  <c r="DR20" i="1" s="1"/>
  <c r="DS20" i="1" a="1"/>
  <c r="DS20" i="1" s="1"/>
  <c r="DT20" i="1" a="1"/>
  <c r="DT20" i="1"/>
  <c r="DU20" i="1" a="1"/>
  <c r="DU20" i="1" s="1"/>
  <c r="DV20" i="1" a="1"/>
  <c r="DV20" i="1"/>
  <c r="DW20" i="1" a="1"/>
  <c r="DW20" i="1" s="1"/>
  <c r="DX20" i="1" a="1"/>
  <c r="DX20" i="1" s="1"/>
  <c r="DY20" i="1" a="1"/>
  <c r="DY20" i="1" s="1"/>
  <c r="DZ20" i="1" a="1"/>
  <c r="DZ20" i="1"/>
  <c r="EA20" i="1" a="1"/>
  <c r="EA20" i="1"/>
  <c r="EB20" i="1" a="1"/>
  <c r="EB20" i="1"/>
  <c r="EC20" i="1" a="1"/>
  <c r="EC20" i="1" s="1"/>
  <c r="ED20" i="1" a="1"/>
  <c r="ED20" i="1" s="1"/>
  <c r="EE20" i="1" a="1"/>
  <c r="EE20" i="1"/>
  <c r="EF20" i="1" a="1"/>
  <c r="EF20" i="1"/>
  <c r="EG20" i="1" a="1"/>
  <c r="EG20" i="1"/>
  <c r="EH20" i="1" a="1"/>
  <c r="EH20" i="1" s="1"/>
  <c r="EI20" i="1" a="1"/>
  <c r="EI20" i="1" s="1"/>
  <c r="EJ20" i="1" a="1"/>
  <c r="EJ20" i="1" s="1"/>
  <c r="EK20" i="1" a="1"/>
  <c r="EK20" i="1" s="1"/>
  <c r="EL20" i="1" a="1"/>
  <c r="EL20" i="1" s="1"/>
  <c r="EM20" i="1" a="1"/>
  <c r="EM20" i="1"/>
  <c r="EN20" i="1" a="1"/>
  <c r="EN20" i="1" s="1"/>
  <c r="EO20" i="1" a="1"/>
  <c r="EO20" i="1" s="1"/>
  <c r="EP20" i="1" a="1"/>
  <c r="EP20" i="1" s="1"/>
  <c r="EQ20" i="1" a="1"/>
  <c r="EQ20" i="1"/>
  <c r="ER20" i="1" a="1"/>
  <c r="ER20" i="1"/>
  <c r="ES20" i="1" a="1"/>
  <c r="ES20" i="1" s="1"/>
  <c r="ET20" i="1" a="1"/>
  <c r="ET20" i="1"/>
  <c r="EU20" i="1" a="1"/>
  <c r="EU20" i="1" s="1"/>
  <c r="EV20" i="1" a="1"/>
  <c r="EV20" i="1"/>
  <c r="EW20" i="1" a="1"/>
  <c r="EW20" i="1"/>
  <c r="EX20" i="1" a="1"/>
  <c r="EX20" i="1"/>
  <c r="EY20" i="1" a="1"/>
  <c r="EY20" i="1" s="1"/>
  <c r="EZ20" i="1" a="1"/>
  <c r="EZ20" i="1" s="1"/>
  <c r="FA20" i="1" a="1"/>
  <c r="FA20" i="1" s="1"/>
  <c r="FB20" i="1" a="1"/>
  <c r="FB20" i="1"/>
  <c r="FC20" i="1" a="1"/>
  <c r="FC20" i="1" s="1"/>
  <c r="FD20" i="1" a="1"/>
  <c r="FD20" i="1"/>
  <c r="FE20" i="1" a="1"/>
  <c r="FE20" i="1" s="1"/>
  <c r="FF20" i="1" a="1"/>
  <c r="FF20" i="1" s="1"/>
  <c r="FG20" i="1" a="1"/>
  <c r="FG20" i="1" s="1"/>
  <c r="FH20" i="1" a="1"/>
  <c r="FH20" i="1"/>
  <c r="FI20" i="1" a="1"/>
  <c r="FI20" i="1" s="1"/>
  <c r="FJ20" i="1" a="1"/>
  <c r="FJ20" i="1" s="1"/>
  <c r="FK20" i="1" a="1"/>
  <c r="FK20" i="1"/>
  <c r="FL20" i="1" a="1"/>
  <c r="FL20" i="1" s="1"/>
  <c r="FM20" i="1" a="1"/>
  <c r="FM20" i="1"/>
  <c r="FN20" i="1" a="1"/>
  <c r="FN20" i="1"/>
  <c r="FO20" i="1" a="1"/>
  <c r="FO20" i="1"/>
  <c r="FP20" i="1" a="1"/>
  <c r="FP20" i="1" s="1"/>
  <c r="FQ20" i="1" a="1"/>
  <c r="FQ20" i="1" s="1"/>
  <c r="FR20" i="1" a="1"/>
  <c r="FR20" i="1"/>
  <c r="FS20" i="1" a="1"/>
  <c r="FS20" i="1"/>
  <c r="FT20" i="1" a="1"/>
  <c r="FT20" i="1" s="1"/>
  <c r="FU20" i="1" a="1"/>
  <c r="FU20" i="1"/>
  <c r="FV20" i="1" a="1"/>
  <c r="FV20" i="1" s="1"/>
  <c r="FW20" i="1" a="1"/>
  <c r="FW20" i="1" s="1"/>
  <c r="FX20" i="1" a="1"/>
  <c r="FX20" i="1" s="1"/>
  <c r="FY20" i="1" a="1"/>
  <c r="FY20" i="1" s="1"/>
  <c r="FZ20" i="1" a="1"/>
  <c r="FZ20" i="1" s="1"/>
  <c r="GA20" i="1" a="1"/>
  <c r="GA20" i="1" s="1"/>
  <c r="GB20" i="1" a="1"/>
  <c r="GB20" i="1"/>
  <c r="GC20" i="1" a="1"/>
  <c r="GC20" i="1" s="1"/>
  <c r="GD20" i="1" a="1"/>
  <c r="GD20" i="1"/>
  <c r="GE20" i="1" a="1"/>
  <c r="GE20" i="1"/>
  <c r="GF20" i="1" a="1"/>
  <c r="GF20" i="1"/>
  <c r="GG20" i="1" a="1"/>
  <c r="GG20" i="1" s="1"/>
  <c r="GH20" i="1" a="1"/>
  <c r="GH20" i="1"/>
  <c r="GI20" i="1" a="1"/>
  <c r="GI20" i="1"/>
  <c r="GJ20" i="1" a="1"/>
  <c r="GJ20" i="1"/>
  <c r="GK20" i="1" a="1"/>
  <c r="GK20" i="1" s="1"/>
  <c r="GL20" i="1" a="1"/>
  <c r="GL20" i="1"/>
  <c r="GM20" i="1" a="1"/>
  <c r="GM20" i="1" s="1"/>
  <c r="GN20" i="1" a="1"/>
  <c r="GN20" i="1" s="1"/>
  <c r="GO20" i="1" a="1"/>
  <c r="GO20" i="1" s="1"/>
  <c r="GP20" i="1" a="1"/>
  <c r="GP20" i="1" s="1"/>
  <c r="GQ20" i="1" a="1"/>
  <c r="GQ20" i="1" s="1"/>
  <c r="GR20" i="1" a="1"/>
  <c r="GR20" i="1" s="1"/>
  <c r="GS20" i="1" a="1"/>
  <c r="GS20" i="1"/>
  <c r="GT20" i="1" a="1"/>
  <c r="GT20" i="1" s="1"/>
  <c r="GU20" i="1" a="1"/>
  <c r="GU20" i="1"/>
  <c r="GV20" i="1" a="1"/>
  <c r="GV20" i="1"/>
  <c r="GW20" i="1" a="1"/>
  <c r="GW20" i="1" s="1"/>
  <c r="GX20" i="1" a="1"/>
  <c r="GX20" i="1" s="1"/>
  <c r="GY20" i="1" a="1"/>
  <c r="GY20" i="1"/>
  <c r="GZ20" i="1" a="1"/>
  <c r="GZ20" i="1"/>
  <c r="HA20" i="1" a="1"/>
  <c r="HA20" i="1"/>
  <c r="HB20" i="1" a="1"/>
  <c r="HB20" i="1" s="1"/>
  <c r="HC20" i="1" a="1"/>
  <c r="HC20" i="1"/>
  <c r="HD20" i="1" a="1"/>
  <c r="HD20" i="1" s="1"/>
  <c r="HE20" i="1" a="1"/>
  <c r="HE20" i="1" s="1"/>
  <c r="HF20" i="1" a="1"/>
  <c r="HF20" i="1"/>
  <c r="HG20" i="1" a="1"/>
  <c r="HG20" i="1" s="1"/>
  <c r="HH20" i="1" a="1"/>
  <c r="HH20" i="1" s="1"/>
  <c r="HI20" i="1" a="1"/>
  <c r="HI20" i="1" s="1"/>
  <c r="HJ20" i="1" a="1"/>
  <c r="HJ20" i="1"/>
  <c r="HK20" i="1" a="1"/>
  <c r="HK20" i="1" s="1"/>
  <c r="HL20" i="1" a="1"/>
  <c r="HL20" i="1"/>
  <c r="HM20" i="1" a="1"/>
  <c r="HM20" i="1" s="1"/>
  <c r="HN20" i="1" a="1"/>
  <c r="HN20" i="1" s="1"/>
  <c r="HO20" i="1" a="1"/>
  <c r="HO20" i="1" s="1"/>
  <c r="HP20" i="1" a="1"/>
  <c r="HP20" i="1"/>
  <c r="HQ20" i="1" a="1"/>
  <c r="HQ20" i="1"/>
  <c r="HR20" i="1" a="1"/>
  <c r="HR20" i="1"/>
  <c r="HS20" i="1" a="1"/>
  <c r="HS20" i="1" s="1"/>
  <c r="HT20" i="1" a="1"/>
  <c r="HT20" i="1"/>
  <c r="HU20" i="1" a="1"/>
  <c r="HU20" i="1" s="1"/>
  <c r="HV20" i="1" a="1"/>
  <c r="HV20" i="1"/>
  <c r="HW20" i="1" a="1"/>
  <c r="HW20" i="1"/>
  <c r="HX20" i="1" a="1"/>
  <c r="HX20" i="1" s="1"/>
  <c r="HY20" i="1" a="1"/>
  <c r="HY20" i="1" s="1"/>
  <c r="HZ20" i="1" a="1"/>
  <c r="HZ20" i="1" s="1"/>
  <c r="IA20" i="1" a="1"/>
  <c r="IA20" i="1"/>
  <c r="IB20" i="1" a="1"/>
  <c r="IB20" i="1" s="1"/>
  <c r="IC20" i="1" a="1"/>
  <c r="IC20" i="1" s="1"/>
  <c r="ID20" i="1" a="1"/>
  <c r="ID20" i="1" s="1"/>
  <c r="IE20" i="1" a="1"/>
  <c r="IE20" i="1" s="1"/>
  <c r="IF20" i="1" a="1"/>
  <c r="IF20" i="1" s="1"/>
  <c r="IG20" i="1" a="1"/>
  <c r="IG20" i="1"/>
  <c r="IH20" i="1" a="1"/>
  <c r="IH20" i="1"/>
  <c r="II20" i="1" a="1"/>
  <c r="II20" i="1"/>
  <c r="IJ20" i="1" a="1"/>
  <c r="IJ20" i="1" s="1"/>
  <c r="IK20" i="1" a="1"/>
  <c r="IK20" i="1" s="1"/>
  <c r="IL20" i="1" a="1"/>
  <c r="IL20" i="1"/>
  <c r="IM20" i="1" a="1"/>
  <c r="IM20" i="1"/>
  <c r="IN20" i="1" a="1"/>
  <c r="IN20" i="1"/>
  <c r="IO20" i="1" a="1"/>
  <c r="IO20" i="1" s="1"/>
  <c r="IP20" i="1" a="1"/>
  <c r="IP20" i="1" s="1"/>
  <c r="IQ20" i="1" a="1"/>
  <c r="IQ20" i="1" s="1"/>
  <c r="IR20" i="1" a="1"/>
  <c r="IR20" i="1"/>
  <c r="IS20" i="1" a="1"/>
  <c r="IS20" i="1" s="1"/>
  <c r="IT20" i="1" a="1"/>
  <c r="IT20" i="1"/>
  <c r="IU20" i="1" a="1"/>
  <c r="IU20" i="1" s="1"/>
  <c r="IV20" i="1" a="1"/>
  <c r="IV20" i="1" s="1"/>
  <c r="IW20" i="1" a="1"/>
  <c r="IW20" i="1" s="1"/>
  <c r="IX20" i="1" a="1"/>
  <c r="IX20" i="1"/>
  <c r="IY20" i="1" a="1"/>
  <c r="IY20" i="1"/>
  <c r="IZ20" i="1" a="1"/>
  <c r="IZ20" i="1"/>
  <c r="JA20" i="1" a="1"/>
  <c r="JA20" i="1" s="1"/>
  <c r="JB20" i="1" a="1"/>
  <c r="JB20" i="1" s="1"/>
  <c r="JC20" i="1" a="1"/>
  <c r="JC20" i="1"/>
  <c r="JD20" i="1" a="1"/>
  <c r="JD20" i="1"/>
  <c r="JE20" i="1" a="1"/>
  <c r="JE20" i="1"/>
  <c r="JF20" i="1" a="1"/>
  <c r="JF20" i="1" s="1"/>
  <c r="JG20" i="1" a="1"/>
  <c r="JG20" i="1" s="1"/>
  <c r="JH20" i="1" a="1"/>
  <c r="JH20" i="1" s="1"/>
  <c r="JI20" i="1" a="1"/>
  <c r="JI20" i="1" s="1"/>
  <c r="JJ20" i="1" a="1"/>
  <c r="JJ20" i="1" s="1"/>
  <c r="JK20" i="1" a="1"/>
  <c r="JK20" i="1"/>
  <c r="JL20" i="1" a="1"/>
  <c r="JL20" i="1" s="1"/>
  <c r="JM20" i="1" a="1"/>
  <c r="JM20" i="1" s="1"/>
  <c r="JN20" i="1" a="1"/>
  <c r="JN20" i="1" s="1"/>
  <c r="JO20" i="1" a="1"/>
  <c r="JO20" i="1"/>
  <c r="JP20" i="1" a="1"/>
  <c r="JP20" i="1"/>
  <c r="JQ20" i="1" a="1"/>
  <c r="JQ20" i="1" s="1"/>
  <c r="JR20" i="1" a="1"/>
  <c r="JR20" i="1"/>
  <c r="JS20" i="1" a="1"/>
  <c r="JS20" i="1" s="1"/>
  <c r="JT20" i="1" a="1"/>
  <c r="JT20" i="1"/>
  <c r="JU20" i="1" a="1"/>
  <c r="JU20" i="1"/>
  <c r="JV20" i="1" a="1"/>
  <c r="JV20" i="1"/>
  <c r="JW20" i="1" a="1"/>
  <c r="JW20" i="1" s="1"/>
  <c r="JX20" i="1" a="1"/>
  <c r="JX20" i="1" s="1"/>
  <c r="JY20" i="1" a="1"/>
  <c r="JY20" i="1" s="1"/>
  <c r="JZ20" i="1" a="1"/>
  <c r="JZ20" i="1"/>
  <c r="KA20" i="1" a="1"/>
  <c r="KA20" i="1" s="1"/>
  <c r="KB20" i="1" a="1"/>
  <c r="KB20" i="1"/>
  <c r="KC20" i="1" a="1"/>
  <c r="KC20" i="1" s="1"/>
  <c r="KD20" i="1" a="1"/>
  <c r="KD20" i="1" s="1"/>
  <c r="KE20" i="1" a="1"/>
  <c r="KE20" i="1" s="1"/>
  <c r="KF20" i="1" a="1"/>
  <c r="KF20" i="1"/>
  <c r="KG20" i="1" a="1"/>
  <c r="KG20" i="1" s="1"/>
  <c r="KH20" i="1" a="1"/>
  <c r="KH20" i="1" s="1"/>
  <c r="KI20" i="1" a="1"/>
  <c r="KI20" i="1"/>
  <c r="KJ20" i="1" a="1"/>
  <c r="KJ20" i="1" s="1"/>
  <c r="KK20" i="1" a="1"/>
  <c r="KK20" i="1"/>
  <c r="KL20" i="1" a="1"/>
  <c r="KL20" i="1"/>
  <c r="KM20" i="1" a="1"/>
  <c r="KM20" i="1"/>
  <c r="KN20" i="1" a="1"/>
  <c r="KN20" i="1" s="1"/>
  <c r="KO20" i="1" a="1"/>
  <c r="KO20" i="1" s="1"/>
  <c r="KP20" i="1" a="1"/>
  <c r="KP20" i="1"/>
  <c r="KQ20" i="1" a="1"/>
  <c r="KQ20" i="1"/>
  <c r="KR20" i="1" a="1"/>
  <c r="KR20" i="1" s="1"/>
  <c r="KS20" i="1" a="1"/>
  <c r="KS20" i="1"/>
  <c r="KT20" i="1" a="1"/>
  <c r="KT20" i="1" s="1"/>
  <c r="KU20" i="1" a="1"/>
  <c r="KU20" i="1" s="1"/>
  <c r="KV20" i="1" a="1"/>
  <c r="KV20" i="1" s="1"/>
  <c r="KW20" i="1" a="1"/>
  <c r="KW20" i="1" s="1"/>
  <c r="KX20" i="1" a="1"/>
  <c r="KX20" i="1" s="1"/>
  <c r="KY20" i="1" a="1"/>
  <c r="KY20" i="1" s="1"/>
  <c r="KZ20" i="1" a="1"/>
  <c r="KZ20" i="1"/>
  <c r="LA20" i="1" a="1"/>
  <c r="LA20" i="1" s="1"/>
  <c r="LB20" i="1" a="1"/>
  <c r="LB20" i="1"/>
  <c r="LC20" i="1" a="1"/>
  <c r="LC20" i="1"/>
  <c r="LD20" i="1" a="1"/>
  <c r="LD20" i="1"/>
  <c r="LE20" i="1" a="1"/>
  <c r="LE20" i="1" s="1"/>
  <c r="LF20" i="1" a="1"/>
  <c r="LF20" i="1"/>
  <c r="LG20" i="1" a="1"/>
  <c r="LG20" i="1"/>
  <c r="BH21" i="1" a="1"/>
  <c r="BH21" i="1" s="1"/>
  <c r="BI21" i="1" a="1"/>
  <c r="BI21" i="1" s="1"/>
  <c r="BJ21" i="1" a="1"/>
  <c r="BJ21" i="1" s="1"/>
  <c r="BK21" i="1" a="1"/>
  <c r="BK21" i="1" s="1"/>
  <c r="BL21" i="1" a="1"/>
  <c r="BL21" i="1" s="1"/>
  <c r="BM21" i="1" a="1"/>
  <c r="BM21" i="1" s="1"/>
  <c r="BN21" i="1" a="1"/>
  <c r="BN21" i="1" s="1"/>
  <c r="BO21" i="1" a="1"/>
  <c r="BO21" i="1" s="1"/>
  <c r="BP21" i="1" a="1"/>
  <c r="BP21" i="1" s="1"/>
  <c r="BQ21" i="1" a="1"/>
  <c r="BQ21" i="1" s="1"/>
  <c r="BR21" i="1" a="1"/>
  <c r="BR21" i="1" s="1"/>
  <c r="BS21" i="1" a="1"/>
  <c r="BS21" i="1" s="1"/>
  <c r="BT21" i="1" a="1"/>
  <c r="BT21" i="1" s="1"/>
  <c r="BU21" i="1" a="1"/>
  <c r="BU21" i="1" s="1"/>
  <c r="BV21" i="1" a="1"/>
  <c r="BV21" i="1" s="1"/>
  <c r="BW21" i="1" a="1"/>
  <c r="BW21" i="1" s="1"/>
  <c r="BX21" i="1" a="1"/>
  <c r="BX21" i="1" s="1"/>
  <c r="BY21" i="1" a="1"/>
  <c r="BY21" i="1" s="1"/>
  <c r="BZ21" i="1" a="1"/>
  <c r="BZ21" i="1" s="1"/>
  <c r="CA21" i="1" a="1"/>
  <c r="CA21" i="1" s="1"/>
  <c r="CB21" i="1" a="1"/>
  <c r="CB21" i="1" s="1"/>
  <c r="CC21" i="1" a="1"/>
  <c r="CC21" i="1" s="1"/>
  <c r="CD21" i="1" a="1"/>
  <c r="CD21" i="1" s="1"/>
  <c r="CE21" i="1" a="1"/>
  <c r="CE21" i="1" s="1"/>
  <c r="CF21" i="1" a="1"/>
  <c r="CF21" i="1" s="1"/>
  <c r="CG21" i="1" a="1"/>
  <c r="CG21" i="1" s="1"/>
  <c r="CH21" i="1" a="1"/>
  <c r="CH21" i="1" s="1"/>
  <c r="CI21" i="1" a="1"/>
  <c r="CI21" i="1" s="1"/>
  <c r="CJ21" i="1" a="1"/>
  <c r="CJ21" i="1" s="1"/>
  <c r="CK21" i="1" a="1"/>
  <c r="CK21" i="1" s="1"/>
  <c r="CL21" i="1" a="1"/>
  <c r="CL21" i="1" s="1"/>
  <c r="CM21" i="1" a="1"/>
  <c r="CM21" i="1" s="1"/>
  <c r="CN21" i="1" a="1"/>
  <c r="CN21" i="1" s="1"/>
  <c r="CO21" i="1" a="1"/>
  <c r="CO21" i="1" s="1"/>
  <c r="CP21" i="1" a="1"/>
  <c r="CP21" i="1" s="1"/>
  <c r="CQ21" i="1" a="1"/>
  <c r="CQ21" i="1" s="1"/>
  <c r="CR21" i="1" a="1"/>
  <c r="CR21" i="1" s="1"/>
  <c r="CS21" i="1" a="1"/>
  <c r="CS21" i="1" s="1"/>
  <c r="CT21" i="1" a="1"/>
  <c r="CT21" i="1" s="1"/>
  <c r="CU21" i="1" a="1"/>
  <c r="CU21" i="1" s="1"/>
  <c r="CV21" i="1" a="1"/>
  <c r="CV21" i="1" s="1"/>
  <c r="CW21" i="1" a="1"/>
  <c r="CW21" i="1" s="1"/>
  <c r="CX21" i="1" a="1"/>
  <c r="CX21" i="1" s="1"/>
  <c r="CY21" i="1" a="1"/>
  <c r="CY21" i="1" s="1"/>
  <c r="CZ21" i="1" a="1"/>
  <c r="CZ21" i="1" s="1"/>
  <c r="DA21" i="1" a="1"/>
  <c r="DA21" i="1" s="1"/>
  <c r="DB21" i="1" a="1"/>
  <c r="DB21" i="1" s="1"/>
  <c r="DC21" i="1" a="1"/>
  <c r="DC21" i="1" s="1"/>
  <c r="DD21" i="1" a="1"/>
  <c r="DD21" i="1" s="1"/>
  <c r="DE21" i="1" a="1"/>
  <c r="DE21" i="1" s="1"/>
  <c r="DF21" i="1" a="1"/>
  <c r="DF21" i="1" s="1"/>
  <c r="DG21" i="1" a="1"/>
  <c r="DG21" i="1" s="1"/>
  <c r="DH21" i="1" a="1"/>
  <c r="DH21" i="1" s="1"/>
  <c r="DI21" i="1" a="1"/>
  <c r="DI21" i="1" s="1"/>
  <c r="DJ21" i="1" a="1"/>
  <c r="DJ21" i="1" s="1"/>
  <c r="DK21" i="1" a="1"/>
  <c r="DK21" i="1" s="1"/>
  <c r="DL21" i="1" a="1"/>
  <c r="DL21" i="1" s="1"/>
  <c r="DM21" i="1" a="1"/>
  <c r="DM21" i="1" s="1"/>
  <c r="DN21" i="1" a="1"/>
  <c r="DN21" i="1" s="1"/>
  <c r="DO21" i="1" a="1"/>
  <c r="DO21" i="1" s="1"/>
  <c r="DP21" i="1" a="1"/>
  <c r="DP21" i="1" s="1"/>
  <c r="DQ21" i="1" a="1"/>
  <c r="DQ21" i="1" s="1"/>
  <c r="DR21" i="1" a="1"/>
  <c r="DR21" i="1" s="1"/>
  <c r="DS21" i="1" a="1"/>
  <c r="DS21" i="1" s="1"/>
  <c r="DT21" i="1" a="1"/>
  <c r="DT21" i="1" s="1"/>
  <c r="DU21" i="1" a="1"/>
  <c r="DU21" i="1" s="1"/>
  <c r="DV21" i="1" a="1"/>
  <c r="DV21" i="1" s="1"/>
  <c r="DW21" i="1" a="1"/>
  <c r="DW21" i="1" s="1"/>
  <c r="DX21" i="1" a="1"/>
  <c r="DX21" i="1" s="1"/>
  <c r="DY21" i="1" a="1"/>
  <c r="DY21" i="1" s="1"/>
  <c r="DZ21" i="1" a="1"/>
  <c r="DZ21" i="1" s="1"/>
  <c r="EA21" i="1" a="1"/>
  <c r="EA21" i="1" s="1"/>
  <c r="EB21" i="1" a="1"/>
  <c r="EB21" i="1" s="1"/>
  <c r="EC21" i="1" a="1"/>
  <c r="EC21" i="1" s="1"/>
  <c r="ED21" i="1" a="1"/>
  <c r="ED21" i="1" s="1"/>
  <c r="EE21" i="1" a="1"/>
  <c r="EE21" i="1" s="1"/>
  <c r="EF21" i="1" a="1"/>
  <c r="EF21" i="1" s="1"/>
  <c r="EG21" i="1" a="1"/>
  <c r="EG21" i="1" s="1"/>
  <c r="EH21" i="1" a="1"/>
  <c r="EH21" i="1" s="1"/>
  <c r="EI21" i="1" a="1"/>
  <c r="EI21" i="1" s="1"/>
  <c r="EJ21" i="1" a="1"/>
  <c r="EJ21" i="1" s="1"/>
  <c r="EK21" i="1" a="1"/>
  <c r="EK21" i="1" s="1"/>
  <c r="EL21" i="1" a="1"/>
  <c r="EL21" i="1" s="1"/>
  <c r="EM21" i="1" a="1"/>
  <c r="EM21" i="1" s="1"/>
  <c r="EN21" i="1" a="1"/>
  <c r="EN21" i="1" s="1"/>
  <c r="EO21" i="1" a="1"/>
  <c r="EO21" i="1" s="1"/>
  <c r="EP21" i="1" a="1"/>
  <c r="EP21" i="1" s="1"/>
  <c r="EQ21" i="1" a="1"/>
  <c r="EQ21" i="1" s="1"/>
  <c r="ER21" i="1" a="1"/>
  <c r="ER21" i="1" s="1"/>
  <c r="ES21" i="1" a="1"/>
  <c r="ES21" i="1" s="1"/>
  <c r="ET21" i="1" a="1"/>
  <c r="ET21" i="1" s="1"/>
  <c r="EU21" i="1" a="1"/>
  <c r="EU21" i="1" s="1"/>
  <c r="EV21" i="1" a="1"/>
  <c r="EV21" i="1" s="1"/>
  <c r="EW21" i="1" a="1"/>
  <c r="EW21" i="1" s="1"/>
  <c r="EX21" i="1" a="1"/>
  <c r="EX21" i="1" s="1"/>
  <c r="EY21" i="1" a="1"/>
  <c r="EY21" i="1" s="1"/>
  <c r="EZ21" i="1" a="1"/>
  <c r="EZ21" i="1" s="1"/>
  <c r="FA21" i="1" a="1"/>
  <c r="FA21" i="1" s="1"/>
  <c r="FB21" i="1" a="1"/>
  <c r="FB21" i="1" s="1"/>
  <c r="FC21" i="1" a="1"/>
  <c r="FC21" i="1" s="1"/>
  <c r="FD21" i="1" a="1"/>
  <c r="FD21" i="1" s="1"/>
  <c r="FE21" i="1" a="1"/>
  <c r="FE21" i="1" s="1"/>
  <c r="FF21" i="1" a="1"/>
  <c r="FF21" i="1" s="1"/>
  <c r="FG21" i="1" a="1"/>
  <c r="FG21" i="1" s="1"/>
  <c r="FH21" i="1" a="1"/>
  <c r="FH21" i="1" s="1"/>
  <c r="FI21" i="1" a="1"/>
  <c r="FI21" i="1" s="1"/>
  <c r="FJ21" i="1" a="1"/>
  <c r="FJ21" i="1" s="1"/>
  <c r="FK21" i="1" a="1"/>
  <c r="FK21" i="1" s="1"/>
  <c r="FL21" i="1" a="1"/>
  <c r="FL21" i="1" s="1"/>
  <c r="FM21" i="1" a="1"/>
  <c r="FM21" i="1" s="1"/>
  <c r="FN21" i="1" a="1"/>
  <c r="FN21" i="1" s="1"/>
  <c r="FO21" i="1" a="1"/>
  <c r="FO21" i="1" s="1"/>
  <c r="FP21" i="1" a="1"/>
  <c r="FP21" i="1" s="1"/>
  <c r="FQ21" i="1" a="1"/>
  <c r="FQ21" i="1" s="1"/>
  <c r="FR21" i="1" a="1"/>
  <c r="FR21" i="1" s="1"/>
  <c r="FS21" i="1" a="1"/>
  <c r="FS21" i="1" s="1"/>
  <c r="FT21" i="1" a="1"/>
  <c r="FT21" i="1" s="1"/>
  <c r="FU21" i="1" a="1"/>
  <c r="FU21" i="1" s="1"/>
  <c r="FV21" i="1" a="1"/>
  <c r="FV21" i="1" s="1"/>
  <c r="FW21" i="1" a="1"/>
  <c r="FW21" i="1" s="1"/>
  <c r="FX21" i="1" a="1"/>
  <c r="FX21" i="1" s="1"/>
  <c r="FY21" i="1" a="1"/>
  <c r="FY21" i="1" s="1"/>
  <c r="FZ21" i="1" a="1"/>
  <c r="FZ21" i="1" s="1"/>
  <c r="GA21" i="1" a="1"/>
  <c r="GA21" i="1" s="1"/>
  <c r="GB21" i="1" a="1"/>
  <c r="GB21" i="1" s="1"/>
  <c r="GC21" i="1" a="1"/>
  <c r="GC21" i="1" s="1"/>
  <c r="GD21" i="1" a="1"/>
  <c r="GD21" i="1" s="1"/>
  <c r="GE21" i="1" a="1"/>
  <c r="GE21" i="1" s="1"/>
  <c r="GF21" i="1" a="1"/>
  <c r="GF21" i="1" s="1"/>
  <c r="GG21" i="1" a="1"/>
  <c r="GG21" i="1" s="1"/>
  <c r="GH21" i="1" a="1"/>
  <c r="GH21" i="1" s="1"/>
  <c r="GI21" i="1" a="1"/>
  <c r="GI21" i="1" s="1"/>
  <c r="GJ21" i="1" a="1"/>
  <c r="GJ21" i="1" s="1"/>
  <c r="GK21" i="1" a="1"/>
  <c r="GK21" i="1" s="1"/>
  <c r="GL21" i="1" a="1"/>
  <c r="GL21" i="1" s="1"/>
  <c r="GM21" i="1" a="1"/>
  <c r="GM21" i="1" s="1"/>
  <c r="GN21" i="1" a="1"/>
  <c r="GN21" i="1" s="1"/>
  <c r="GO21" i="1" a="1"/>
  <c r="GO21" i="1" s="1"/>
  <c r="GP21" i="1" a="1"/>
  <c r="GP21" i="1" s="1"/>
  <c r="GQ21" i="1" a="1"/>
  <c r="GQ21" i="1" s="1"/>
  <c r="GR21" i="1" a="1"/>
  <c r="GR21" i="1" s="1"/>
  <c r="GS21" i="1" a="1"/>
  <c r="GS21" i="1" s="1"/>
  <c r="GT21" i="1" a="1"/>
  <c r="GT21" i="1" s="1"/>
  <c r="GU21" i="1" a="1"/>
  <c r="GU21" i="1" s="1"/>
  <c r="GV21" i="1" a="1"/>
  <c r="GV21" i="1" s="1"/>
  <c r="GW21" i="1" a="1"/>
  <c r="GW21" i="1" s="1"/>
  <c r="GX21" i="1" a="1"/>
  <c r="GX21" i="1" s="1"/>
  <c r="GY21" i="1" a="1"/>
  <c r="GY21" i="1" s="1"/>
  <c r="GZ21" i="1" a="1"/>
  <c r="GZ21" i="1" s="1"/>
  <c r="HA21" i="1" a="1"/>
  <c r="HA21" i="1" s="1"/>
  <c r="HB21" i="1" a="1"/>
  <c r="HB21" i="1" s="1"/>
  <c r="HC21" i="1" a="1"/>
  <c r="HC21" i="1" s="1"/>
  <c r="HD21" i="1" a="1"/>
  <c r="HD21" i="1" s="1"/>
  <c r="HE21" i="1" a="1"/>
  <c r="HE21" i="1" s="1"/>
  <c r="HF21" i="1" a="1"/>
  <c r="HF21" i="1" s="1"/>
  <c r="HG21" i="1" a="1"/>
  <c r="HG21" i="1" s="1"/>
  <c r="HH21" i="1" a="1"/>
  <c r="HH21" i="1" s="1"/>
  <c r="HI21" i="1" a="1"/>
  <c r="HI21" i="1" s="1"/>
  <c r="HJ21" i="1" a="1"/>
  <c r="HJ21" i="1" s="1"/>
  <c r="HK21" i="1" a="1"/>
  <c r="HK21" i="1" s="1"/>
  <c r="HL21" i="1" a="1"/>
  <c r="HL21" i="1" s="1"/>
  <c r="HM21" i="1" a="1"/>
  <c r="HM21" i="1" s="1"/>
  <c r="HN21" i="1" a="1"/>
  <c r="HN21" i="1" s="1"/>
  <c r="HO21" i="1" a="1"/>
  <c r="HO21" i="1" s="1"/>
  <c r="HP21" i="1" a="1"/>
  <c r="HP21" i="1" s="1"/>
  <c r="HQ21" i="1" a="1"/>
  <c r="HQ21" i="1" s="1"/>
  <c r="HR21" i="1" a="1"/>
  <c r="HR21" i="1" s="1"/>
  <c r="HS21" i="1" a="1"/>
  <c r="HS21" i="1" s="1"/>
  <c r="HT21" i="1" a="1"/>
  <c r="HT21" i="1" s="1"/>
  <c r="HU21" i="1" a="1"/>
  <c r="HU21" i="1" s="1"/>
  <c r="HV21" i="1" a="1"/>
  <c r="HV21" i="1" s="1"/>
  <c r="HW21" i="1" a="1"/>
  <c r="HW21" i="1" s="1"/>
  <c r="HX21" i="1" a="1"/>
  <c r="HX21" i="1" s="1"/>
  <c r="HY21" i="1" a="1"/>
  <c r="HY21" i="1" s="1"/>
  <c r="HZ21" i="1" a="1"/>
  <c r="HZ21" i="1" s="1"/>
  <c r="IA21" i="1" a="1"/>
  <c r="IA21" i="1" s="1"/>
  <c r="IB21" i="1" a="1"/>
  <c r="IB21" i="1" s="1"/>
  <c r="IC21" i="1" a="1"/>
  <c r="IC21" i="1" s="1"/>
  <c r="ID21" i="1" a="1"/>
  <c r="ID21" i="1" s="1"/>
  <c r="IE21" i="1" a="1"/>
  <c r="IE21" i="1" s="1"/>
  <c r="IF21" i="1" a="1"/>
  <c r="IF21" i="1" s="1"/>
  <c r="IG21" i="1" a="1"/>
  <c r="IG21" i="1" s="1"/>
  <c r="IH21" i="1" a="1"/>
  <c r="IH21" i="1" s="1"/>
  <c r="II21" i="1" a="1"/>
  <c r="II21" i="1" s="1"/>
  <c r="IJ21" i="1" a="1"/>
  <c r="IJ21" i="1" s="1"/>
  <c r="IK21" i="1" a="1"/>
  <c r="IK21" i="1" s="1"/>
  <c r="IL21" i="1" a="1"/>
  <c r="IL21" i="1" s="1"/>
  <c r="IM21" i="1" a="1"/>
  <c r="IM21" i="1" s="1"/>
  <c r="IN21" i="1" a="1"/>
  <c r="IN21" i="1" s="1"/>
  <c r="IO21" i="1" a="1"/>
  <c r="IO21" i="1" s="1"/>
  <c r="IP21" i="1" a="1"/>
  <c r="IP21" i="1" s="1"/>
  <c r="IQ21" i="1" a="1"/>
  <c r="IQ21" i="1" s="1"/>
  <c r="IR21" i="1" a="1"/>
  <c r="IR21" i="1" s="1"/>
  <c r="IS21" i="1" a="1"/>
  <c r="IS21" i="1" s="1"/>
  <c r="IT21" i="1" a="1"/>
  <c r="IT21" i="1" s="1"/>
  <c r="IU21" i="1" a="1"/>
  <c r="IU21" i="1" s="1"/>
  <c r="IV21" i="1" a="1"/>
  <c r="IV21" i="1" s="1"/>
  <c r="IW21" i="1" a="1"/>
  <c r="IW21" i="1" s="1"/>
  <c r="IX21" i="1" a="1"/>
  <c r="IX21" i="1" s="1"/>
  <c r="IY21" i="1" a="1"/>
  <c r="IY21" i="1" s="1"/>
  <c r="IZ21" i="1" a="1"/>
  <c r="IZ21" i="1" s="1"/>
  <c r="JA21" i="1" a="1"/>
  <c r="JA21" i="1" s="1"/>
  <c r="JB21" i="1" a="1"/>
  <c r="JB21" i="1" s="1"/>
  <c r="JC21" i="1" a="1"/>
  <c r="JC21" i="1" s="1"/>
  <c r="JD21" i="1" a="1"/>
  <c r="JD21" i="1" s="1"/>
  <c r="JE21" i="1" a="1"/>
  <c r="JE21" i="1" s="1"/>
  <c r="JF21" i="1" a="1"/>
  <c r="JF21" i="1" s="1"/>
  <c r="JG21" i="1" a="1"/>
  <c r="JG21" i="1" s="1"/>
  <c r="JH21" i="1" a="1"/>
  <c r="JH21" i="1" s="1"/>
  <c r="JI21" i="1" a="1"/>
  <c r="JI21" i="1" s="1"/>
  <c r="JJ21" i="1" a="1"/>
  <c r="JJ21" i="1" s="1"/>
  <c r="JK21" i="1" a="1"/>
  <c r="JK21" i="1" s="1"/>
  <c r="JL21" i="1" a="1"/>
  <c r="JL21" i="1" s="1"/>
  <c r="JM21" i="1" a="1"/>
  <c r="JM21" i="1" s="1"/>
  <c r="JN21" i="1" a="1"/>
  <c r="JN21" i="1" s="1"/>
  <c r="JO21" i="1" a="1"/>
  <c r="JO21" i="1" s="1"/>
  <c r="JP21" i="1" a="1"/>
  <c r="JP21" i="1" s="1"/>
  <c r="JQ21" i="1" a="1"/>
  <c r="JQ21" i="1" s="1"/>
  <c r="JR21" i="1" a="1"/>
  <c r="JR21" i="1" s="1"/>
  <c r="JS21" i="1" a="1"/>
  <c r="JS21" i="1" s="1"/>
  <c r="JT21" i="1" a="1"/>
  <c r="JT21" i="1" s="1"/>
  <c r="JU21" i="1" a="1"/>
  <c r="JU21" i="1" s="1"/>
  <c r="JV21" i="1" a="1"/>
  <c r="JV21" i="1" s="1"/>
  <c r="JW21" i="1" a="1"/>
  <c r="JW21" i="1" s="1"/>
  <c r="JX21" i="1" a="1"/>
  <c r="JX21" i="1" s="1"/>
  <c r="JY21" i="1" a="1"/>
  <c r="JY21" i="1" s="1"/>
  <c r="JZ21" i="1" a="1"/>
  <c r="JZ21" i="1" s="1"/>
  <c r="KA21" i="1" a="1"/>
  <c r="KA21" i="1" s="1"/>
  <c r="KB21" i="1" a="1"/>
  <c r="KB21" i="1" s="1"/>
  <c r="KC21" i="1" a="1"/>
  <c r="KC21" i="1" s="1"/>
  <c r="KD21" i="1" a="1"/>
  <c r="KD21" i="1" s="1"/>
  <c r="KE21" i="1" a="1"/>
  <c r="KE21" i="1" s="1"/>
  <c r="KF21" i="1" a="1"/>
  <c r="KF21" i="1" s="1"/>
  <c r="KG21" i="1" a="1"/>
  <c r="KG21" i="1" s="1"/>
  <c r="KH21" i="1" a="1"/>
  <c r="KH21" i="1" s="1"/>
  <c r="KI21" i="1" a="1"/>
  <c r="KI21" i="1" s="1"/>
  <c r="KJ21" i="1" a="1"/>
  <c r="KJ21" i="1" s="1"/>
  <c r="KK21" i="1" a="1"/>
  <c r="KK21" i="1" s="1"/>
  <c r="KL21" i="1" a="1"/>
  <c r="KL21" i="1" s="1"/>
  <c r="KM21" i="1" a="1"/>
  <c r="KM21" i="1" s="1"/>
  <c r="KN21" i="1" a="1"/>
  <c r="KN21" i="1" s="1"/>
  <c r="KO21" i="1" a="1"/>
  <c r="KO21" i="1" s="1"/>
  <c r="KP21" i="1" a="1"/>
  <c r="KP21" i="1" s="1"/>
  <c r="KQ21" i="1" a="1"/>
  <c r="KQ21" i="1" s="1"/>
  <c r="KR21" i="1" a="1"/>
  <c r="KR21" i="1" s="1"/>
  <c r="KS21" i="1" a="1"/>
  <c r="KS21" i="1" s="1"/>
  <c r="KT21" i="1" a="1"/>
  <c r="KT21" i="1" s="1"/>
  <c r="KU21" i="1" a="1"/>
  <c r="KU21" i="1" s="1"/>
  <c r="KV21" i="1" a="1"/>
  <c r="KV21" i="1" s="1"/>
  <c r="KW21" i="1" a="1"/>
  <c r="KW21" i="1" s="1"/>
  <c r="KX21" i="1" a="1"/>
  <c r="KX21" i="1" s="1"/>
  <c r="KY21" i="1" a="1"/>
  <c r="KY21" i="1" s="1"/>
  <c r="KZ21" i="1" a="1"/>
  <c r="KZ21" i="1" s="1"/>
  <c r="LA21" i="1" a="1"/>
  <c r="LA21" i="1" s="1"/>
  <c r="LB21" i="1" a="1"/>
  <c r="LB21" i="1" s="1"/>
  <c r="LC21" i="1" a="1"/>
  <c r="LC21" i="1" s="1"/>
  <c r="LD21" i="1" a="1"/>
  <c r="LD21" i="1" s="1"/>
  <c r="LE21" i="1" a="1"/>
  <c r="LE21" i="1" s="1"/>
  <c r="LF21" i="1" a="1"/>
  <c r="LF21" i="1" s="1"/>
  <c r="LG21" i="1" a="1"/>
  <c r="LG21" i="1" s="1"/>
  <c r="BH22" i="1" a="1"/>
  <c r="BH22" i="1" s="1"/>
  <c r="BI22" i="1" a="1"/>
  <c r="BI22" i="1" s="1"/>
  <c r="BJ22" i="1" a="1"/>
  <c r="BJ22" i="1" s="1"/>
  <c r="BK22" i="1" a="1"/>
  <c r="BK22" i="1" s="1"/>
  <c r="BL22" i="1" a="1"/>
  <c r="BL22" i="1" s="1"/>
  <c r="BM22" i="1" a="1"/>
  <c r="BM22" i="1" s="1"/>
  <c r="BN22" i="1" a="1"/>
  <c r="BN22" i="1" s="1"/>
  <c r="BO22" i="1" a="1"/>
  <c r="BO22" i="1" s="1"/>
  <c r="BP22" i="1" a="1"/>
  <c r="BP22" i="1" s="1"/>
  <c r="BQ22" i="1" a="1"/>
  <c r="BQ22" i="1" s="1"/>
  <c r="BR22" i="1" a="1"/>
  <c r="BR22" i="1" s="1"/>
  <c r="BS22" i="1" a="1"/>
  <c r="BS22" i="1" s="1"/>
  <c r="BT22" i="1" a="1"/>
  <c r="BT22" i="1" s="1"/>
  <c r="BU22" i="1" a="1"/>
  <c r="BU22" i="1" s="1"/>
  <c r="BV22" i="1" a="1"/>
  <c r="BV22" i="1" s="1"/>
  <c r="BW22" i="1" a="1"/>
  <c r="BW22" i="1" s="1"/>
  <c r="BX22" i="1" a="1"/>
  <c r="BX22" i="1" s="1"/>
  <c r="BY22" i="1" a="1"/>
  <c r="BY22" i="1" s="1"/>
  <c r="BZ22" i="1" a="1"/>
  <c r="BZ22" i="1" s="1"/>
  <c r="CA22" i="1" a="1"/>
  <c r="CA22" i="1" s="1"/>
  <c r="CB22" i="1" a="1"/>
  <c r="CB22" i="1" s="1"/>
  <c r="CC22" i="1" a="1"/>
  <c r="CC22" i="1" s="1"/>
  <c r="CD22" i="1" a="1"/>
  <c r="CD22" i="1" s="1"/>
  <c r="CE22" i="1" a="1"/>
  <c r="CE22" i="1" s="1"/>
  <c r="CF22" i="1" a="1"/>
  <c r="CF22" i="1" s="1"/>
  <c r="CG22" i="1" a="1"/>
  <c r="CG22" i="1" s="1"/>
  <c r="CH22" i="1" a="1"/>
  <c r="CH22" i="1" s="1"/>
  <c r="CI22" i="1" a="1"/>
  <c r="CI22" i="1" s="1"/>
  <c r="CJ22" i="1" a="1"/>
  <c r="CJ22" i="1" s="1"/>
  <c r="CK22" i="1" a="1"/>
  <c r="CK22" i="1" s="1"/>
  <c r="CL22" i="1" a="1"/>
  <c r="CL22" i="1" s="1"/>
  <c r="CM22" i="1" a="1"/>
  <c r="CM22" i="1" s="1"/>
  <c r="CN22" i="1" a="1"/>
  <c r="CN22" i="1" s="1"/>
  <c r="CO22" i="1" a="1"/>
  <c r="CO22" i="1" s="1"/>
  <c r="CP22" i="1" a="1"/>
  <c r="CP22" i="1" s="1"/>
  <c r="CQ22" i="1" a="1"/>
  <c r="CQ22" i="1" s="1"/>
  <c r="CR22" i="1" a="1"/>
  <c r="CR22" i="1" s="1"/>
  <c r="CS22" i="1" a="1"/>
  <c r="CS22" i="1" s="1"/>
  <c r="CT22" i="1" a="1"/>
  <c r="CT22" i="1" s="1"/>
  <c r="CU22" i="1" a="1"/>
  <c r="CU22" i="1" s="1"/>
  <c r="CV22" i="1" a="1"/>
  <c r="CV22" i="1" s="1"/>
  <c r="CW22" i="1" a="1"/>
  <c r="CW22" i="1" s="1"/>
  <c r="CX22" i="1" a="1"/>
  <c r="CX22" i="1" s="1"/>
  <c r="CY22" i="1" a="1"/>
  <c r="CY22" i="1" s="1"/>
  <c r="CZ22" i="1" a="1"/>
  <c r="CZ22" i="1" s="1"/>
  <c r="DA22" i="1" a="1"/>
  <c r="DA22" i="1" s="1"/>
  <c r="DB22" i="1" a="1"/>
  <c r="DB22" i="1" s="1"/>
  <c r="DC22" i="1" a="1"/>
  <c r="DC22" i="1" s="1"/>
  <c r="DD22" i="1" a="1"/>
  <c r="DD22" i="1" s="1"/>
  <c r="DE22" i="1" a="1"/>
  <c r="DE22" i="1" s="1"/>
  <c r="DF22" i="1" a="1"/>
  <c r="DF22" i="1" s="1"/>
  <c r="DG22" i="1" a="1"/>
  <c r="DG22" i="1" s="1"/>
  <c r="DH22" i="1" a="1"/>
  <c r="DH22" i="1" s="1"/>
  <c r="DI22" i="1" a="1"/>
  <c r="DI22" i="1" s="1"/>
  <c r="DJ22" i="1" a="1"/>
  <c r="DJ22" i="1" s="1"/>
  <c r="DK22" i="1" a="1"/>
  <c r="DK22" i="1" s="1"/>
  <c r="DL22" i="1" a="1"/>
  <c r="DL22" i="1" s="1"/>
  <c r="DM22" i="1" a="1"/>
  <c r="DM22" i="1" s="1"/>
  <c r="DN22" i="1" a="1"/>
  <c r="DN22" i="1" s="1"/>
  <c r="DO22" i="1" a="1"/>
  <c r="DO22" i="1" s="1"/>
  <c r="DP22" i="1" a="1"/>
  <c r="DP22" i="1" s="1"/>
  <c r="DQ22" i="1" a="1"/>
  <c r="DQ22" i="1" s="1"/>
  <c r="DR22" i="1" a="1"/>
  <c r="DR22" i="1" s="1"/>
  <c r="DS22" i="1" a="1"/>
  <c r="DS22" i="1" s="1"/>
  <c r="DT22" i="1" a="1"/>
  <c r="DT22" i="1" s="1"/>
  <c r="DU22" i="1" a="1"/>
  <c r="DU22" i="1" s="1"/>
  <c r="DV22" i="1" a="1"/>
  <c r="DV22" i="1" s="1"/>
  <c r="DW22" i="1" a="1"/>
  <c r="DW22" i="1" s="1"/>
  <c r="DX22" i="1" a="1"/>
  <c r="DX22" i="1" s="1"/>
  <c r="DY22" i="1" a="1"/>
  <c r="DY22" i="1" s="1"/>
  <c r="DZ22" i="1" a="1"/>
  <c r="DZ22" i="1" s="1"/>
  <c r="EA22" i="1" a="1"/>
  <c r="EA22" i="1" s="1"/>
  <c r="EB22" i="1" a="1"/>
  <c r="EB22" i="1" s="1"/>
  <c r="EC22" i="1" a="1"/>
  <c r="EC22" i="1" s="1"/>
  <c r="ED22" i="1" a="1"/>
  <c r="ED22" i="1" s="1"/>
  <c r="EE22" i="1" a="1"/>
  <c r="EE22" i="1" s="1"/>
  <c r="EF22" i="1" a="1"/>
  <c r="EF22" i="1" s="1"/>
  <c r="EG22" i="1" a="1"/>
  <c r="EG22" i="1" s="1"/>
  <c r="EH22" i="1" a="1"/>
  <c r="EH22" i="1" s="1"/>
  <c r="EI22" i="1" a="1"/>
  <c r="EI22" i="1" s="1"/>
  <c r="EJ22" i="1" a="1"/>
  <c r="EJ22" i="1" s="1"/>
  <c r="EK22" i="1" a="1"/>
  <c r="EK22" i="1" s="1"/>
  <c r="EL22" i="1" a="1"/>
  <c r="EL22" i="1" s="1"/>
  <c r="EM22" i="1" a="1"/>
  <c r="EM22" i="1" s="1"/>
  <c r="EN22" i="1" a="1"/>
  <c r="EN22" i="1" s="1"/>
  <c r="EO22" i="1" a="1"/>
  <c r="EO22" i="1" s="1"/>
  <c r="EP22" i="1" a="1"/>
  <c r="EP22" i="1" s="1"/>
  <c r="EQ22" i="1" a="1"/>
  <c r="EQ22" i="1" s="1"/>
  <c r="ER22" i="1" a="1"/>
  <c r="ER22" i="1" s="1"/>
  <c r="ES22" i="1" a="1"/>
  <c r="ES22" i="1" s="1"/>
  <c r="ET22" i="1" a="1"/>
  <c r="ET22" i="1" s="1"/>
  <c r="EU22" i="1" a="1"/>
  <c r="EU22" i="1" s="1"/>
  <c r="EV22" i="1" a="1"/>
  <c r="EV22" i="1" s="1"/>
  <c r="EW22" i="1" a="1"/>
  <c r="EW22" i="1" s="1"/>
  <c r="EX22" i="1" a="1"/>
  <c r="EX22" i="1" s="1"/>
  <c r="EY22" i="1" a="1"/>
  <c r="EY22" i="1" s="1"/>
  <c r="EZ22" i="1" a="1"/>
  <c r="EZ22" i="1" s="1"/>
  <c r="FA22" i="1" a="1"/>
  <c r="FA22" i="1" s="1"/>
  <c r="FB22" i="1" a="1"/>
  <c r="FB22" i="1" s="1"/>
  <c r="FC22" i="1" a="1"/>
  <c r="FC22" i="1" s="1"/>
  <c r="FD22" i="1" a="1"/>
  <c r="FD22" i="1" s="1"/>
  <c r="FE22" i="1" a="1"/>
  <c r="FE22" i="1" s="1"/>
  <c r="FF22" i="1" a="1"/>
  <c r="FF22" i="1" s="1"/>
  <c r="FG22" i="1" a="1"/>
  <c r="FG22" i="1" s="1"/>
  <c r="FH22" i="1" a="1"/>
  <c r="FH22" i="1" s="1"/>
  <c r="FI22" i="1" a="1"/>
  <c r="FI22" i="1" s="1"/>
  <c r="FJ22" i="1" a="1"/>
  <c r="FJ22" i="1" s="1"/>
  <c r="FK22" i="1" a="1"/>
  <c r="FK22" i="1" s="1"/>
  <c r="FL22" i="1" a="1"/>
  <c r="FL22" i="1" s="1"/>
  <c r="FM22" i="1" a="1"/>
  <c r="FM22" i="1" s="1"/>
  <c r="FN22" i="1" a="1"/>
  <c r="FN22" i="1" s="1"/>
  <c r="FO22" i="1" a="1"/>
  <c r="FO22" i="1" s="1"/>
  <c r="FP22" i="1" a="1"/>
  <c r="FP22" i="1" s="1"/>
  <c r="FQ22" i="1" a="1"/>
  <c r="FQ22" i="1" s="1"/>
  <c r="FR22" i="1" a="1"/>
  <c r="FR22" i="1" s="1"/>
  <c r="FS22" i="1" a="1"/>
  <c r="FS22" i="1" s="1"/>
  <c r="FT22" i="1" a="1"/>
  <c r="FT22" i="1" s="1"/>
  <c r="FU22" i="1" a="1"/>
  <c r="FU22" i="1" s="1"/>
  <c r="FV22" i="1" a="1"/>
  <c r="FV22" i="1" s="1"/>
  <c r="FW22" i="1" a="1"/>
  <c r="FW22" i="1" s="1"/>
  <c r="FX22" i="1" a="1"/>
  <c r="FX22" i="1" s="1"/>
  <c r="FY22" i="1" a="1"/>
  <c r="FY22" i="1" s="1"/>
  <c r="FZ22" i="1" a="1"/>
  <c r="FZ22" i="1" s="1"/>
  <c r="GA22" i="1" a="1"/>
  <c r="GA22" i="1" s="1"/>
  <c r="GB22" i="1" a="1"/>
  <c r="GB22" i="1" s="1"/>
  <c r="GC22" i="1" a="1"/>
  <c r="GC22" i="1" s="1"/>
  <c r="GD22" i="1" a="1"/>
  <c r="GD22" i="1" s="1"/>
  <c r="GE22" i="1" a="1"/>
  <c r="GE22" i="1" s="1"/>
  <c r="GF22" i="1" a="1"/>
  <c r="GF22" i="1" s="1"/>
  <c r="GG22" i="1" a="1"/>
  <c r="GG22" i="1" s="1"/>
  <c r="GH22" i="1" a="1"/>
  <c r="GH22" i="1" s="1"/>
  <c r="GI22" i="1" a="1"/>
  <c r="GI22" i="1" s="1"/>
  <c r="GJ22" i="1" a="1"/>
  <c r="GJ22" i="1" s="1"/>
  <c r="GK22" i="1" a="1"/>
  <c r="GK22" i="1" s="1"/>
  <c r="GL22" i="1" a="1"/>
  <c r="GL22" i="1" s="1"/>
  <c r="GM22" i="1" a="1"/>
  <c r="GM22" i="1" s="1"/>
  <c r="GN22" i="1" a="1"/>
  <c r="GN22" i="1" s="1"/>
  <c r="GO22" i="1" a="1"/>
  <c r="GO22" i="1" s="1"/>
  <c r="GP22" i="1" a="1"/>
  <c r="GP22" i="1" s="1"/>
  <c r="GQ22" i="1" a="1"/>
  <c r="GQ22" i="1" s="1"/>
  <c r="GR22" i="1" a="1"/>
  <c r="GR22" i="1" s="1"/>
  <c r="GS22" i="1" a="1"/>
  <c r="GS22" i="1" s="1"/>
  <c r="GT22" i="1" a="1"/>
  <c r="GT22" i="1" s="1"/>
  <c r="GU22" i="1" a="1"/>
  <c r="GU22" i="1" s="1"/>
  <c r="GV22" i="1" a="1"/>
  <c r="GV22" i="1" s="1"/>
  <c r="GW22" i="1" a="1"/>
  <c r="GW22" i="1" s="1"/>
  <c r="GX22" i="1" a="1"/>
  <c r="GX22" i="1" s="1"/>
  <c r="GY22" i="1" a="1"/>
  <c r="GY22" i="1" s="1"/>
  <c r="GZ22" i="1" a="1"/>
  <c r="GZ22" i="1" s="1"/>
  <c r="HA22" i="1" a="1"/>
  <c r="HA22" i="1" s="1"/>
  <c r="HB22" i="1" a="1"/>
  <c r="HB22" i="1" s="1"/>
  <c r="HC22" i="1" a="1"/>
  <c r="HC22" i="1" s="1"/>
  <c r="HD22" i="1" a="1"/>
  <c r="HD22" i="1" s="1"/>
  <c r="HE22" i="1" a="1"/>
  <c r="HE22" i="1" s="1"/>
  <c r="HF22" i="1" a="1"/>
  <c r="HF22" i="1" s="1"/>
  <c r="HG22" i="1" a="1"/>
  <c r="HG22" i="1" s="1"/>
  <c r="HH22" i="1" a="1"/>
  <c r="HH22" i="1" s="1"/>
  <c r="HI22" i="1" a="1"/>
  <c r="HI22" i="1" s="1"/>
  <c r="HJ22" i="1" a="1"/>
  <c r="HJ22" i="1" s="1"/>
  <c r="HK22" i="1" a="1"/>
  <c r="HK22" i="1" s="1"/>
  <c r="HL22" i="1" a="1"/>
  <c r="HL22" i="1" s="1"/>
  <c r="HM22" i="1" a="1"/>
  <c r="HM22" i="1" s="1"/>
  <c r="HN22" i="1" a="1"/>
  <c r="HN22" i="1" s="1"/>
  <c r="HO22" i="1" a="1"/>
  <c r="HO22" i="1" s="1"/>
  <c r="HP22" i="1" a="1"/>
  <c r="HP22" i="1" s="1"/>
  <c r="HQ22" i="1" a="1"/>
  <c r="HQ22" i="1" s="1"/>
  <c r="HR22" i="1" a="1"/>
  <c r="HR22" i="1" s="1"/>
  <c r="HS22" i="1" a="1"/>
  <c r="HS22" i="1" s="1"/>
  <c r="HT22" i="1" a="1"/>
  <c r="HT22" i="1" s="1"/>
  <c r="HU22" i="1" a="1"/>
  <c r="HU22" i="1" s="1"/>
  <c r="HV22" i="1" a="1"/>
  <c r="HV22" i="1" s="1"/>
  <c r="HW22" i="1" a="1"/>
  <c r="HW22" i="1" s="1"/>
  <c r="HX22" i="1" a="1"/>
  <c r="HX22" i="1" s="1"/>
  <c r="HY22" i="1" a="1"/>
  <c r="HY22" i="1" s="1"/>
  <c r="HZ22" i="1" a="1"/>
  <c r="HZ22" i="1" s="1"/>
  <c r="IA22" i="1" a="1"/>
  <c r="IA22" i="1" s="1"/>
  <c r="IB22" i="1" a="1"/>
  <c r="IB22" i="1" s="1"/>
  <c r="IC22" i="1" a="1"/>
  <c r="IC22" i="1" s="1"/>
  <c r="ID22" i="1" a="1"/>
  <c r="ID22" i="1" s="1"/>
  <c r="IE22" i="1" a="1"/>
  <c r="IE22" i="1" s="1"/>
  <c r="IF22" i="1" a="1"/>
  <c r="IF22" i="1" s="1"/>
  <c r="IG22" i="1" a="1"/>
  <c r="IG22" i="1" s="1"/>
  <c r="IH22" i="1" a="1"/>
  <c r="IH22" i="1" s="1"/>
  <c r="II22" i="1" a="1"/>
  <c r="II22" i="1" s="1"/>
  <c r="IJ22" i="1" a="1"/>
  <c r="IJ22" i="1" s="1"/>
  <c r="IK22" i="1" a="1"/>
  <c r="IK22" i="1" s="1"/>
  <c r="IL22" i="1" a="1"/>
  <c r="IL22" i="1" s="1"/>
  <c r="IM22" i="1" a="1"/>
  <c r="IM22" i="1" s="1"/>
  <c r="IN22" i="1" a="1"/>
  <c r="IN22" i="1" s="1"/>
  <c r="IO22" i="1" a="1"/>
  <c r="IO22" i="1" s="1"/>
  <c r="IP22" i="1" a="1"/>
  <c r="IP22" i="1" s="1"/>
  <c r="IQ22" i="1" a="1"/>
  <c r="IQ22" i="1" s="1"/>
  <c r="IR22" i="1" a="1"/>
  <c r="IR22" i="1" s="1"/>
  <c r="IS22" i="1" a="1"/>
  <c r="IS22" i="1" s="1"/>
  <c r="IT22" i="1" a="1"/>
  <c r="IT22" i="1" s="1"/>
  <c r="IU22" i="1" a="1"/>
  <c r="IU22" i="1" s="1"/>
  <c r="IV22" i="1" a="1"/>
  <c r="IV22" i="1" s="1"/>
  <c r="IW22" i="1" a="1"/>
  <c r="IW22" i="1" s="1"/>
  <c r="IX22" i="1" a="1"/>
  <c r="IX22" i="1" s="1"/>
  <c r="IY22" i="1" a="1"/>
  <c r="IY22" i="1" s="1"/>
  <c r="IZ22" i="1" a="1"/>
  <c r="IZ22" i="1" s="1"/>
  <c r="JA22" i="1" a="1"/>
  <c r="JA22" i="1" s="1"/>
  <c r="JB22" i="1" a="1"/>
  <c r="JB22" i="1" s="1"/>
  <c r="JC22" i="1" a="1"/>
  <c r="JC22" i="1" s="1"/>
  <c r="JD22" i="1" a="1"/>
  <c r="JD22" i="1" s="1"/>
  <c r="JE22" i="1" a="1"/>
  <c r="JE22" i="1" s="1"/>
  <c r="JF22" i="1" a="1"/>
  <c r="JF22" i="1" s="1"/>
  <c r="JG22" i="1" a="1"/>
  <c r="JG22" i="1" s="1"/>
  <c r="JH22" i="1" a="1"/>
  <c r="JH22" i="1" s="1"/>
  <c r="JI22" i="1" a="1"/>
  <c r="JI22" i="1" s="1"/>
  <c r="JJ22" i="1" a="1"/>
  <c r="JJ22" i="1" s="1"/>
  <c r="JK22" i="1" a="1"/>
  <c r="JK22" i="1" s="1"/>
  <c r="JL22" i="1" a="1"/>
  <c r="JL22" i="1" s="1"/>
  <c r="JM22" i="1" a="1"/>
  <c r="JM22" i="1" s="1"/>
  <c r="JN22" i="1" a="1"/>
  <c r="JN22" i="1" s="1"/>
  <c r="JO22" i="1" a="1"/>
  <c r="JO22" i="1" s="1"/>
  <c r="JP22" i="1" a="1"/>
  <c r="JP22" i="1" s="1"/>
  <c r="JQ22" i="1" a="1"/>
  <c r="JQ22" i="1" s="1"/>
  <c r="JR22" i="1" a="1"/>
  <c r="JR22" i="1" s="1"/>
  <c r="JS22" i="1" a="1"/>
  <c r="JS22" i="1" s="1"/>
  <c r="JT22" i="1" a="1"/>
  <c r="JT22" i="1" s="1"/>
  <c r="JU22" i="1" a="1"/>
  <c r="JU22" i="1" s="1"/>
  <c r="JV22" i="1" a="1"/>
  <c r="JV22" i="1" s="1"/>
  <c r="JW22" i="1" a="1"/>
  <c r="JW22" i="1" s="1"/>
  <c r="JX22" i="1" a="1"/>
  <c r="JX22" i="1" s="1"/>
  <c r="JY22" i="1" a="1"/>
  <c r="JY22" i="1" s="1"/>
  <c r="JZ22" i="1" a="1"/>
  <c r="JZ22" i="1" s="1"/>
  <c r="KA22" i="1" a="1"/>
  <c r="KA22" i="1" s="1"/>
  <c r="KB22" i="1" a="1"/>
  <c r="KB22" i="1" s="1"/>
  <c r="KC22" i="1" a="1"/>
  <c r="KC22" i="1" s="1"/>
  <c r="KD22" i="1" a="1"/>
  <c r="KD22" i="1" s="1"/>
  <c r="KE22" i="1" a="1"/>
  <c r="KE22" i="1" s="1"/>
  <c r="KF22" i="1" a="1"/>
  <c r="KF22" i="1" s="1"/>
  <c r="KG22" i="1" a="1"/>
  <c r="KG22" i="1" s="1"/>
  <c r="KH22" i="1" a="1"/>
  <c r="KH22" i="1" s="1"/>
  <c r="KI22" i="1" a="1"/>
  <c r="KI22" i="1" s="1"/>
  <c r="KJ22" i="1" a="1"/>
  <c r="KJ22" i="1" s="1"/>
  <c r="KK22" i="1" a="1"/>
  <c r="KK22" i="1" s="1"/>
  <c r="KL22" i="1" a="1"/>
  <c r="KL22" i="1" s="1"/>
  <c r="KM22" i="1" a="1"/>
  <c r="KM22" i="1" s="1"/>
  <c r="KN22" i="1" a="1"/>
  <c r="KN22" i="1" s="1"/>
  <c r="KO22" i="1" a="1"/>
  <c r="KO22" i="1" s="1"/>
  <c r="KP22" i="1" a="1"/>
  <c r="KP22" i="1" s="1"/>
  <c r="KQ22" i="1" a="1"/>
  <c r="KQ22" i="1" s="1"/>
  <c r="KR22" i="1" a="1"/>
  <c r="KR22" i="1" s="1"/>
  <c r="KS22" i="1" a="1"/>
  <c r="KS22" i="1" s="1"/>
  <c r="KT22" i="1" a="1"/>
  <c r="KT22" i="1" s="1"/>
  <c r="KU22" i="1" a="1"/>
  <c r="KU22" i="1" s="1"/>
  <c r="KV22" i="1" a="1"/>
  <c r="KV22" i="1" s="1"/>
  <c r="KW22" i="1" a="1"/>
  <c r="KW22" i="1" s="1"/>
  <c r="KX22" i="1" a="1"/>
  <c r="KX22" i="1" s="1"/>
  <c r="KY22" i="1" a="1"/>
  <c r="KY22" i="1" s="1"/>
  <c r="KZ22" i="1" a="1"/>
  <c r="KZ22" i="1" s="1"/>
  <c r="LA22" i="1" a="1"/>
  <c r="LA22" i="1" s="1"/>
  <c r="LB22" i="1" a="1"/>
  <c r="LB22" i="1" s="1"/>
  <c r="LC22" i="1" a="1"/>
  <c r="LC22" i="1" s="1"/>
  <c r="LD22" i="1" a="1"/>
  <c r="LD22" i="1" s="1"/>
  <c r="LE22" i="1" a="1"/>
  <c r="LE22" i="1" s="1"/>
  <c r="LF22" i="1" a="1"/>
  <c r="LF22" i="1" s="1"/>
  <c r="LG22" i="1" a="1"/>
  <c r="LG22" i="1" s="1"/>
  <c r="BI11" i="1" a="1"/>
  <c r="BI11" i="1" s="1"/>
  <c r="BJ11" i="1" a="1"/>
  <c r="BJ11" i="1" s="1"/>
  <c r="BK11" i="1" a="1"/>
  <c r="BK11" i="1" s="1"/>
  <c r="BL11" i="1" a="1"/>
  <c r="BL11" i="1" s="1"/>
  <c r="BM11" i="1" a="1"/>
  <c r="BM11" i="1" s="1"/>
  <c r="BN11" i="1" a="1"/>
  <c r="BN11" i="1" s="1"/>
  <c r="BO11" i="1" a="1"/>
  <c r="BO11" i="1" s="1"/>
  <c r="BP11" i="1" a="1"/>
  <c r="BP11" i="1" s="1"/>
  <c r="BQ11" i="1" a="1"/>
  <c r="BQ11" i="1" s="1"/>
  <c r="BR11" i="1" a="1"/>
  <c r="BR11" i="1" s="1"/>
  <c r="BS11" i="1" a="1"/>
  <c r="BS11" i="1" s="1"/>
  <c r="BT11" i="1" a="1"/>
  <c r="BT11" i="1" s="1"/>
  <c r="BU11" i="1" a="1"/>
  <c r="BU11" i="1" s="1"/>
  <c r="BV11" i="1" a="1"/>
  <c r="BV11" i="1" s="1"/>
  <c r="BW11" i="1" a="1"/>
  <c r="BW11" i="1" s="1"/>
  <c r="BX11" i="1" a="1"/>
  <c r="BX11" i="1" s="1"/>
  <c r="BY11" i="1" a="1"/>
  <c r="BY11" i="1" s="1"/>
  <c r="BZ11" i="1" a="1"/>
  <c r="BZ11" i="1" s="1"/>
  <c r="CA11" i="1" a="1"/>
  <c r="CA11" i="1" s="1"/>
  <c r="CB11" i="1" a="1"/>
  <c r="CB11" i="1" s="1"/>
  <c r="CC11" i="1" a="1"/>
  <c r="CC11" i="1" s="1"/>
  <c r="CD11" i="1" a="1"/>
  <c r="CD11" i="1" s="1"/>
  <c r="CE11" i="1" a="1"/>
  <c r="CE11" i="1" s="1"/>
  <c r="CF11" i="1" a="1"/>
  <c r="CF11" i="1" s="1"/>
  <c r="CG11" i="1" a="1"/>
  <c r="CG11" i="1" s="1"/>
  <c r="CH11" i="1" a="1"/>
  <c r="CH11" i="1" s="1"/>
  <c r="CI11" i="1" a="1"/>
  <c r="CI11" i="1" s="1"/>
  <c r="CJ11" i="1" a="1"/>
  <c r="CJ11" i="1" s="1"/>
  <c r="CK11" i="1" a="1"/>
  <c r="CK11" i="1" s="1"/>
  <c r="CL11" i="1" a="1"/>
  <c r="CL11" i="1" s="1"/>
  <c r="CM11" i="1" a="1"/>
  <c r="CM11" i="1" s="1"/>
  <c r="CN11" i="1" a="1"/>
  <c r="CN11" i="1" s="1"/>
  <c r="CO11" i="1" a="1"/>
  <c r="CO11" i="1" s="1"/>
  <c r="CP11" i="1" a="1"/>
  <c r="CP11" i="1" s="1"/>
  <c r="CQ11" i="1" a="1"/>
  <c r="CQ11" i="1" s="1"/>
  <c r="CR11" i="1" a="1"/>
  <c r="CR11" i="1" s="1"/>
  <c r="CS11" i="1" a="1"/>
  <c r="CS11" i="1" s="1"/>
  <c r="CT11" i="1" a="1"/>
  <c r="CT11" i="1" s="1"/>
  <c r="CU11" i="1" a="1"/>
  <c r="CU11" i="1" s="1"/>
  <c r="CV11" i="1" a="1"/>
  <c r="CV11" i="1" s="1"/>
  <c r="CW11" i="1" a="1"/>
  <c r="CW11" i="1" s="1"/>
  <c r="CX11" i="1" a="1"/>
  <c r="CX11" i="1" s="1"/>
  <c r="CY11" i="1" a="1"/>
  <c r="CY11" i="1" s="1"/>
  <c r="CZ11" i="1" a="1"/>
  <c r="CZ11" i="1" s="1"/>
  <c r="DA11" i="1" a="1"/>
  <c r="DA11" i="1" s="1"/>
  <c r="DB11" i="1" a="1"/>
  <c r="DB11" i="1" s="1"/>
  <c r="DC11" i="1" a="1"/>
  <c r="DC11" i="1" s="1"/>
  <c r="DD11" i="1" a="1"/>
  <c r="DD11" i="1" s="1"/>
  <c r="DE11" i="1" a="1"/>
  <c r="DE11" i="1" s="1"/>
  <c r="DF11" i="1" a="1"/>
  <c r="DF11" i="1" s="1"/>
  <c r="DG11" i="1" a="1"/>
  <c r="DG11" i="1" s="1"/>
  <c r="DH11" i="1" a="1"/>
  <c r="DH11" i="1" s="1"/>
  <c r="DI11" i="1" a="1"/>
  <c r="DI11" i="1" s="1"/>
  <c r="DJ11" i="1" a="1"/>
  <c r="DJ11" i="1" s="1"/>
  <c r="DK11" i="1" a="1"/>
  <c r="DK11" i="1" s="1"/>
  <c r="DL11" i="1" a="1"/>
  <c r="DL11" i="1" s="1"/>
  <c r="DM11" i="1" a="1"/>
  <c r="DM11" i="1" s="1"/>
  <c r="DN11" i="1" a="1"/>
  <c r="DN11" i="1" s="1"/>
  <c r="DO11" i="1" a="1"/>
  <c r="DO11" i="1" s="1"/>
  <c r="DP11" i="1" a="1"/>
  <c r="DP11" i="1" s="1"/>
  <c r="DQ11" i="1" a="1"/>
  <c r="DQ11" i="1" s="1"/>
  <c r="DR11" i="1" a="1"/>
  <c r="DR11" i="1" s="1"/>
  <c r="DS11" i="1" a="1"/>
  <c r="DS11" i="1" s="1"/>
  <c r="DT11" i="1" a="1"/>
  <c r="DT11" i="1" s="1"/>
  <c r="DU11" i="1" a="1"/>
  <c r="DU11" i="1" s="1"/>
  <c r="DV11" i="1" a="1"/>
  <c r="DV11" i="1" s="1"/>
  <c r="DW11" i="1" a="1"/>
  <c r="DW11" i="1" s="1"/>
  <c r="DX11" i="1" a="1"/>
  <c r="DX11" i="1" s="1"/>
  <c r="DY11" i="1" a="1"/>
  <c r="DY11" i="1" s="1"/>
  <c r="DZ11" i="1" a="1"/>
  <c r="DZ11" i="1" s="1"/>
  <c r="EA11" i="1" a="1"/>
  <c r="EA11" i="1" s="1"/>
  <c r="EB11" i="1" a="1"/>
  <c r="EB11" i="1" s="1"/>
  <c r="EC11" i="1" a="1"/>
  <c r="EC11" i="1" s="1"/>
  <c r="ED11" i="1" a="1"/>
  <c r="ED11" i="1" s="1"/>
  <c r="EE11" i="1" a="1"/>
  <c r="EE11" i="1" s="1"/>
  <c r="EF11" i="1" a="1"/>
  <c r="EF11" i="1" s="1"/>
  <c r="EG11" i="1" a="1"/>
  <c r="EG11" i="1" s="1"/>
  <c r="EH11" i="1" a="1"/>
  <c r="EH11" i="1" s="1"/>
  <c r="EI11" i="1" a="1"/>
  <c r="EI11" i="1" s="1"/>
  <c r="EJ11" i="1" a="1"/>
  <c r="EJ11" i="1" s="1"/>
  <c r="EK11" i="1" a="1"/>
  <c r="EK11" i="1" s="1"/>
  <c r="EL11" i="1" a="1"/>
  <c r="EL11" i="1" s="1"/>
  <c r="EM11" i="1" a="1"/>
  <c r="EM11" i="1" s="1"/>
  <c r="EN11" i="1" a="1"/>
  <c r="EN11" i="1" s="1"/>
  <c r="EO11" i="1" a="1"/>
  <c r="EO11" i="1" s="1"/>
  <c r="EP11" i="1" a="1"/>
  <c r="EP11" i="1" s="1"/>
  <c r="EQ11" i="1" a="1"/>
  <c r="EQ11" i="1" s="1"/>
  <c r="ER11" i="1" a="1"/>
  <c r="ER11" i="1" s="1"/>
  <c r="ES11" i="1" a="1"/>
  <c r="ES11" i="1" s="1"/>
  <c r="ET11" i="1" a="1"/>
  <c r="ET11" i="1" s="1"/>
  <c r="EU11" i="1" a="1"/>
  <c r="EU11" i="1" s="1"/>
  <c r="EV11" i="1" a="1"/>
  <c r="EV11" i="1" s="1"/>
  <c r="EW11" i="1" a="1"/>
  <c r="EW11" i="1" s="1"/>
  <c r="EX11" i="1" a="1"/>
  <c r="EX11" i="1" s="1"/>
  <c r="EY11" i="1" a="1"/>
  <c r="EY11" i="1" s="1"/>
  <c r="EZ11" i="1" a="1"/>
  <c r="EZ11" i="1" s="1"/>
  <c r="FA11" i="1" a="1"/>
  <c r="FA11" i="1" s="1"/>
  <c r="FB11" i="1" a="1"/>
  <c r="FB11" i="1" s="1"/>
  <c r="FC11" i="1" a="1"/>
  <c r="FC11" i="1" s="1"/>
  <c r="FD11" i="1" a="1"/>
  <c r="FD11" i="1" s="1"/>
  <c r="FE11" i="1" a="1"/>
  <c r="FE11" i="1" s="1"/>
  <c r="FF11" i="1" a="1"/>
  <c r="FF11" i="1" s="1"/>
  <c r="FG11" i="1" a="1"/>
  <c r="FG11" i="1" s="1"/>
  <c r="FH11" i="1" a="1"/>
  <c r="FH11" i="1" s="1"/>
  <c r="FI11" i="1" a="1"/>
  <c r="FI11" i="1" s="1"/>
  <c r="FJ11" i="1" a="1"/>
  <c r="FJ11" i="1" s="1"/>
  <c r="FK11" i="1" a="1"/>
  <c r="FK11" i="1" s="1"/>
  <c r="FL11" i="1" a="1"/>
  <c r="FL11" i="1" s="1"/>
  <c r="FM11" i="1" a="1"/>
  <c r="FM11" i="1" s="1"/>
  <c r="FN11" i="1" a="1"/>
  <c r="FN11" i="1" s="1"/>
  <c r="FO11" i="1" a="1"/>
  <c r="FO11" i="1" s="1"/>
  <c r="FP11" i="1" a="1"/>
  <c r="FP11" i="1" s="1"/>
  <c r="FQ11" i="1" a="1"/>
  <c r="FQ11" i="1" s="1"/>
  <c r="FR11" i="1" a="1"/>
  <c r="FR11" i="1" s="1"/>
  <c r="FS11" i="1" a="1"/>
  <c r="FS11" i="1" s="1"/>
  <c r="FT11" i="1" a="1"/>
  <c r="FT11" i="1" s="1"/>
  <c r="FU11" i="1" a="1"/>
  <c r="FU11" i="1" s="1"/>
  <c r="FV11" i="1" a="1"/>
  <c r="FV11" i="1" s="1"/>
  <c r="FW11" i="1" a="1"/>
  <c r="FW11" i="1" s="1"/>
  <c r="FX11" i="1" a="1"/>
  <c r="FX11" i="1" s="1"/>
  <c r="FY11" i="1" a="1"/>
  <c r="FY11" i="1" s="1"/>
  <c r="FZ11" i="1" a="1"/>
  <c r="FZ11" i="1" s="1"/>
  <c r="GA11" i="1" a="1"/>
  <c r="GA11" i="1" s="1"/>
  <c r="GB11" i="1" a="1"/>
  <c r="GB11" i="1" s="1"/>
  <c r="GC11" i="1" a="1"/>
  <c r="GC11" i="1" s="1"/>
  <c r="GD11" i="1" a="1"/>
  <c r="GD11" i="1" s="1"/>
  <c r="GE11" i="1" a="1"/>
  <c r="GE11" i="1" s="1"/>
  <c r="GF11" i="1" a="1"/>
  <c r="GF11" i="1" s="1"/>
  <c r="GG11" i="1" a="1"/>
  <c r="GG11" i="1" s="1"/>
  <c r="GH11" i="1" a="1"/>
  <c r="GH11" i="1" s="1"/>
  <c r="GI11" i="1" a="1"/>
  <c r="GI11" i="1" s="1"/>
  <c r="GJ11" i="1" a="1"/>
  <c r="GJ11" i="1" s="1"/>
  <c r="GK11" i="1" a="1"/>
  <c r="GK11" i="1" s="1"/>
  <c r="GL11" i="1" a="1"/>
  <c r="GL11" i="1" s="1"/>
  <c r="GM11" i="1" a="1"/>
  <c r="GM11" i="1" s="1"/>
  <c r="GN11" i="1" a="1"/>
  <c r="GN11" i="1" s="1"/>
  <c r="GO11" i="1" a="1"/>
  <c r="GO11" i="1" s="1"/>
  <c r="GP11" i="1" a="1"/>
  <c r="GP11" i="1" s="1"/>
  <c r="GQ11" i="1" a="1"/>
  <c r="GQ11" i="1" s="1"/>
  <c r="GR11" i="1" a="1"/>
  <c r="GR11" i="1" s="1"/>
  <c r="GS11" i="1" a="1"/>
  <c r="GS11" i="1" s="1"/>
  <c r="GT11" i="1" a="1"/>
  <c r="GT11" i="1" s="1"/>
  <c r="GU11" i="1" a="1"/>
  <c r="GU11" i="1" s="1"/>
  <c r="GV11" i="1" a="1"/>
  <c r="GV11" i="1" s="1"/>
  <c r="GW11" i="1" a="1"/>
  <c r="GW11" i="1" s="1"/>
  <c r="GX11" i="1" a="1"/>
  <c r="GX11" i="1" s="1"/>
  <c r="GY11" i="1" a="1"/>
  <c r="GY11" i="1" s="1"/>
  <c r="GZ11" i="1" a="1"/>
  <c r="GZ11" i="1" s="1"/>
  <c r="HA11" i="1" a="1"/>
  <c r="HA11" i="1" s="1"/>
  <c r="HB11" i="1" a="1"/>
  <c r="HB11" i="1" s="1"/>
  <c r="HC11" i="1" a="1"/>
  <c r="HC11" i="1" s="1"/>
  <c r="HD11" i="1" a="1"/>
  <c r="HD11" i="1" s="1"/>
  <c r="HE11" i="1" a="1"/>
  <c r="HE11" i="1" s="1"/>
  <c r="HF11" i="1" a="1"/>
  <c r="HF11" i="1" s="1"/>
  <c r="HG11" i="1" a="1"/>
  <c r="HG11" i="1" s="1"/>
  <c r="HH11" i="1" a="1"/>
  <c r="HH11" i="1" s="1"/>
  <c r="HI11" i="1" a="1"/>
  <c r="HI11" i="1" s="1"/>
  <c r="HJ11" i="1" a="1"/>
  <c r="HJ11" i="1" s="1"/>
  <c r="HK11" i="1" a="1"/>
  <c r="HK11" i="1" s="1"/>
  <c r="HL11" i="1" a="1"/>
  <c r="HL11" i="1" s="1"/>
  <c r="HM11" i="1" a="1"/>
  <c r="HM11" i="1" s="1"/>
  <c r="HN11" i="1" a="1"/>
  <c r="HN11" i="1" s="1"/>
  <c r="HO11" i="1" a="1"/>
  <c r="HO11" i="1" s="1"/>
  <c r="HP11" i="1" a="1"/>
  <c r="HP11" i="1" s="1"/>
  <c r="HQ11" i="1" a="1"/>
  <c r="HQ11" i="1" s="1"/>
  <c r="HR11" i="1" a="1"/>
  <c r="HR11" i="1" s="1"/>
  <c r="HS11" i="1" a="1"/>
  <c r="HS11" i="1" s="1"/>
  <c r="HT11" i="1" a="1"/>
  <c r="HT11" i="1" s="1"/>
  <c r="HU11" i="1" a="1"/>
  <c r="HU11" i="1" s="1"/>
  <c r="HV11" i="1" a="1"/>
  <c r="HV11" i="1" s="1"/>
  <c r="HW11" i="1" a="1"/>
  <c r="HW11" i="1" s="1"/>
  <c r="HX11" i="1" a="1"/>
  <c r="HX11" i="1" s="1"/>
  <c r="HY11" i="1" a="1"/>
  <c r="HY11" i="1" s="1"/>
  <c r="HZ11" i="1" a="1"/>
  <c r="HZ11" i="1" s="1"/>
  <c r="IA11" i="1" a="1"/>
  <c r="IA11" i="1" s="1"/>
  <c r="IB11" i="1" a="1"/>
  <c r="IB11" i="1" s="1"/>
  <c r="IC11" i="1" a="1"/>
  <c r="IC11" i="1" s="1"/>
  <c r="ID11" i="1" a="1"/>
  <c r="ID11" i="1" s="1"/>
  <c r="IE11" i="1" a="1"/>
  <c r="IE11" i="1" s="1"/>
  <c r="IF11" i="1" a="1"/>
  <c r="IF11" i="1" s="1"/>
  <c r="IG11" i="1" a="1"/>
  <c r="IG11" i="1" s="1"/>
  <c r="IH11" i="1" a="1"/>
  <c r="IH11" i="1" s="1"/>
  <c r="II11" i="1" a="1"/>
  <c r="II11" i="1" s="1"/>
  <c r="IJ11" i="1" a="1"/>
  <c r="IJ11" i="1" s="1"/>
  <c r="IK11" i="1" a="1"/>
  <c r="IK11" i="1" s="1"/>
  <c r="IL11" i="1" a="1"/>
  <c r="IL11" i="1" s="1"/>
  <c r="IM11" i="1" a="1"/>
  <c r="IM11" i="1" s="1"/>
  <c r="IN11" i="1" a="1"/>
  <c r="IN11" i="1" s="1"/>
  <c r="IO11" i="1" a="1"/>
  <c r="IO11" i="1" s="1"/>
  <c r="IP11" i="1" a="1"/>
  <c r="IP11" i="1" s="1"/>
  <c r="IQ11" i="1" a="1"/>
  <c r="IQ11" i="1" s="1"/>
  <c r="IR11" i="1" a="1"/>
  <c r="IR11" i="1" s="1"/>
  <c r="IS11" i="1" a="1"/>
  <c r="IS11" i="1" s="1"/>
  <c r="IT11" i="1" a="1"/>
  <c r="IT11" i="1" s="1"/>
  <c r="IU11" i="1" a="1"/>
  <c r="IU11" i="1" s="1"/>
  <c r="IV11" i="1" a="1"/>
  <c r="IV11" i="1" s="1"/>
  <c r="IW11" i="1" a="1"/>
  <c r="IW11" i="1" s="1"/>
  <c r="IX11" i="1" a="1"/>
  <c r="IX11" i="1" s="1"/>
  <c r="IY11" i="1" a="1"/>
  <c r="IY11" i="1" s="1"/>
  <c r="IZ11" i="1" a="1"/>
  <c r="IZ11" i="1" s="1"/>
  <c r="JA11" i="1" a="1"/>
  <c r="JA11" i="1" s="1"/>
  <c r="JB11" i="1" a="1"/>
  <c r="JB11" i="1" s="1"/>
  <c r="JC11" i="1" a="1"/>
  <c r="JC11" i="1" s="1"/>
  <c r="JD11" i="1" a="1"/>
  <c r="JD11" i="1" s="1"/>
  <c r="JE11" i="1" a="1"/>
  <c r="JE11" i="1" s="1"/>
  <c r="JF11" i="1" a="1"/>
  <c r="JF11" i="1" s="1"/>
  <c r="JG11" i="1" a="1"/>
  <c r="JG11" i="1" s="1"/>
  <c r="JH11" i="1" a="1"/>
  <c r="JH11" i="1" s="1"/>
  <c r="JI11" i="1" a="1"/>
  <c r="JI11" i="1" s="1"/>
  <c r="JJ11" i="1" a="1"/>
  <c r="JJ11" i="1" s="1"/>
  <c r="JK11" i="1" a="1"/>
  <c r="JK11" i="1" s="1"/>
  <c r="JL11" i="1" a="1"/>
  <c r="JL11" i="1" s="1"/>
  <c r="JM11" i="1" a="1"/>
  <c r="JM11" i="1" s="1"/>
  <c r="JN11" i="1" a="1"/>
  <c r="JN11" i="1" s="1"/>
  <c r="JO11" i="1" a="1"/>
  <c r="JO11" i="1" s="1"/>
  <c r="JP11" i="1" a="1"/>
  <c r="JP11" i="1" s="1"/>
  <c r="JQ11" i="1" a="1"/>
  <c r="JQ11" i="1" s="1"/>
  <c r="JR11" i="1" a="1"/>
  <c r="JR11" i="1" s="1"/>
  <c r="JS11" i="1" a="1"/>
  <c r="JS11" i="1" s="1"/>
  <c r="JT11" i="1" a="1"/>
  <c r="JT11" i="1" s="1"/>
  <c r="JU11" i="1" a="1"/>
  <c r="JU11" i="1" s="1"/>
  <c r="JV11" i="1" a="1"/>
  <c r="JV11" i="1" s="1"/>
  <c r="JW11" i="1" a="1"/>
  <c r="JW11" i="1" s="1"/>
  <c r="JX11" i="1" a="1"/>
  <c r="JX11" i="1" s="1"/>
  <c r="JY11" i="1" a="1"/>
  <c r="JY11" i="1" s="1"/>
  <c r="JZ11" i="1" a="1"/>
  <c r="JZ11" i="1" s="1"/>
  <c r="KA11" i="1" a="1"/>
  <c r="KA11" i="1" s="1"/>
  <c r="KB11" i="1" a="1"/>
  <c r="KB11" i="1" s="1"/>
  <c r="KC11" i="1" a="1"/>
  <c r="KC11" i="1" s="1"/>
  <c r="KD11" i="1" a="1"/>
  <c r="KD11" i="1" s="1"/>
  <c r="KE11" i="1" a="1"/>
  <c r="KE11" i="1" s="1"/>
  <c r="KF11" i="1" a="1"/>
  <c r="KF11" i="1" s="1"/>
  <c r="KG11" i="1" a="1"/>
  <c r="KG11" i="1" s="1"/>
  <c r="KH11" i="1" a="1"/>
  <c r="KH11" i="1" s="1"/>
  <c r="KI11" i="1" a="1"/>
  <c r="KI11" i="1" s="1"/>
  <c r="KJ11" i="1" a="1"/>
  <c r="KJ11" i="1" s="1"/>
  <c r="KK11" i="1" a="1"/>
  <c r="KK11" i="1" s="1"/>
  <c r="KL11" i="1" a="1"/>
  <c r="KL11" i="1" s="1"/>
  <c r="KM11" i="1" a="1"/>
  <c r="KM11" i="1" s="1"/>
  <c r="KN11" i="1" a="1"/>
  <c r="KN11" i="1" s="1"/>
  <c r="KO11" i="1" a="1"/>
  <c r="KO11" i="1" s="1"/>
  <c r="KP11" i="1" a="1"/>
  <c r="KP11" i="1" s="1"/>
  <c r="KQ11" i="1" a="1"/>
  <c r="KQ11" i="1" s="1"/>
  <c r="KR11" i="1" a="1"/>
  <c r="KR11" i="1" s="1"/>
  <c r="KS11" i="1" a="1"/>
  <c r="KS11" i="1" s="1"/>
  <c r="KT11" i="1" a="1"/>
  <c r="KT11" i="1" s="1"/>
  <c r="KU11" i="1" a="1"/>
  <c r="KU11" i="1" s="1"/>
  <c r="KV11" i="1" a="1"/>
  <c r="KV11" i="1" s="1"/>
  <c r="KW11" i="1" a="1"/>
  <c r="KW11" i="1" s="1"/>
  <c r="KX11" i="1" a="1"/>
  <c r="KX11" i="1" s="1"/>
  <c r="KY11" i="1" a="1"/>
  <c r="KY11" i="1" s="1"/>
  <c r="KZ11" i="1" a="1"/>
  <c r="KZ11" i="1" s="1"/>
  <c r="LA11" i="1" a="1"/>
  <c r="LA11" i="1" s="1"/>
  <c r="LB11" i="1" a="1"/>
  <c r="LB11" i="1" s="1"/>
  <c r="LC11" i="1" a="1"/>
  <c r="LC11" i="1" s="1"/>
  <c r="LD11" i="1" a="1"/>
  <c r="LD11" i="1" s="1"/>
  <c r="LE11" i="1" a="1"/>
  <c r="LE11" i="1" s="1"/>
  <c r="LF11" i="1" a="1"/>
  <c r="LF11" i="1" s="1"/>
  <c r="LG11" i="1" a="1"/>
  <c r="LG11" i="1" s="1"/>
  <c r="BG11" i="1" a="1"/>
  <c r="BG11" i="1" s="1"/>
  <c r="B5" i="3"/>
  <c r="B4" i="3"/>
  <c r="BF11" i="1"/>
  <c r="B56" i="2"/>
  <c r="C56" i="2" s="1"/>
  <c r="B57" i="2" s="1"/>
  <c r="C57" i="2" s="1"/>
  <c r="B58" i="2" s="1"/>
  <c r="C58" i="2" s="1"/>
  <c r="B59" i="2" s="1"/>
  <c r="C59" i="2" s="1"/>
  <c r="B60" i="2" s="1"/>
  <c r="C60" i="2" s="1"/>
  <c r="B61" i="2" s="1"/>
  <c r="C61" i="2" s="1"/>
  <c r="B62" i="2" s="1"/>
  <c r="C62" i="2" s="1"/>
  <c r="B63" i="2" s="1"/>
  <c r="C63" i="2" s="1"/>
  <c r="B64" i="2" s="1"/>
  <c r="C64" i="2" s="1"/>
  <c r="B65" i="2" s="1"/>
  <c r="C65" i="2" s="1"/>
  <c r="B66" i="2" s="1"/>
  <c r="C66" i="2" s="1"/>
  <c r="B67" i="2" s="1"/>
  <c r="C67" i="2" s="1"/>
  <c r="B68" i="2" s="1"/>
  <c r="C68" i="2" s="1"/>
  <c r="B69" i="2" s="1"/>
  <c r="C69" i="2" s="1"/>
  <c r="B70" i="2" s="1"/>
  <c r="C70" i="2" s="1"/>
  <c r="B71" i="2" s="1"/>
  <c r="C71" i="2" s="1"/>
  <c r="B72" i="2" s="1"/>
  <c r="C72" i="2" s="1"/>
  <c r="B73" i="2" s="1"/>
  <c r="C73" i="2" s="1"/>
  <c r="B74" i="2" s="1"/>
  <c r="C74" i="2" s="1"/>
  <c r="B75" i="2" s="1"/>
  <c r="C75" i="2" s="1"/>
  <c r="B76" i="2" s="1"/>
  <c r="C76" i="2" s="1"/>
  <c r="B77" i="2" s="1"/>
  <c r="C77" i="2" s="1"/>
  <c r="B78" i="2" s="1"/>
  <c r="C78" i="2" s="1"/>
  <c r="B79" i="2" s="1"/>
  <c r="C79" i="2" s="1"/>
  <c r="B80" i="2" s="1"/>
  <c r="C80" i="2" s="1"/>
  <c r="B81" i="2" s="1"/>
  <c r="C81" i="2" s="1"/>
  <c r="B82" i="2" s="1"/>
  <c r="C82" i="2" s="1"/>
  <c r="B83" i="2" s="1"/>
  <c r="C83" i="2" s="1"/>
  <c r="B84" i="2" s="1"/>
  <c r="C84" i="2" s="1"/>
  <c r="B85" i="2" s="1"/>
  <c r="C85" i="2" s="1"/>
  <c r="B86" i="2" s="1"/>
  <c r="C86" i="2" s="1"/>
  <c r="B87" i="2" s="1"/>
  <c r="C87" i="2" s="1"/>
  <c r="B88" i="2" s="1"/>
  <c r="C88" i="2" s="1"/>
  <c r="B89" i="2" s="1"/>
  <c r="C89" i="2" s="1"/>
  <c r="B90" i="2" s="1"/>
  <c r="C90" i="2" s="1"/>
  <c r="B91" i="2" s="1"/>
  <c r="C91" i="2" s="1"/>
  <c r="B92" i="2" s="1"/>
  <c r="C92" i="2" s="1"/>
  <c r="B93" i="2" s="1"/>
  <c r="C93" i="2" s="1"/>
  <c r="B94" i="2" s="1"/>
  <c r="C94" i="2" s="1"/>
  <c r="B95" i="2" s="1"/>
  <c r="C95" i="2" s="1"/>
  <c r="B96" i="2" s="1"/>
  <c r="C96" i="2" s="1"/>
  <c r="B97" i="2" s="1"/>
  <c r="C97" i="2" s="1"/>
  <c r="B98" i="2" s="1"/>
  <c r="C98" i="2" s="1"/>
  <c r="B99" i="2" s="1"/>
  <c r="C99" i="2" s="1"/>
  <c r="B100" i="2" s="1"/>
  <c r="C100" i="2" s="1"/>
  <c r="B101" i="2" s="1"/>
  <c r="C101" i="2" s="1"/>
  <c r="B102" i="2" s="1"/>
  <c r="C102" i="2" s="1"/>
  <c r="B103" i="2" s="1"/>
  <c r="C103" i="2" s="1"/>
  <c r="B104" i="2" s="1"/>
  <c r="C104" i="2" s="1"/>
  <c r="B105" i="2" s="1"/>
  <c r="C105" i="2" s="1"/>
  <c r="B106" i="2" s="1"/>
  <c r="C106" i="2" s="1"/>
  <c r="B107" i="2" s="1"/>
  <c r="C107" i="2" s="1"/>
  <c r="B108" i="2" s="1"/>
  <c r="C108" i="2" s="1"/>
  <c r="B109" i="2" s="1"/>
  <c r="C109" i="2" s="1"/>
  <c r="B110" i="2" s="1"/>
  <c r="C110" i="2" s="1"/>
  <c r="B111" i="2" s="1"/>
  <c r="C111" i="2" s="1"/>
  <c r="B112" i="2" s="1"/>
  <c r="C112" i="2" s="1"/>
  <c r="B113" i="2" s="1"/>
  <c r="C113" i="2" s="1"/>
  <c r="B114" i="2" s="1"/>
  <c r="C114" i="2" s="1"/>
  <c r="B115" i="2" s="1"/>
  <c r="C115" i="2" s="1"/>
  <c r="B116" i="2" s="1"/>
  <c r="C116" i="2" s="1"/>
  <c r="B117" i="2" s="1"/>
  <c r="C117" i="2" s="1"/>
  <c r="B118" i="2" s="1"/>
  <c r="C118" i="2" s="1"/>
  <c r="B119" i="2" s="1"/>
  <c r="C119" i="2" s="1"/>
  <c r="B120" i="2" s="1"/>
  <c r="C120" i="2" s="1"/>
  <c r="B121" i="2" s="1"/>
  <c r="C121" i="2" s="1"/>
  <c r="B122" i="2" s="1"/>
  <c r="C122" i="2" s="1"/>
  <c r="B123" i="2" s="1"/>
  <c r="C123" i="2" s="1"/>
  <c r="B124" i="2" s="1"/>
  <c r="C124" i="2" s="1"/>
  <c r="B125" i="2" s="1"/>
  <c r="C125" i="2" s="1"/>
  <c r="B126" i="2" s="1"/>
  <c r="C126" i="2" s="1"/>
  <c r="B127" i="2" s="1"/>
  <c r="C127" i="2" s="1"/>
  <c r="B128" i="2" s="1"/>
  <c r="C128" i="2" s="1"/>
  <c r="B129" i="2" s="1"/>
  <c r="C129" i="2" s="1"/>
  <c r="B130" i="2" s="1"/>
  <c r="C130" i="2" s="1"/>
  <c r="B131" i="2" s="1"/>
  <c r="C131" i="2" s="1"/>
  <c r="B132" i="2" s="1"/>
  <c r="C132" i="2" s="1"/>
  <c r="B133" i="2" s="1"/>
  <c r="C133" i="2" s="1"/>
  <c r="B134" i="2" s="1"/>
  <c r="C134" i="2" s="1"/>
  <c r="B135" i="2" s="1"/>
  <c r="C135" i="2" s="1"/>
  <c r="B136" i="2" s="1"/>
  <c r="C136" i="2" s="1"/>
  <c r="B137" i="2" s="1"/>
  <c r="C137" i="2" s="1"/>
  <c r="B138" i="2" s="1"/>
  <c r="C138" i="2" s="1"/>
  <c r="B139" i="2" s="1"/>
  <c r="C139" i="2" s="1"/>
  <c r="B140" i="2" s="1"/>
  <c r="C140" i="2" s="1"/>
  <c r="B141" i="2" s="1"/>
  <c r="C141" i="2" s="1"/>
  <c r="B142" i="2" s="1"/>
  <c r="C142" i="2" s="1"/>
  <c r="B143" i="2" s="1"/>
  <c r="C143" i="2" s="1"/>
  <c r="B144" i="2" s="1"/>
  <c r="C144" i="2" s="1"/>
  <c r="B145" i="2" s="1"/>
  <c r="C145" i="2" s="1"/>
  <c r="B146" i="2" s="1"/>
  <c r="C146" i="2" s="1"/>
  <c r="B147" i="2" s="1"/>
  <c r="C147" i="2" s="1"/>
  <c r="B148" i="2" s="1"/>
  <c r="C148" i="2" s="1"/>
  <c r="B149" i="2" s="1"/>
  <c r="C149" i="2" s="1"/>
  <c r="B150" i="2" s="1"/>
  <c r="C150" i="2" s="1"/>
  <c r="B151" i="2" s="1"/>
  <c r="C151" i="2" s="1"/>
  <c r="B152" i="2" s="1"/>
  <c r="C152" i="2" s="1"/>
  <c r="B153" i="2" s="1"/>
  <c r="C153" i="2" s="1"/>
  <c r="B154" i="2" s="1"/>
  <c r="C154" i="2" s="1"/>
  <c r="B155" i="2" s="1"/>
  <c r="C155" i="2" s="1"/>
  <c r="B156" i="2" s="1"/>
  <c r="C156" i="2" s="1"/>
  <c r="B157" i="2" s="1"/>
  <c r="C157" i="2" s="1"/>
  <c r="B158" i="2" s="1"/>
  <c r="C158" i="2" s="1"/>
  <c r="B159" i="2" s="1"/>
  <c r="C159" i="2" s="1"/>
  <c r="B160" i="2" s="1"/>
  <c r="C160" i="2" s="1"/>
  <c r="B161" i="2" s="1"/>
  <c r="C161" i="2" s="1"/>
  <c r="B162" i="2" s="1"/>
  <c r="C162" i="2" s="1"/>
  <c r="B163" i="2" s="1"/>
  <c r="C163" i="2" s="1"/>
  <c r="B164" i="2" s="1"/>
  <c r="C164" i="2" s="1"/>
  <c r="B165" i="2" s="1"/>
  <c r="C165" i="2" s="1"/>
  <c r="B166" i="2" s="1"/>
  <c r="C166" i="2" s="1"/>
  <c r="B167" i="2" s="1"/>
  <c r="C167" i="2" s="1"/>
  <c r="B168" i="2" s="1"/>
  <c r="C168" i="2" s="1"/>
  <c r="B169" i="2" s="1"/>
  <c r="C169" i="2" s="1"/>
  <c r="B170" i="2" s="1"/>
  <c r="C170" i="2" s="1"/>
  <c r="B171" i="2" s="1"/>
  <c r="C171" i="2" s="1"/>
  <c r="B172" i="2" s="1"/>
  <c r="C172" i="2" s="1"/>
  <c r="B173" i="2" s="1"/>
  <c r="C173" i="2" s="1"/>
  <c r="B174" i="2" s="1"/>
  <c r="C174" i="2" s="1"/>
  <c r="B175" i="2" s="1"/>
  <c r="C175" i="2" s="1"/>
  <c r="B176" i="2" s="1"/>
  <c r="C176" i="2" s="1"/>
  <c r="B177" i="2" s="1"/>
  <c r="C177" i="2" s="1"/>
  <c r="B178" i="2" s="1"/>
  <c r="C178" i="2" s="1"/>
  <c r="B179" i="2" s="1"/>
  <c r="C179" i="2" s="1"/>
  <c r="B180" i="2" s="1"/>
  <c r="C180" i="2" s="1"/>
  <c r="B181" i="2" s="1"/>
  <c r="C181" i="2" s="1"/>
  <c r="B182" i="2" s="1"/>
  <c r="C182" i="2" s="1"/>
  <c r="B183" i="2" s="1"/>
  <c r="C183" i="2" s="1"/>
  <c r="B184" i="2" s="1"/>
  <c r="C184" i="2" s="1"/>
  <c r="B185" i="2" s="1"/>
  <c r="C185" i="2" s="1"/>
  <c r="B186" i="2" s="1"/>
  <c r="C186" i="2" s="1"/>
  <c r="B187" i="2" s="1"/>
  <c r="C187" i="2" s="1"/>
  <c r="B188" i="2" s="1"/>
  <c r="C188" i="2" s="1"/>
  <c r="B189" i="2" s="1"/>
  <c r="C189" i="2" s="1"/>
  <c r="B190" i="2" s="1"/>
  <c r="C190" i="2" s="1"/>
  <c r="B191" i="2" s="1"/>
  <c r="C191" i="2" s="1"/>
  <c r="B192" i="2" s="1"/>
  <c r="C192" i="2" s="1"/>
  <c r="B193" i="2" s="1"/>
  <c r="C193" i="2" s="1"/>
  <c r="B194" i="2" s="1"/>
  <c r="C194" i="2" s="1"/>
  <c r="B195" i="2" s="1"/>
  <c r="C195" i="2" s="1"/>
  <c r="B196" i="2" s="1"/>
  <c r="C196" i="2" s="1"/>
  <c r="B197" i="2" s="1"/>
  <c r="C197" i="2" s="1"/>
  <c r="B198" i="2" s="1"/>
  <c r="C198" i="2" s="1"/>
  <c r="B199" i="2" s="1"/>
  <c r="C199" i="2" s="1"/>
  <c r="B200" i="2" s="1"/>
  <c r="C200" i="2" s="1"/>
  <c r="B201" i="2" s="1"/>
  <c r="C201" i="2" s="1"/>
  <c r="B202" i="2" s="1"/>
  <c r="C202" i="2" s="1"/>
  <c r="B203" i="2" s="1"/>
  <c r="C203" i="2" s="1"/>
  <c r="B204" i="2" s="1"/>
  <c r="C204" i="2" s="1"/>
  <c r="B205" i="2" s="1"/>
  <c r="C205" i="2" s="1"/>
  <c r="B206" i="2" s="1"/>
  <c r="C206" i="2" s="1"/>
  <c r="B207" i="2" s="1"/>
  <c r="C207" i="2" s="1"/>
  <c r="B208" i="2" s="1"/>
  <c r="C208" i="2" s="1"/>
  <c r="B209" i="2" s="1"/>
  <c r="C209" i="2" s="1"/>
  <c r="B210" i="2" s="1"/>
  <c r="C210" i="2" s="1"/>
  <c r="B211" i="2" s="1"/>
  <c r="C211" i="2" s="1"/>
  <c r="B212" i="2" s="1"/>
  <c r="C212" i="2" s="1"/>
  <c r="B213" i="2" s="1"/>
  <c r="C213" i="2" s="1"/>
  <c r="B214" i="2" s="1"/>
  <c r="C214" i="2" s="1"/>
  <c r="B215" i="2" s="1"/>
  <c r="C215" i="2" s="1"/>
  <c r="B216" i="2" s="1"/>
  <c r="C216" i="2" s="1"/>
  <c r="B217" i="2" s="1"/>
  <c r="C217" i="2" s="1"/>
  <c r="B218" i="2" s="1"/>
  <c r="C218" i="2" s="1"/>
  <c r="B219" i="2" s="1"/>
  <c r="C219" i="2" s="1"/>
  <c r="B220" i="2" s="1"/>
  <c r="C220" i="2" s="1"/>
  <c r="B221" i="2" s="1"/>
  <c r="C221" i="2" s="1"/>
  <c r="B222" i="2" s="1"/>
  <c r="C222" i="2" s="1"/>
  <c r="B223" i="2" s="1"/>
  <c r="C223" i="2" s="1"/>
  <c r="B224" i="2" s="1"/>
  <c r="C224" i="2" s="1"/>
  <c r="B225" i="2" s="1"/>
  <c r="C225" i="2" s="1"/>
  <c r="B226" i="2" s="1"/>
  <c r="C226" i="2" s="1"/>
  <c r="B227" i="2" s="1"/>
  <c r="C227" i="2" s="1"/>
  <c r="B228" i="2" s="1"/>
  <c r="C228" i="2" s="1"/>
  <c r="B229" i="2" s="1"/>
  <c r="C229" i="2" s="1"/>
  <c r="B230" i="2" s="1"/>
  <c r="C230" i="2" s="1"/>
  <c r="B231" i="2" s="1"/>
  <c r="C231" i="2" s="1"/>
  <c r="B232" i="2" s="1"/>
  <c r="C232" i="2" s="1"/>
  <c r="B233" i="2" s="1"/>
  <c r="C233" i="2" s="1"/>
  <c r="B234" i="2" s="1"/>
  <c r="C234" i="2" s="1"/>
  <c r="B235" i="2" s="1"/>
  <c r="C235" i="2" s="1"/>
  <c r="B236" i="2" s="1"/>
  <c r="C236" i="2" s="1"/>
  <c r="B237" i="2" s="1"/>
  <c r="C237" i="2" s="1"/>
  <c r="B238" i="2" s="1"/>
  <c r="C238" i="2" s="1"/>
  <c r="B239" i="2" s="1"/>
  <c r="C239" i="2" s="1"/>
  <c r="B240" i="2" s="1"/>
  <c r="C240" i="2" s="1"/>
  <c r="B241" i="2" s="1"/>
  <c r="C241" i="2" s="1"/>
  <c r="B242" i="2" s="1"/>
  <c r="C242" i="2" s="1"/>
  <c r="B243" i="2" s="1"/>
  <c r="C243" i="2" s="1"/>
  <c r="B244" i="2" s="1"/>
  <c r="C244" i="2" s="1"/>
  <c r="B245" i="2" s="1"/>
  <c r="C245" i="2" s="1"/>
  <c r="B246" i="2" s="1"/>
  <c r="C246" i="2" s="1"/>
  <c r="B247" i="2" s="1"/>
  <c r="C247" i="2" s="1"/>
  <c r="B248" i="2" s="1"/>
  <c r="C248" i="2" s="1"/>
  <c r="B249" i="2" s="1"/>
  <c r="C249" i="2" s="1"/>
  <c r="B250" i="2" s="1"/>
  <c r="C250" i="2" s="1"/>
  <c r="B251" i="2" s="1"/>
  <c r="C251" i="2" s="1"/>
  <c r="B252" i="2" s="1"/>
  <c r="C252" i="2" s="1"/>
  <c r="B253" i="2" s="1"/>
  <c r="C253" i="2" s="1"/>
  <c r="B254" i="2" s="1"/>
  <c r="C254" i="2" s="1"/>
  <c r="B255" i="2" s="1"/>
  <c r="C255" i="2" s="1"/>
  <c r="B256" i="2" s="1"/>
  <c r="C256" i="2" s="1"/>
  <c r="B257" i="2" s="1"/>
  <c r="C257" i="2" s="1"/>
  <c r="B258" i="2" s="1"/>
  <c r="C258" i="2" s="1"/>
  <c r="B259" i="2" s="1"/>
  <c r="C259" i="2" s="1"/>
  <c r="B260" i="2" s="1"/>
  <c r="C260" i="2" s="1"/>
  <c r="B261" i="2" s="1"/>
  <c r="C261" i="2" s="1"/>
  <c r="B262" i="2" s="1"/>
  <c r="C262" i="2" s="1"/>
  <c r="B263" i="2" s="1"/>
  <c r="C263" i="2" s="1"/>
  <c r="B264" i="2" s="1"/>
  <c r="C264" i="2" s="1"/>
  <c r="B265" i="2" s="1"/>
  <c r="C265" i="2" s="1"/>
  <c r="B266" i="2" s="1"/>
  <c r="C266" i="2" s="1"/>
  <c r="B267" i="2" s="1"/>
  <c r="C267" i="2" s="1"/>
  <c r="B268" i="2" s="1"/>
  <c r="C268" i="2" s="1"/>
  <c r="B269" i="2" s="1"/>
  <c r="C269" i="2" s="1"/>
  <c r="B270" i="2" s="1"/>
  <c r="C270" i="2" s="1"/>
  <c r="B271" i="2" s="1"/>
  <c r="C271" i="2" s="1"/>
  <c r="B272" i="2" s="1"/>
  <c r="C272" i="2" s="1"/>
  <c r="B273" i="2" s="1"/>
  <c r="C273" i="2" s="1"/>
  <c r="B274" i="2" s="1"/>
  <c r="C274" i="2" s="1"/>
  <c r="B275" i="2" s="1"/>
  <c r="C275" i="2" s="1"/>
  <c r="B276" i="2" s="1"/>
  <c r="C276" i="2" s="1"/>
  <c r="B277" i="2" s="1"/>
  <c r="C277" i="2" s="1"/>
  <c r="B278" i="2" s="1"/>
  <c r="C278" i="2" s="1"/>
  <c r="B279" i="2" s="1"/>
  <c r="C279" i="2" s="1"/>
  <c r="B280" i="2" s="1"/>
  <c r="C280" i="2" s="1"/>
  <c r="B281" i="2" s="1"/>
  <c r="C281" i="2" s="1"/>
  <c r="B282" i="2" s="1"/>
  <c r="C282" i="2" s="1"/>
  <c r="B283" i="2" s="1"/>
  <c r="C283" i="2" s="1"/>
  <c r="B284" i="2" s="1"/>
  <c r="C284" i="2" s="1"/>
  <c r="B285" i="2" s="1"/>
  <c r="C285" i="2" s="1"/>
  <c r="B286" i="2" s="1"/>
  <c r="C286" i="2" s="1"/>
  <c r="B287" i="2" s="1"/>
  <c r="C287" i="2" s="1"/>
  <c r="B288" i="2" s="1"/>
  <c r="C288" i="2" s="1"/>
  <c r="B289" i="2" s="1"/>
  <c r="C289" i="2" s="1"/>
  <c r="B290" i="2" s="1"/>
  <c r="C290" i="2" s="1"/>
  <c r="B291" i="2" s="1"/>
  <c r="C291" i="2" s="1"/>
  <c r="B292" i="2" s="1"/>
  <c r="C292" i="2" s="1"/>
  <c r="B293" i="2" s="1"/>
  <c r="C293" i="2" s="1"/>
  <c r="B294" i="2" s="1"/>
  <c r="C294" i="2" s="1"/>
  <c r="B295" i="2" s="1"/>
  <c r="C295" i="2" s="1"/>
  <c r="B296" i="2" s="1"/>
  <c r="C296" i="2" s="1"/>
  <c r="B297" i="2" s="1"/>
  <c r="C297" i="2" s="1"/>
  <c r="B298" i="2" s="1"/>
  <c r="C298" i="2" s="1"/>
  <c r="B299" i="2" s="1"/>
  <c r="C299" i="2" s="1"/>
  <c r="B300" i="2" s="1"/>
  <c r="C300" i="2" s="1"/>
  <c r="B301" i="2" s="1"/>
  <c r="C301" i="2" s="1"/>
  <c r="B302" i="2" s="1"/>
  <c r="C302" i="2" s="1"/>
  <c r="B303" i="2" s="1"/>
  <c r="C303" i="2" s="1"/>
  <c r="B304" i="2" s="1"/>
  <c r="C304" i="2" s="1"/>
  <c r="B305" i="2" s="1"/>
  <c r="C305" i="2" s="1"/>
  <c r="B306" i="2" s="1"/>
  <c r="C306" i="2" s="1"/>
  <c r="B307" i="2" s="1"/>
  <c r="C307" i="2" s="1"/>
  <c r="B308" i="2" s="1"/>
  <c r="C308" i="2" s="1"/>
  <c r="B309" i="2" s="1"/>
  <c r="C309" i="2" s="1"/>
  <c r="B310" i="2" s="1"/>
  <c r="C310" i="2" s="1"/>
  <c r="B311" i="2" s="1"/>
  <c r="C311" i="2" s="1"/>
  <c r="B312" i="2" s="1"/>
  <c r="C312" i="2" s="1"/>
  <c r="B313" i="2" s="1"/>
  <c r="C313" i="2" s="1"/>
  <c r="B314" i="2" s="1"/>
  <c r="C314" i="2" s="1"/>
  <c r="B315" i="2" s="1"/>
  <c r="C315" i="2" s="1"/>
  <c r="C337" i="3" l="1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B8" i="1" l="1"/>
  <c r="B3" i="3" l="1"/>
  <c r="G1" i="1"/>
  <c r="B2" i="3"/>
  <c r="G1" i="3" s="1"/>
  <c r="D177" i="3" l="1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P242" i="3"/>
  <c r="Q242" i="3"/>
  <c r="R242" i="3"/>
  <c r="S242" i="3"/>
  <c r="T242" i="3"/>
  <c r="U242" i="3"/>
  <c r="V242" i="3"/>
  <c r="W242" i="3"/>
  <c r="X242" i="3"/>
  <c r="Y242" i="3"/>
  <c r="Z242" i="3"/>
  <c r="AA242" i="3"/>
  <c r="D247" i="3"/>
  <c r="E247" i="3"/>
  <c r="F247" i="3"/>
  <c r="G247" i="3"/>
  <c r="H247" i="3"/>
  <c r="I247" i="3"/>
  <c r="J247" i="3"/>
  <c r="K247" i="3"/>
  <c r="L247" i="3"/>
  <c r="M247" i="3"/>
  <c r="N247" i="3"/>
  <c r="O247" i="3"/>
  <c r="P247" i="3"/>
  <c r="Q247" i="3"/>
  <c r="R247" i="3"/>
  <c r="S247" i="3"/>
  <c r="T247" i="3"/>
  <c r="U247" i="3"/>
  <c r="V247" i="3"/>
  <c r="W247" i="3"/>
  <c r="X247" i="3"/>
  <c r="Y247" i="3"/>
  <c r="Z247" i="3"/>
  <c r="AA247" i="3"/>
  <c r="D252" i="3"/>
  <c r="E252" i="3"/>
  <c r="F252" i="3"/>
  <c r="G252" i="3"/>
  <c r="H252" i="3"/>
  <c r="I252" i="3"/>
  <c r="J252" i="3"/>
  <c r="K252" i="3"/>
  <c r="L252" i="3"/>
  <c r="M252" i="3"/>
  <c r="N252" i="3"/>
  <c r="O252" i="3"/>
  <c r="P252" i="3"/>
  <c r="Q252" i="3"/>
  <c r="R252" i="3"/>
  <c r="S252" i="3"/>
  <c r="T252" i="3"/>
  <c r="U252" i="3"/>
  <c r="V252" i="3"/>
  <c r="W252" i="3"/>
  <c r="X252" i="3"/>
  <c r="Y252" i="3"/>
  <c r="Z252" i="3"/>
  <c r="AA252" i="3"/>
  <c r="D257" i="3"/>
  <c r="E257" i="3"/>
  <c r="F257" i="3"/>
  <c r="G257" i="3"/>
  <c r="H257" i="3"/>
  <c r="I257" i="3"/>
  <c r="J257" i="3"/>
  <c r="K257" i="3"/>
  <c r="L257" i="3"/>
  <c r="M257" i="3"/>
  <c r="N257" i="3"/>
  <c r="O257" i="3"/>
  <c r="P257" i="3"/>
  <c r="Q257" i="3"/>
  <c r="R257" i="3"/>
  <c r="S257" i="3"/>
  <c r="T257" i="3"/>
  <c r="U257" i="3"/>
  <c r="V257" i="3"/>
  <c r="W257" i="3"/>
  <c r="X257" i="3"/>
  <c r="Y257" i="3"/>
  <c r="Z257" i="3"/>
  <c r="AA257" i="3"/>
  <c r="D262" i="3"/>
  <c r="E262" i="3"/>
  <c r="F262" i="3"/>
  <c r="G262" i="3"/>
  <c r="H262" i="3"/>
  <c r="I262" i="3"/>
  <c r="J262" i="3"/>
  <c r="K262" i="3"/>
  <c r="L262" i="3"/>
  <c r="M262" i="3"/>
  <c r="N262" i="3"/>
  <c r="O262" i="3"/>
  <c r="P262" i="3"/>
  <c r="Q262" i="3"/>
  <c r="R262" i="3"/>
  <c r="S262" i="3"/>
  <c r="T262" i="3"/>
  <c r="U262" i="3"/>
  <c r="V262" i="3"/>
  <c r="W262" i="3"/>
  <c r="X262" i="3"/>
  <c r="Y262" i="3"/>
  <c r="Z262" i="3"/>
  <c r="AA262" i="3"/>
  <c r="D267" i="3"/>
  <c r="E267" i="3"/>
  <c r="F267" i="3"/>
  <c r="G267" i="3"/>
  <c r="H267" i="3"/>
  <c r="I267" i="3"/>
  <c r="J267" i="3"/>
  <c r="K267" i="3"/>
  <c r="L267" i="3"/>
  <c r="M267" i="3"/>
  <c r="N267" i="3"/>
  <c r="O267" i="3"/>
  <c r="P267" i="3"/>
  <c r="Q267" i="3"/>
  <c r="R267" i="3"/>
  <c r="S267" i="3"/>
  <c r="T267" i="3"/>
  <c r="U267" i="3"/>
  <c r="V267" i="3"/>
  <c r="W267" i="3"/>
  <c r="X267" i="3"/>
  <c r="Y267" i="3"/>
  <c r="Z267" i="3"/>
  <c r="AA267" i="3"/>
  <c r="D272" i="3"/>
  <c r="E272" i="3"/>
  <c r="F272" i="3"/>
  <c r="G272" i="3"/>
  <c r="H272" i="3"/>
  <c r="I272" i="3"/>
  <c r="J272" i="3"/>
  <c r="K272" i="3"/>
  <c r="L272" i="3"/>
  <c r="M272" i="3"/>
  <c r="N272" i="3"/>
  <c r="O272" i="3"/>
  <c r="P272" i="3"/>
  <c r="Q272" i="3"/>
  <c r="R272" i="3"/>
  <c r="S272" i="3"/>
  <c r="T272" i="3"/>
  <c r="U272" i="3"/>
  <c r="V272" i="3"/>
  <c r="W272" i="3"/>
  <c r="X272" i="3"/>
  <c r="Y272" i="3"/>
  <c r="Z272" i="3"/>
  <c r="AA272" i="3"/>
  <c r="D277" i="3"/>
  <c r="E277" i="3"/>
  <c r="F277" i="3"/>
  <c r="G277" i="3"/>
  <c r="H277" i="3"/>
  <c r="I277" i="3"/>
  <c r="J277" i="3"/>
  <c r="K277" i="3"/>
  <c r="L277" i="3"/>
  <c r="M277" i="3"/>
  <c r="N277" i="3"/>
  <c r="O277" i="3"/>
  <c r="P277" i="3"/>
  <c r="Q277" i="3"/>
  <c r="R277" i="3"/>
  <c r="S277" i="3"/>
  <c r="T277" i="3"/>
  <c r="U277" i="3"/>
  <c r="V277" i="3"/>
  <c r="W277" i="3"/>
  <c r="X277" i="3"/>
  <c r="Y277" i="3"/>
  <c r="Z277" i="3"/>
  <c r="AA277" i="3"/>
  <c r="D282" i="3"/>
  <c r="E282" i="3"/>
  <c r="F282" i="3"/>
  <c r="G282" i="3"/>
  <c r="H282" i="3"/>
  <c r="I282" i="3"/>
  <c r="J282" i="3"/>
  <c r="K282" i="3"/>
  <c r="L282" i="3"/>
  <c r="M282" i="3"/>
  <c r="N282" i="3"/>
  <c r="O282" i="3"/>
  <c r="P282" i="3"/>
  <c r="Q282" i="3"/>
  <c r="R282" i="3"/>
  <c r="S282" i="3"/>
  <c r="T282" i="3"/>
  <c r="U282" i="3"/>
  <c r="V282" i="3"/>
  <c r="W282" i="3"/>
  <c r="X282" i="3"/>
  <c r="Y282" i="3"/>
  <c r="Z282" i="3"/>
  <c r="AA282" i="3"/>
  <c r="D287" i="3"/>
  <c r="E287" i="3"/>
  <c r="F287" i="3"/>
  <c r="G287" i="3"/>
  <c r="H287" i="3"/>
  <c r="I287" i="3"/>
  <c r="J287" i="3"/>
  <c r="K287" i="3"/>
  <c r="L287" i="3"/>
  <c r="M287" i="3"/>
  <c r="N287" i="3"/>
  <c r="O287" i="3"/>
  <c r="P287" i="3"/>
  <c r="Q287" i="3"/>
  <c r="R287" i="3"/>
  <c r="S287" i="3"/>
  <c r="T287" i="3"/>
  <c r="U287" i="3"/>
  <c r="V287" i="3"/>
  <c r="W287" i="3"/>
  <c r="X287" i="3"/>
  <c r="Y287" i="3"/>
  <c r="Z287" i="3"/>
  <c r="AA287" i="3"/>
  <c r="D292" i="3"/>
  <c r="E292" i="3"/>
  <c r="F292" i="3"/>
  <c r="G292" i="3"/>
  <c r="H292" i="3"/>
  <c r="I292" i="3"/>
  <c r="J292" i="3"/>
  <c r="K292" i="3"/>
  <c r="L292" i="3"/>
  <c r="M292" i="3"/>
  <c r="N292" i="3"/>
  <c r="O292" i="3"/>
  <c r="P292" i="3"/>
  <c r="Q292" i="3"/>
  <c r="R292" i="3"/>
  <c r="S292" i="3"/>
  <c r="T292" i="3"/>
  <c r="U292" i="3"/>
  <c r="V292" i="3"/>
  <c r="W292" i="3"/>
  <c r="X292" i="3"/>
  <c r="Y292" i="3"/>
  <c r="Z292" i="3"/>
  <c r="AA292" i="3"/>
  <c r="D297" i="3"/>
  <c r="E297" i="3"/>
  <c r="F297" i="3"/>
  <c r="G297" i="3"/>
  <c r="H297" i="3"/>
  <c r="I297" i="3"/>
  <c r="J297" i="3"/>
  <c r="K297" i="3"/>
  <c r="L297" i="3"/>
  <c r="M297" i="3"/>
  <c r="N297" i="3"/>
  <c r="O297" i="3"/>
  <c r="P297" i="3"/>
  <c r="Q297" i="3"/>
  <c r="R297" i="3"/>
  <c r="S297" i="3"/>
  <c r="T297" i="3"/>
  <c r="U297" i="3"/>
  <c r="V297" i="3"/>
  <c r="W297" i="3"/>
  <c r="X297" i="3"/>
  <c r="Y297" i="3"/>
  <c r="Z297" i="3"/>
  <c r="AA297" i="3"/>
  <c r="D302" i="3"/>
  <c r="E302" i="3"/>
  <c r="F302" i="3"/>
  <c r="G302" i="3"/>
  <c r="H302" i="3"/>
  <c r="I302" i="3"/>
  <c r="J302" i="3"/>
  <c r="K302" i="3"/>
  <c r="L302" i="3"/>
  <c r="M302" i="3"/>
  <c r="N302" i="3"/>
  <c r="O302" i="3"/>
  <c r="P302" i="3"/>
  <c r="Q302" i="3"/>
  <c r="R302" i="3"/>
  <c r="S302" i="3"/>
  <c r="T302" i="3"/>
  <c r="U302" i="3"/>
  <c r="V302" i="3"/>
  <c r="W302" i="3"/>
  <c r="X302" i="3"/>
  <c r="Y302" i="3"/>
  <c r="Z302" i="3"/>
  <c r="AA302" i="3"/>
  <c r="D307" i="3"/>
  <c r="E307" i="3"/>
  <c r="F307" i="3"/>
  <c r="G307" i="3"/>
  <c r="H307" i="3"/>
  <c r="I307" i="3"/>
  <c r="J307" i="3"/>
  <c r="K307" i="3"/>
  <c r="L307" i="3"/>
  <c r="M307" i="3"/>
  <c r="N307" i="3"/>
  <c r="O307" i="3"/>
  <c r="P307" i="3"/>
  <c r="Q307" i="3"/>
  <c r="R307" i="3"/>
  <c r="S307" i="3"/>
  <c r="T307" i="3"/>
  <c r="U307" i="3"/>
  <c r="V307" i="3"/>
  <c r="W307" i="3"/>
  <c r="X307" i="3"/>
  <c r="Y307" i="3"/>
  <c r="Z307" i="3"/>
  <c r="AA307" i="3"/>
  <c r="D312" i="3"/>
  <c r="E312" i="3"/>
  <c r="F312" i="3"/>
  <c r="G312" i="3"/>
  <c r="H312" i="3"/>
  <c r="I312" i="3"/>
  <c r="J312" i="3"/>
  <c r="K312" i="3"/>
  <c r="L312" i="3"/>
  <c r="M312" i="3"/>
  <c r="N312" i="3"/>
  <c r="O312" i="3"/>
  <c r="P312" i="3"/>
  <c r="Q312" i="3"/>
  <c r="R312" i="3"/>
  <c r="S312" i="3"/>
  <c r="T312" i="3"/>
  <c r="U312" i="3"/>
  <c r="V312" i="3"/>
  <c r="W312" i="3"/>
  <c r="X312" i="3"/>
  <c r="Y312" i="3"/>
  <c r="Z312" i="3"/>
  <c r="AA312" i="3"/>
  <c r="D317" i="3"/>
  <c r="E317" i="3"/>
  <c r="F317" i="3"/>
  <c r="G317" i="3"/>
  <c r="H317" i="3"/>
  <c r="I317" i="3"/>
  <c r="J317" i="3"/>
  <c r="K317" i="3"/>
  <c r="L317" i="3"/>
  <c r="M317" i="3"/>
  <c r="N317" i="3"/>
  <c r="O317" i="3"/>
  <c r="P317" i="3"/>
  <c r="Q317" i="3"/>
  <c r="R317" i="3"/>
  <c r="S317" i="3"/>
  <c r="T317" i="3"/>
  <c r="U317" i="3"/>
  <c r="V317" i="3"/>
  <c r="W317" i="3"/>
  <c r="X317" i="3"/>
  <c r="Y317" i="3"/>
  <c r="Z317" i="3"/>
  <c r="AA317" i="3"/>
  <c r="D322" i="3"/>
  <c r="E322" i="3"/>
  <c r="F322" i="3"/>
  <c r="G322" i="3"/>
  <c r="H322" i="3"/>
  <c r="I322" i="3"/>
  <c r="J322" i="3"/>
  <c r="K322" i="3"/>
  <c r="L322" i="3"/>
  <c r="M322" i="3"/>
  <c r="N322" i="3"/>
  <c r="O322" i="3"/>
  <c r="P322" i="3"/>
  <c r="Q322" i="3"/>
  <c r="R322" i="3"/>
  <c r="S322" i="3"/>
  <c r="T322" i="3"/>
  <c r="U322" i="3"/>
  <c r="V322" i="3"/>
  <c r="W322" i="3"/>
  <c r="X322" i="3"/>
  <c r="Y322" i="3"/>
  <c r="Z322" i="3"/>
  <c r="AA322" i="3"/>
  <c r="D327" i="3"/>
  <c r="E327" i="3"/>
  <c r="F327" i="3"/>
  <c r="G327" i="3"/>
  <c r="H327" i="3"/>
  <c r="I327" i="3"/>
  <c r="J327" i="3"/>
  <c r="K327" i="3"/>
  <c r="L327" i="3"/>
  <c r="M327" i="3"/>
  <c r="N327" i="3"/>
  <c r="O327" i="3"/>
  <c r="P327" i="3"/>
  <c r="Q327" i="3"/>
  <c r="R327" i="3"/>
  <c r="S327" i="3"/>
  <c r="T327" i="3"/>
  <c r="U327" i="3"/>
  <c r="V327" i="3"/>
  <c r="W327" i="3"/>
  <c r="X327" i="3"/>
  <c r="Y327" i="3"/>
  <c r="Z327" i="3"/>
  <c r="AA327" i="3"/>
  <c r="D332" i="3"/>
  <c r="E332" i="3"/>
  <c r="F332" i="3"/>
  <c r="G332" i="3"/>
  <c r="H332" i="3"/>
  <c r="I332" i="3"/>
  <c r="J332" i="3"/>
  <c r="K332" i="3"/>
  <c r="L332" i="3"/>
  <c r="M332" i="3"/>
  <c r="N332" i="3"/>
  <c r="O332" i="3"/>
  <c r="P332" i="3"/>
  <c r="Q332" i="3"/>
  <c r="R332" i="3"/>
  <c r="S332" i="3"/>
  <c r="T332" i="3"/>
  <c r="U332" i="3"/>
  <c r="V332" i="3"/>
  <c r="W332" i="3"/>
  <c r="X332" i="3"/>
  <c r="Y332" i="3"/>
  <c r="Z332" i="3"/>
  <c r="AA33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D337" i="3"/>
  <c r="E337" i="3"/>
  <c r="F337" i="3"/>
  <c r="G337" i="3"/>
  <c r="H337" i="3"/>
  <c r="I337" i="3"/>
  <c r="J337" i="3"/>
  <c r="K337" i="3"/>
  <c r="L337" i="3"/>
  <c r="M337" i="3"/>
  <c r="N337" i="3"/>
  <c r="O337" i="3"/>
  <c r="P337" i="3"/>
  <c r="Q337" i="3"/>
  <c r="R337" i="3"/>
  <c r="S337" i="3"/>
  <c r="T337" i="3"/>
  <c r="U337" i="3"/>
  <c r="V337" i="3"/>
  <c r="W337" i="3"/>
  <c r="X337" i="3"/>
  <c r="Y337" i="3"/>
  <c r="Z337" i="3"/>
  <c r="AA337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B15" i="3"/>
  <c r="B20" i="3" s="1"/>
  <c r="B25" i="3" s="1"/>
  <c r="B30" i="3" s="1"/>
  <c r="B35" i="3" s="1"/>
  <c r="B40" i="3" s="1"/>
  <c r="B45" i="3" s="1"/>
  <c r="B50" i="3" s="1"/>
  <c r="B55" i="3" s="1"/>
  <c r="B60" i="3" s="1"/>
  <c r="B65" i="3" s="1"/>
  <c r="B70" i="3" s="1"/>
  <c r="B75" i="3" s="1"/>
  <c r="B80" i="3" s="1"/>
  <c r="B85" i="3" s="1"/>
  <c r="B90" i="3" s="1"/>
  <c r="B95" i="3" s="1"/>
  <c r="B100" i="3" s="1"/>
  <c r="B105" i="3" s="1"/>
  <c r="B110" i="3" s="1"/>
  <c r="B115" i="3" s="1"/>
  <c r="B120" i="3" s="1"/>
  <c r="B125" i="3" s="1"/>
  <c r="B130" i="3" s="1"/>
  <c r="B135" i="3" s="1"/>
  <c r="B140" i="3" s="1"/>
  <c r="B145" i="3" s="1"/>
  <c r="B150" i="3" s="1"/>
  <c r="B155" i="3" s="1"/>
  <c r="B160" i="3" s="1"/>
  <c r="B165" i="3" s="1"/>
  <c r="B16" i="3"/>
  <c r="B21" i="3" s="1"/>
  <c r="B26" i="3" s="1"/>
  <c r="B31" i="3" s="1"/>
  <c r="B36" i="3" s="1"/>
  <c r="B41" i="3" s="1"/>
  <c r="B46" i="3" s="1"/>
  <c r="B51" i="3" s="1"/>
  <c r="B56" i="3" s="1"/>
  <c r="B61" i="3" s="1"/>
  <c r="B66" i="3" s="1"/>
  <c r="B71" i="3" s="1"/>
  <c r="B76" i="3" s="1"/>
  <c r="B81" i="3" s="1"/>
  <c r="B86" i="3" s="1"/>
  <c r="B91" i="3" s="1"/>
  <c r="B96" i="3" s="1"/>
  <c r="B101" i="3" s="1"/>
  <c r="B106" i="3" s="1"/>
  <c r="B111" i="3" s="1"/>
  <c r="B116" i="3" s="1"/>
  <c r="B121" i="3" s="1"/>
  <c r="B126" i="3" s="1"/>
  <c r="B131" i="3" s="1"/>
  <c r="B136" i="3" s="1"/>
  <c r="B141" i="3" s="1"/>
  <c r="B146" i="3" s="1"/>
  <c r="B151" i="3" s="1"/>
  <c r="B156" i="3" s="1"/>
  <c r="B161" i="3" s="1"/>
  <c r="B166" i="3" s="1"/>
  <c r="B14" i="3"/>
  <c r="B19" i="3" s="1"/>
  <c r="B24" i="3" s="1"/>
  <c r="B29" i="3" s="1"/>
  <c r="B34" i="3" s="1"/>
  <c r="B39" i="3" s="1"/>
  <c r="B44" i="3" s="1"/>
  <c r="B49" i="3" s="1"/>
  <c r="B54" i="3" s="1"/>
  <c r="B59" i="3" s="1"/>
  <c r="B64" i="3" s="1"/>
  <c r="B69" i="3" s="1"/>
  <c r="B74" i="3" s="1"/>
  <c r="B79" i="3" s="1"/>
  <c r="B84" i="3" s="1"/>
  <c r="B89" i="3" s="1"/>
  <c r="B94" i="3" s="1"/>
  <c r="B99" i="3" s="1"/>
  <c r="B104" i="3" s="1"/>
  <c r="B109" i="3" s="1"/>
  <c r="B114" i="3" s="1"/>
  <c r="B119" i="3" s="1"/>
  <c r="B124" i="3" s="1"/>
  <c r="B129" i="3" s="1"/>
  <c r="B134" i="3" s="1"/>
  <c r="B139" i="3" s="1"/>
  <c r="B144" i="3" s="1"/>
  <c r="B149" i="3" s="1"/>
  <c r="B154" i="3" s="1"/>
  <c r="B159" i="3" s="1"/>
  <c r="B164" i="3" s="1"/>
  <c r="B169" i="3" s="1"/>
  <c r="B174" i="3" s="1"/>
  <c r="B179" i="3" s="1"/>
  <c r="B184" i="3" s="1"/>
  <c r="B189" i="3" s="1"/>
  <c r="B194" i="3" s="1"/>
  <c r="B199" i="3" s="1"/>
  <c r="B204" i="3" s="1"/>
  <c r="B209" i="3" s="1"/>
  <c r="B214" i="3" s="1"/>
  <c r="B219" i="3" s="1"/>
  <c r="B224" i="3" s="1"/>
  <c r="B229" i="3" s="1"/>
  <c r="B234" i="3" s="1"/>
  <c r="B239" i="3" s="1"/>
  <c r="B244" i="3" s="1"/>
  <c r="B249" i="3" s="1"/>
  <c r="B254" i="3" s="1"/>
  <c r="B259" i="3" s="1"/>
  <c r="B264" i="3" s="1"/>
  <c r="B269" i="3" s="1"/>
  <c r="B274" i="3" s="1"/>
  <c r="B279" i="3" s="1"/>
  <c r="B284" i="3" s="1"/>
  <c r="B289" i="3" s="1"/>
  <c r="B294" i="3" s="1"/>
  <c r="B299" i="3" s="1"/>
  <c r="B304" i="3" s="1"/>
  <c r="B309" i="3" s="1"/>
  <c r="B314" i="3" s="1"/>
  <c r="B319" i="3" s="1"/>
  <c r="B324" i="3" s="1"/>
  <c r="B329" i="3" s="1"/>
  <c r="B13" i="3"/>
  <c r="B18" i="3" s="1"/>
  <c r="B23" i="3" s="1"/>
  <c r="B28" i="3" s="1"/>
  <c r="B33" i="3" s="1"/>
  <c r="B38" i="3" s="1"/>
  <c r="B43" i="3" s="1"/>
  <c r="B48" i="3" s="1"/>
  <c r="B53" i="3" s="1"/>
  <c r="B58" i="3" s="1"/>
  <c r="B63" i="3" s="1"/>
  <c r="B68" i="3" s="1"/>
  <c r="B73" i="3" s="1"/>
  <c r="B78" i="3" s="1"/>
  <c r="B83" i="3" s="1"/>
  <c r="B88" i="3" s="1"/>
  <c r="B93" i="3" s="1"/>
  <c r="B98" i="3" s="1"/>
  <c r="B103" i="3" s="1"/>
  <c r="B108" i="3" s="1"/>
  <c r="B113" i="3" s="1"/>
  <c r="B118" i="3" s="1"/>
  <c r="B123" i="3" s="1"/>
  <c r="B128" i="3" s="1"/>
  <c r="B133" i="3" s="1"/>
  <c r="B138" i="3" s="1"/>
  <c r="B143" i="3" s="1"/>
  <c r="B148" i="3" s="1"/>
  <c r="B153" i="3" s="1"/>
  <c r="B158" i="3" s="1"/>
  <c r="B163" i="3" s="1"/>
  <c r="C17" i="3"/>
  <c r="C22" i="3" s="1"/>
  <c r="C27" i="3" s="1"/>
  <c r="C32" i="3" s="1"/>
  <c r="C37" i="3" s="1"/>
  <c r="C42" i="3" s="1"/>
  <c r="C47" i="3" s="1"/>
  <c r="C52" i="3" s="1"/>
  <c r="C57" i="3" s="1"/>
  <c r="C62" i="3" s="1"/>
  <c r="C67" i="3" s="1"/>
  <c r="C72" i="3" s="1"/>
  <c r="C77" i="3" s="1"/>
  <c r="C82" i="3" s="1"/>
  <c r="C87" i="3" s="1"/>
  <c r="C92" i="3" s="1"/>
  <c r="C97" i="3" s="1"/>
  <c r="C102" i="3" s="1"/>
  <c r="C107" i="3" s="1"/>
  <c r="C112" i="3" s="1"/>
  <c r="C117" i="3" s="1"/>
  <c r="C122" i="3" s="1"/>
  <c r="C127" i="3" s="1"/>
  <c r="C132" i="3" s="1"/>
  <c r="C137" i="3" s="1"/>
  <c r="C142" i="3" s="1"/>
  <c r="C147" i="3" s="1"/>
  <c r="C152" i="3" s="1"/>
  <c r="C157" i="3" s="1"/>
  <c r="C162" i="3" s="1"/>
  <c r="C167" i="3" s="1"/>
  <c r="C16" i="3"/>
  <c r="C21" i="3" s="1"/>
  <c r="C26" i="3" s="1"/>
  <c r="C31" i="3" s="1"/>
  <c r="C36" i="3" s="1"/>
  <c r="C41" i="3" s="1"/>
  <c r="C46" i="3" s="1"/>
  <c r="C51" i="3" s="1"/>
  <c r="C56" i="3" s="1"/>
  <c r="C61" i="3" s="1"/>
  <c r="C66" i="3" s="1"/>
  <c r="C71" i="3" s="1"/>
  <c r="C76" i="3" s="1"/>
  <c r="C81" i="3" s="1"/>
  <c r="C86" i="3" s="1"/>
  <c r="C91" i="3" s="1"/>
  <c r="C96" i="3" s="1"/>
  <c r="C101" i="3" s="1"/>
  <c r="C106" i="3" s="1"/>
  <c r="C111" i="3" s="1"/>
  <c r="C116" i="3" s="1"/>
  <c r="C121" i="3" s="1"/>
  <c r="C126" i="3" s="1"/>
  <c r="C131" i="3" s="1"/>
  <c r="C136" i="3" s="1"/>
  <c r="C141" i="3" s="1"/>
  <c r="C146" i="3" s="1"/>
  <c r="C151" i="3" s="1"/>
  <c r="C156" i="3" s="1"/>
  <c r="C161" i="3" s="1"/>
  <c r="C166" i="3" s="1"/>
  <c r="C15" i="3"/>
  <c r="C20" i="3" s="1"/>
  <c r="C25" i="3" s="1"/>
  <c r="C30" i="3" s="1"/>
  <c r="C35" i="3" s="1"/>
  <c r="C40" i="3" s="1"/>
  <c r="C45" i="3" s="1"/>
  <c r="C50" i="3" s="1"/>
  <c r="C55" i="3" s="1"/>
  <c r="C60" i="3" s="1"/>
  <c r="C65" i="3" s="1"/>
  <c r="C70" i="3" s="1"/>
  <c r="C75" i="3" s="1"/>
  <c r="C80" i="3" s="1"/>
  <c r="C85" i="3" s="1"/>
  <c r="C90" i="3" s="1"/>
  <c r="C95" i="3" s="1"/>
  <c r="C100" i="3" s="1"/>
  <c r="C105" i="3" s="1"/>
  <c r="C110" i="3" s="1"/>
  <c r="C115" i="3" s="1"/>
  <c r="C120" i="3" s="1"/>
  <c r="C125" i="3" s="1"/>
  <c r="C130" i="3" s="1"/>
  <c r="C135" i="3" s="1"/>
  <c r="C140" i="3" s="1"/>
  <c r="C145" i="3" s="1"/>
  <c r="C150" i="3" s="1"/>
  <c r="C155" i="3" s="1"/>
  <c r="C160" i="3" s="1"/>
  <c r="C165" i="3" s="1"/>
  <c r="C14" i="3"/>
  <c r="C19" i="3" s="1"/>
  <c r="C24" i="3" s="1"/>
  <c r="C29" i="3" s="1"/>
  <c r="C34" i="3" s="1"/>
  <c r="C39" i="3" s="1"/>
  <c r="C44" i="3" s="1"/>
  <c r="C49" i="3" s="1"/>
  <c r="C54" i="3" s="1"/>
  <c r="C59" i="3" s="1"/>
  <c r="C64" i="3" s="1"/>
  <c r="C69" i="3" s="1"/>
  <c r="C74" i="3" s="1"/>
  <c r="C79" i="3" s="1"/>
  <c r="C84" i="3" s="1"/>
  <c r="C89" i="3" s="1"/>
  <c r="C94" i="3" s="1"/>
  <c r="C99" i="3" s="1"/>
  <c r="C104" i="3" s="1"/>
  <c r="C109" i="3" s="1"/>
  <c r="C114" i="3" s="1"/>
  <c r="C119" i="3" s="1"/>
  <c r="C124" i="3" s="1"/>
  <c r="C129" i="3" s="1"/>
  <c r="C134" i="3" s="1"/>
  <c r="C139" i="3" s="1"/>
  <c r="C144" i="3" s="1"/>
  <c r="C149" i="3" s="1"/>
  <c r="C154" i="3" s="1"/>
  <c r="C159" i="3" s="1"/>
  <c r="C164" i="3" s="1"/>
  <c r="C13" i="3"/>
  <c r="C18" i="3" s="1"/>
  <c r="C23" i="3" s="1"/>
  <c r="C28" i="3" s="1"/>
  <c r="C33" i="3" s="1"/>
  <c r="C38" i="3" s="1"/>
  <c r="C43" i="3" s="1"/>
  <c r="C48" i="3" s="1"/>
  <c r="C53" i="3" s="1"/>
  <c r="C58" i="3" s="1"/>
  <c r="C63" i="3" s="1"/>
  <c r="C68" i="3" s="1"/>
  <c r="C73" i="3" s="1"/>
  <c r="C78" i="3" s="1"/>
  <c r="C83" i="3" s="1"/>
  <c r="C88" i="3" s="1"/>
  <c r="C93" i="3" s="1"/>
  <c r="C98" i="3" s="1"/>
  <c r="C103" i="3" s="1"/>
  <c r="C108" i="3" s="1"/>
  <c r="C113" i="3" s="1"/>
  <c r="C118" i="3" s="1"/>
  <c r="C123" i="3" s="1"/>
  <c r="C128" i="3" s="1"/>
  <c r="C133" i="3" s="1"/>
  <c r="C138" i="3" s="1"/>
  <c r="C143" i="3" s="1"/>
  <c r="C148" i="3" s="1"/>
  <c r="C153" i="3" s="1"/>
  <c r="C158" i="3" s="1"/>
  <c r="C163" i="3" s="1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B334" i="3" l="1"/>
  <c r="B170" i="3"/>
  <c r="C169" i="3"/>
  <c r="C170" i="3"/>
  <c r="B168" i="3"/>
  <c r="C168" i="3"/>
  <c r="C172" i="3"/>
  <c r="B171" i="3"/>
  <c r="C171" i="3"/>
  <c r="BG12" i="1"/>
  <c r="BG13" i="1"/>
  <c r="BG14" i="1"/>
  <c r="BG15" i="1"/>
  <c r="BG16" i="1"/>
  <c r="BG17" i="1"/>
  <c r="BG18" i="1"/>
  <c r="BG19" i="1"/>
  <c r="BG20" i="1"/>
  <c r="BG21" i="1"/>
  <c r="BG22" i="1"/>
  <c r="BF12" i="1"/>
  <c r="BF13" i="1"/>
  <c r="BF14" i="1"/>
  <c r="BF15" i="1"/>
  <c r="BF16" i="1"/>
  <c r="BF17" i="1"/>
  <c r="BF18" i="1"/>
  <c r="BF19" i="1"/>
  <c r="BF20" i="1"/>
  <c r="BF21" i="1"/>
  <c r="BF22" i="1"/>
  <c r="BE11" i="1"/>
  <c r="BE12" i="1"/>
  <c r="BE13" i="1"/>
  <c r="BE14" i="1"/>
  <c r="BE15" i="1"/>
  <c r="BE16" i="1"/>
  <c r="BE17" i="1"/>
  <c r="BE18" i="1"/>
  <c r="BE19" i="1"/>
  <c r="BE20" i="1"/>
  <c r="BE21" i="1"/>
  <c r="BE22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C11" i="1"/>
  <c r="BC12" i="1"/>
  <c r="BC13" i="1"/>
  <c r="BC14" i="1"/>
  <c r="BC15" i="1"/>
  <c r="BC16" i="1"/>
  <c r="BC17" i="1"/>
  <c r="BC18" i="1"/>
  <c r="BC19" i="1"/>
  <c r="BC20" i="1"/>
  <c r="BC21" i="1"/>
  <c r="BC22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A11" i="1"/>
  <c r="BA12" i="1"/>
  <c r="BA13" i="1"/>
  <c r="BA14" i="1"/>
  <c r="BA15" i="1"/>
  <c r="BA16" i="1"/>
  <c r="BA17" i="1"/>
  <c r="BA18" i="1"/>
  <c r="BA19" i="1"/>
  <c r="BA20" i="1"/>
  <c r="BA21" i="1"/>
  <c r="BA22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Z11" i="1"/>
  <c r="Z12" i="1"/>
  <c r="Z13" i="1"/>
  <c r="Z14" i="1"/>
  <c r="Z15" i="1"/>
  <c r="Z16" i="1"/>
  <c r="Z17" i="1"/>
  <c r="Z18" i="1"/>
  <c r="Z19" i="1"/>
  <c r="Z20" i="1"/>
  <c r="Z21" i="1"/>
  <c r="Z22" i="1"/>
  <c r="Y11" i="1"/>
  <c r="Y12" i="1"/>
  <c r="Y13" i="1"/>
  <c r="Y14" i="1"/>
  <c r="Y15" i="1"/>
  <c r="Y16" i="1"/>
  <c r="Y17" i="1"/>
  <c r="Y18" i="1"/>
  <c r="Y19" i="1"/>
  <c r="Y20" i="1"/>
  <c r="Y21" i="1"/>
  <c r="Y22" i="1"/>
  <c r="X11" i="1"/>
  <c r="X12" i="1"/>
  <c r="X13" i="1"/>
  <c r="X14" i="1"/>
  <c r="X15" i="1"/>
  <c r="X16" i="1"/>
  <c r="X17" i="1"/>
  <c r="X18" i="1"/>
  <c r="X19" i="1"/>
  <c r="X20" i="1"/>
  <c r="X21" i="1"/>
  <c r="X22" i="1"/>
  <c r="W11" i="1"/>
  <c r="W12" i="1"/>
  <c r="W13" i="1"/>
  <c r="W14" i="1"/>
  <c r="W15" i="1"/>
  <c r="W16" i="1"/>
  <c r="W17" i="1"/>
  <c r="W18" i="1"/>
  <c r="W19" i="1"/>
  <c r="W20" i="1"/>
  <c r="W21" i="1"/>
  <c r="W22" i="1"/>
  <c r="V11" i="1"/>
  <c r="V12" i="1"/>
  <c r="V13" i="1"/>
  <c r="V14" i="1"/>
  <c r="V15" i="1"/>
  <c r="V16" i="1"/>
  <c r="V17" i="1"/>
  <c r="V18" i="1"/>
  <c r="V19" i="1"/>
  <c r="V20" i="1"/>
  <c r="V21" i="1"/>
  <c r="V22" i="1"/>
  <c r="U11" i="1"/>
  <c r="U12" i="1"/>
  <c r="U13" i="1"/>
  <c r="U14" i="1"/>
  <c r="U15" i="1"/>
  <c r="U16" i="1"/>
  <c r="U17" i="1"/>
  <c r="U18" i="1"/>
  <c r="U19" i="1"/>
  <c r="U20" i="1"/>
  <c r="U21" i="1"/>
  <c r="U22" i="1"/>
  <c r="T11" i="1"/>
  <c r="T12" i="1"/>
  <c r="T13" i="1"/>
  <c r="T14" i="1"/>
  <c r="T15" i="1"/>
  <c r="T16" i="1"/>
  <c r="T17" i="1"/>
  <c r="T18" i="1"/>
  <c r="T19" i="1"/>
  <c r="T20" i="1"/>
  <c r="T21" i="1"/>
  <c r="T22" i="1"/>
  <c r="S11" i="1"/>
  <c r="S12" i="1"/>
  <c r="S13" i="1"/>
  <c r="S14" i="1"/>
  <c r="S15" i="1"/>
  <c r="S16" i="1"/>
  <c r="S17" i="1"/>
  <c r="S18" i="1"/>
  <c r="S19" i="1"/>
  <c r="S20" i="1"/>
  <c r="S21" i="1"/>
  <c r="S22" i="1"/>
  <c r="R11" i="1"/>
  <c r="R12" i="1"/>
  <c r="R13" i="1"/>
  <c r="R14" i="1"/>
  <c r="R15" i="1"/>
  <c r="R16" i="1"/>
  <c r="R17" i="1"/>
  <c r="R18" i="1"/>
  <c r="R19" i="1"/>
  <c r="R20" i="1"/>
  <c r="R21" i="1"/>
  <c r="R22" i="1"/>
  <c r="Q11" i="1"/>
  <c r="Q12" i="1"/>
  <c r="Q13" i="1"/>
  <c r="Q14" i="1"/>
  <c r="Q15" i="1"/>
  <c r="Q16" i="1"/>
  <c r="Q17" i="1"/>
  <c r="Q18" i="1"/>
  <c r="Q19" i="1"/>
  <c r="Q20" i="1"/>
  <c r="Q21" i="1"/>
  <c r="Q22" i="1"/>
  <c r="P11" i="1"/>
  <c r="P12" i="1"/>
  <c r="P13" i="1"/>
  <c r="P14" i="1"/>
  <c r="P15" i="1"/>
  <c r="P16" i="1"/>
  <c r="P17" i="1"/>
  <c r="P18" i="1"/>
  <c r="P19" i="1"/>
  <c r="P20" i="1"/>
  <c r="P21" i="1"/>
  <c r="P22" i="1"/>
  <c r="O11" i="1"/>
  <c r="O12" i="1"/>
  <c r="O13" i="1"/>
  <c r="O14" i="1"/>
  <c r="O15" i="1"/>
  <c r="O16" i="1"/>
  <c r="O17" i="1"/>
  <c r="O18" i="1"/>
  <c r="O19" i="1"/>
  <c r="O20" i="1"/>
  <c r="O21" i="1"/>
  <c r="O22" i="1"/>
  <c r="N11" i="1"/>
  <c r="N12" i="1"/>
  <c r="N13" i="1"/>
  <c r="N14" i="1"/>
  <c r="N15" i="1"/>
  <c r="N16" i="1"/>
  <c r="N17" i="1"/>
  <c r="N18" i="1"/>
  <c r="N19" i="1"/>
  <c r="N20" i="1"/>
  <c r="N21" i="1"/>
  <c r="N22" i="1"/>
  <c r="M11" i="1"/>
  <c r="M12" i="1"/>
  <c r="M13" i="1"/>
  <c r="M14" i="1"/>
  <c r="M15" i="1"/>
  <c r="M16" i="1"/>
  <c r="M17" i="1"/>
  <c r="M18" i="1"/>
  <c r="M19" i="1"/>
  <c r="M20" i="1"/>
  <c r="M21" i="1"/>
  <c r="M22" i="1"/>
  <c r="L11" i="1"/>
  <c r="L12" i="1"/>
  <c r="L13" i="1"/>
  <c r="L14" i="1"/>
  <c r="L15" i="1"/>
  <c r="L16" i="1"/>
  <c r="L17" i="1"/>
  <c r="L18" i="1"/>
  <c r="L19" i="1"/>
  <c r="L20" i="1"/>
  <c r="L21" i="1"/>
  <c r="L22" i="1"/>
  <c r="K11" i="1"/>
  <c r="K12" i="1"/>
  <c r="K13" i="1"/>
  <c r="K14" i="1"/>
  <c r="K15" i="1"/>
  <c r="K16" i="1"/>
  <c r="K17" i="1"/>
  <c r="K18" i="1"/>
  <c r="K19" i="1"/>
  <c r="K20" i="1"/>
  <c r="K21" i="1"/>
  <c r="K22" i="1"/>
  <c r="J11" i="1"/>
  <c r="J12" i="1"/>
  <c r="J13" i="1"/>
  <c r="J14" i="1"/>
  <c r="J15" i="1"/>
  <c r="J16" i="1"/>
  <c r="J17" i="1"/>
  <c r="J18" i="1"/>
  <c r="J19" i="1"/>
  <c r="J20" i="1"/>
  <c r="J21" i="1"/>
  <c r="J22" i="1"/>
  <c r="I11" i="1"/>
  <c r="I12" i="1"/>
  <c r="I13" i="1"/>
  <c r="I14" i="1"/>
  <c r="I15" i="1"/>
  <c r="I16" i="1"/>
  <c r="I17" i="1"/>
  <c r="I18" i="1"/>
  <c r="I19" i="1"/>
  <c r="I20" i="1"/>
  <c r="I21" i="1"/>
  <c r="I22" i="1"/>
  <c r="H11" i="1"/>
  <c r="H12" i="1"/>
  <c r="H13" i="1"/>
  <c r="H14" i="1"/>
  <c r="H15" i="1"/>
  <c r="H16" i="1"/>
  <c r="H17" i="1"/>
  <c r="H18" i="1"/>
  <c r="H19" i="1"/>
  <c r="H20" i="1"/>
  <c r="H21" i="1"/>
  <c r="H22" i="1"/>
  <c r="G11" i="1"/>
  <c r="G12" i="1"/>
  <c r="G13" i="1"/>
  <c r="G14" i="1"/>
  <c r="G15" i="1"/>
  <c r="G16" i="1"/>
  <c r="G17" i="1"/>
  <c r="G18" i="1"/>
  <c r="G19" i="1"/>
  <c r="G20" i="1"/>
  <c r="G21" i="1"/>
  <c r="G22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B176" i="3" l="1"/>
  <c r="B181" i="3" s="1"/>
  <c r="B186" i="3" s="1"/>
  <c r="B191" i="3" s="1"/>
  <c r="B196" i="3" s="1"/>
  <c r="B201" i="3" s="1"/>
  <c r="B206" i="3" s="1"/>
  <c r="B211" i="3" s="1"/>
  <c r="B216" i="3" s="1"/>
  <c r="B221" i="3" s="1"/>
  <c r="B226" i="3" s="1"/>
  <c r="B231" i="3" s="1"/>
  <c r="B236" i="3" s="1"/>
  <c r="B241" i="3" s="1"/>
  <c r="B246" i="3" s="1"/>
  <c r="B251" i="3" s="1"/>
  <c r="B256" i="3" s="1"/>
  <c r="B261" i="3" s="1"/>
  <c r="B266" i="3" s="1"/>
  <c r="B271" i="3" s="1"/>
  <c r="B276" i="3" s="1"/>
  <c r="B281" i="3" s="1"/>
  <c r="B286" i="3" s="1"/>
  <c r="B291" i="3" s="1"/>
  <c r="B296" i="3" s="1"/>
  <c r="B301" i="3" s="1"/>
  <c r="B306" i="3" s="1"/>
  <c r="B311" i="3" s="1"/>
  <c r="B316" i="3" s="1"/>
  <c r="B321" i="3" s="1"/>
  <c r="B326" i="3" s="1"/>
  <c r="B331" i="3" s="1"/>
  <c r="B336" i="3" s="1"/>
  <c r="B175" i="3"/>
  <c r="B180" i="3" s="1"/>
  <c r="B185" i="3" s="1"/>
  <c r="B190" i="3" s="1"/>
  <c r="B195" i="3" s="1"/>
  <c r="B200" i="3" s="1"/>
  <c r="B205" i="3" s="1"/>
  <c r="B210" i="3" s="1"/>
  <c r="B215" i="3" s="1"/>
  <c r="B220" i="3" s="1"/>
  <c r="B225" i="3" s="1"/>
  <c r="B230" i="3" s="1"/>
  <c r="B235" i="3" s="1"/>
  <c r="B240" i="3" s="1"/>
  <c r="B245" i="3" s="1"/>
  <c r="B250" i="3" s="1"/>
  <c r="B255" i="3" s="1"/>
  <c r="B260" i="3" s="1"/>
  <c r="B265" i="3" s="1"/>
  <c r="B270" i="3" s="1"/>
  <c r="B275" i="3" s="1"/>
  <c r="B280" i="3" s="1"/>
  <c r="B285" i="3" s="1"/>
  <c r="B290" i="3" s="1"/>
  <c r="B295" i="3" s="1"/>
  <c r="B300" i="3" s="1"/>
  <c r="B305" i="3" s="1"/>
  <c r="B310" i="3" s="1"/>
  <c r="B315" i="3" s="1"/>
  <c r="B320" i="3" s="1"/>
  <c r="B325" i="3" s="1"/>
  <c r="B330" i="3" s="1"/>
  <c r="B335" i="3" s="1"/>
  <c r="B173" i="3"/>
  <c r="B178" i="3" s="1"/>
  <c r="B183" i="3" s="1"/>
  <c r="B188" i="3" s="1"/>
  <c r="B193" i="3" s="1"/>
  <c r="B198" i="3" s="1"/>
  <c r="B203" i="3" s="1"/>
  <c r="B208" i="3" s="1"/>
  <c r="B213" i="3" s="1"/>
  <c r="B218" i="3" s="1"/>
  <c r="B223" i="3" s="1"/>
  <c r="B228" i="3" s="1"/>
  <c r="B233" i="3" s="1"/>
  <c r="B238" i="3" s="1"/>
  <c r="B243" i="3" s="1"/>
  <c r="B248" i="3" s="1"/>
  <c r="B253" i="3" s="1"/>
  <c r="B258" i="3" s="1"/>
  <c r="B263" i="3" s="1"/>
  <c r="B268" i="3" s="1"/>
  <c r="B273" i="3" s="1"/>
  <c r="B278" i="3" s="1"/>
  <c r="B283" i="3" s="1"/>
  <c r="B288" i="3" s="1"/>
  <c r="B293" i="3" s="1"/>
  <c r="B298" i="3" s="1"/>
  <c r="B303" i="3" s="1"/>
  <c r="B308" i="3" s="1"/>
  <c r="B313" i="3" s="1"/>
  <c r="B318" i="3" s="1"/>
  <c r="B323" i="3" s="1"/>
  <c r="B328" i="3" s="1"/>
  <c r="B333" i="3" s="1"/>
  <c r="C177" i="3"/>
  <c r="C182" i="3" s="1"/>
  <c r="C187" i="3" s="1"/>
  <c r="C192" i="3" s="1"/>
  <c r="C197" i="3" s="1"/>
  <c r="C202" i="3" s="1"/>
  <c r="C207" i="3" s="1"/>
  <c r="C212" i="3" s="1"/>
  <c r="C217" i="3" s="1"/>
  <c r="C222" i="3" s="1"/>
  <c r="C227" i="3" s="1"/>
  <c r="C232" i="3" s="1"/>
  <c r="C237" i="3" s="1"/>
  <c r="C242" i="3" s="1"/>
  <c r="C247" i="3" s="1"/>
  <c r="C252" i="3" s="1"/>
  <c r="C257" i="3" s="1"/>
  <c r="C262" i="3" s="1"/>
  <c r="C267" i="3" s="1"/>
  <c r="C272" i="3" s="1"/>
  <c r="C277" i="3" s="1"/>
  <c r="C282" i="3" s="1"/>
  <c r="C287" i="3" s="1"/>
  <c r="C292" i="3" s="1"/>
  <c r="C297" i="3" s="1"/>
  <c r="C302" i="3" s="1"/>
  <c r="C307" i="3" s="1"/>
  <c r="C312" i="3" s="1"/>
  <c r="C317" i="3" s="1"/>
  <c r="C322" i="3" s="1"/>
  <c r="C327" i="3" s="1"/>
  <c r="C332" i="3" s="1"/>
  <c r="C176" i="3"/>
  <c r="C181" i="3" s="1"/>
  <c r="C186" i="3" s="1"/>
  <c r="C191" i="3" s="1"/>
  <c r="C196" i="3" s="1"/>
  <c r="C201" i="3" s="1"/>
  <c r="C206" i="3" s="1"/>
  <c r="C211" i="3" s="1"/>
  <c r="C216" i="3" s="1"/>
  <c r="C221" i="3" s="1"/>
  <c r="C226" i="3" s="1"/>
  <c r="C231" i="3" s="1"/>
  <c r="C236" i="3" s="1"/>
  <c r="C241" i="3" s="1"/>
  <c r="C246" i="3" s="1"/>
  <c r="C251" i="3" s="1"/>
  <c r="C256" i="3" s="1"/>
  <c r="C261" i="3" s="1"/>
  <c r="C266" i="3" s="1"/>
  <c r="C271" i="3" s="1"/>
  <c r="C276" i="3" s="1"/>
  <c r="C281" i="3" s="1"/>
  <c r="C286" i="3" s="1"/>
  <c r="C291" i="3" s="1"/>
  <c r="C296" i="3" s="1"/>
  <c r="C301" i="3" s="1"/>
  <c r="C306" i="3" s="1"/>
  <c r="C311" i="3" s="1"/>
  <c r="C316" i="3" s="1"/>
  <c r="C321" i="3" s="1"/>
  <c r="C326" i="3" s="1"/>
  <c r="C331" i="3" s="1"/>
  <c r="C336" i="3" s="1"/>
  <c r="C175" i="3"/>
  <c r="C180" i="3" s="1"/>
  <c r="C185" i="3" s="1"/>
  <c r="C190" i="3" s="1"/>
  <c r="C195" i="3" s="1"/>
  <c r="C200" i="3" s="1"/>
  <c r="C205" i="3" s="1"/>
  <c r="C210" i="3" s="1"/>
  <c r="C215" i="3" s="1"/>
  <c r="C220" i="3" s="1"/>
  <c r="C225" i="3" s="1"/>
  <c r="C230" i="3" s="1"/>
  <c r="C235" i="3" s="1"/>
  <c r="C240" i="3" s="1"/>
  <c r="C245" i="3" s="1"/>
  <c r="C250" i="3" s="1"/>
  <c r="C255" i="3" s="1"/>
  <c r="C260" i="3" s="1"/>
  <c r="C265" i="3" s="1"/>
  <c r="C270" i="3" s="1"/>
  <c r="C275" i="3" s="1"/>
  <c r="C280" i="3" s="1"/>
  <c r="C285" i="3" s="1"/>
  <c r="C290" i="3" s="1"/>
  <c r="C295" i="3" s="1"/>
  <c r="C300" i="3" s="1"/>
  <c r="C305" i="3" s="1"/>
  <c r="C310" i="3" s="1"/>
  <c r="C315" i="3" s="1"/>
  <c r="C320" i="3" s="1"/>
  <c r="C325" i="3" s="1"/>
  <c r="C330" i="3" s="1"/>
  <c r="C335" i="3" s="1"/>
  <c r="C174" i="3"/>
  <c r="C179" i="3" s="1"/>
  <c r="C184" i="3" s="1"/>
  <c r="C189" i="3" s="1"/>
  <c r="C194" i="3" s="1"/>
  <c r="C199" i="3" s="1"/>
  <c r="C204" i="3" s="1"/>
  <c r="C209" i="3" s="1"/>
  <c r="C214" i="3" s="1"/>
  <c r="C219" i="3" s="1"/>
  <c r="C224" i="3" s="1"/>
  <c r="C229" i="3" s="1"/>
  <c r="C234" i="3" s="1"/>
  <c r="C239" i="3" s="1"/>
  <c r="C244" i="3" s="1"/>
  <c r="C249" i="3" s="1"/>
  <c r="C254" i="3" s="1"/>
  <c r="C259" i="3" s="1"/>
  <c r="C264" i="3" s="1"/>
  <c r="C269" i="3" s="1"/>
  <c r="C274" i="3" s="1"/>
  <c r="C279" i="3" s="1"/>
  <c r="C284" i="3" s="1"/>
  <c r="C289" i="3" s="1"/>
  <c r="C294" i="3" s="1"/>
  <c r="C299" i="3" s="1"/>
  <c r="C304" i="3" s="1"/>
  <c r="C309" i="3" s="1"/>
  <c r="C314" i="3" s="1"/>
  <c r="C319" i="3" s="1"/>
  <c r="C324" i="3" s="1"/>
  <c r="C329" i="3" s="1"/>
  <c r="C334" i="3" s="1"/>
  <c r="C173" i="3"/>
  <c r="C178" i="3" s="1"/>
  <c r="C183" i="3" s="1"/>
  <c r="C188" i="3" s="1"/>
  <c r="C193" i="3" s="1"/>
  <c r="C198" i="3" s="1"/>
  <c r="C203" i="3" s="1"/>
  <c r="C208" i="3" s="1"/>
  <c r="C213" i="3" s="1"/>
  <c r="C218" i="3" s="1"/>
  <c r="C223" i="3" s="1"/>
  <c r="C228" i="3" s="1"/>
  <c r="C233" i="3" s="1"/>
  <c r="C238" i="3" s="1"/>
  <c r="C243" i="3" s="1"/>
  <c r="C248" i="3" s="1"/>
  <c r="C253" i="3" s="1"/>
  <c r="C258" i="3" s="1"/>
  <c r="C263" i="3" s="1"/>
  <c r="C268" i="3" s="1"/>
  <c r="C273" i="3" s="1"/>
  <c r="C278" i="3" s="1"/>
  <c r="C283" i="3" s="1"/>
  <c r="C288" i="3" s="1"/>
  <c r="C293" i="3" s="1"/>
  <c r="C298" i="3" s="1"/>
  <c r="C303" i="3" s="1"/>
  <c r="C308" i="3" s="1"/>
  <c r="C313" i="3" s="1"/>
  <c r="C318" i="3" s="1"/>
  <c r="C323" i="3" s="1"/>
  <c r="C328" i="3" s="1"/>
  <c r="C333" i="3" s="1"/>
  <c r="C3" i="2"/>
  <c r="B4" i="2" s="1"/>
  <c r="C4" i="2" s="1"/>
  <c r="B5" i="2" s="1"/>
  <c r="C5" i="2" s="1"/>
  <c r="B6" i="2" s="1"/>
  <c r="C6" i="2" s="1"/>
  <c r="B7" i="2" s="1"/>
  <c r="C7" i="2" s="1"/>
  <c r="B8" i="2" s="1"/>
  <c r="C8" i="2" s="1"/>
  <c r="B9" i="2" s="1"/>
  <c r="C9" i="2" s="1"/>
  <c r="B10" i="2" s="1"/>
  <c r="C10" i="2" s="1"/>
  <c r="B11" i="2" s="1"/>
  <c r="C11" i="2" s="1"/>
  <c r="B12" i="2" s="1"/>
  <c r="C12" i="2" s="1"/>
  <c r="B13" i="2" s="1"/>
  <c r="C13" i="2" s="1"/>
  <c r="B14" i="2" s="1"/>
  <c r="C14" i="2" s="1"/>
  <c r="B15" i="2" s="1"/>
  <c r="C15" i="2" s="1"/>
  <c r="B16" i="2" s="1"/>
  <c r="C16" i="2" s="1"/>
  <c r="B17" i="2" s="1"/>
  <c r="C17" i="2" s="1"/>
  <c r="B18" i="2" s="1"/>
  <c r="C18" i="2" s="1"/>
  <c r="B19" i="2" s="1"/>
  <c r="C19" i="2" s="1"/>
  <c r="B20" i="2" s="1"/>
  <c r="C20" i="2" s="1"/>
  <c r="B21" i="2" s="1"/>
  <c r="C21" i="2" s="1"/>
  <c r="B22" i="2" s="1"/>
  <c r="C22" i="2" s="1"/>
  <c r="B23" i="2" s="1"/>
  <c r="C23" i="2" s="1"/>
  <c r="B24" i="2" s="1"/>
  <c r="C24" i="2" s="1"/>
  <c r="B25" i="2" s="1"/>
  <c r="C25" i="2" s="1"/>
  <c r="B26" i="2" s="1"/>
  <c r="C26" i="2" s="1"/>
  <c r="B27" i="2" s="1"/>
  <c r="C27" i="2" s="1"/>
  <c r="B28" i="2" s="1"/>
  <c r="C28" i="2" s="1"/>
  <c r="B29" i="2" s="1"/>
  <c r="C29" i="2" s="1"/>
  <c r="B30" i="2" s="1"/>
  <c r="C30" i="2" s="1"/>
  <c r="B31" i="2" s="1"/>
  <c r="C31" i="2" s="1"/>
  <c r="B32" i="2" s="1"/>
  <c r="C32" i="2" s="1"/>
  <c r="B33" i="2" s="1"/>
  <c r="C33" i="2" s="1"/>
  <c r="B34" i="2" s="1"/>
  <c r="C34" i="2" s="1"/>
  <c r="B35" i="2" s="1"/>
  <c r="C35" i="2" s="1"/>
  <c r="B36" i="2" s="1"/>
  <c r="C36" i="2" s="1"/>
  <c r="B37" i="2" s="1"/>
  <c r="C37" i="2" s="1"/>
  <c r="B38" i="2" s="1"/>
  <c r="C38" i="2" s="1"/>
  <c r="B39" i="2" s="1"/>
  <c r="C39" i="2" s="1"/>
  <c r="B40" i="2" s="1"/>
  <c r="C40" i="2" s="1"/>
  <c r="B41" i="2" s="1"/>
  <c r="C41" i="2" s="1"/>
  <c r="B42" i="2" s="1"/>
  <c r="C42" i="2" s="1"/>
  <c r="B43" i="2" s="1"/>
  <c r="C43" i="2" s="1"/>
  <c r="B44" i="2" s="1"/>
  <c r="C44" i="2" s="1"/>
  <c r="B45" i="2" s="1"/>
  <c r="C45" i="2" s="1"/>
  <c r="B46" i="2" s="1"/>
  <c r="C46" i="2" s="1"/>
  <c r="B47" i="2" s="1"/>
  <c r="C47" i="2" s="1"/>
  <c r="B48" i="2" s="1"/>
  <c r="C48" i="2" s="1"/>
  <c r="B49" i="2" s="1"/>
  <c r="C49" i="2" s="1"/>
  <c r="B50" i="2" s="1"/>
  <c r="C50" i="2" s="1"/>
  <c r="B51" i="2" s="1"/>
  <c r="C51" i="2" s="1"/>
  <c r="B52" i="2" s="1"/>
  <c r="C52" i="2" s="1"/>
  <c r="B53" i="2" s="1"/>
  <c r="C53" i="2" s="1"/>
  <c r="B54" i="2" s="1"/>
  <c r="C54" i="2" s="1"/>
  <c r="B55" i="2" s="1"/>
  <c r="C55" i="2" s="1"/>
  <c r="D11" i="1" l="1"/>
  <c r="D12" i="1"/>
  <c r="D13" i="1"/>
  <c r="D14" i="1"/>
  <c r="D15" i="1"/>
  <c r="D16" i="1"/>
  <c r="D17" i="1"/>
  <c r="D18" i="1"/>
  <c r="D19" i="1"/>
  <c r="D20" i="1"/>
  <c r="D21" i="1"/>
  <c r="D22" i="1"/>
  <c r="F18" i="1"/>
  <c r="B4" i="1"/>
  <c r="F11" i="1" s="1"/>
  <c r="F14" i="1" l="1"/>
  <c r="F19" i="1"/>
  <c r="F20" i="1"/>
  <c r="F21" i="1"/>
  <c r="F22" i="1"/>
  <c r="F15" i="1"/>
  <c r="F16" i="1"/>
  <c r="F17" i="1"/>
  <c r="F13" i="1"/>
  <c r="F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<sst xmlns="http://schemas.openxmlformats.org/spreadsheetml/2006/main" count="517" uniqueCount="55">
  <si>
    <t>Nombre del proyecto</t>
  </si>
  <si>
    <t>Responsable del proyecto</t>
  </si>
  <si>
    <t>Fecha de Revisión</t>
  </si>
  <si>
    <t>Fecha de Actualización</t>
  </si>
  <si>
    <t>Fecha Inicio</t>
  </si>
  <si>
    <t>Fecha Final</t>
  </si>
  <si>
    <t>Avance general</t>
  </si>
  <si>
    <t>Descripción de Prueba</t>
  </si>
  <si>
    <t>Fecha final</t>
  </si>
  <si>
    <t>Días</t>
  </si>
  <si>
    <t>Progreso</t>
  </si>
  <si>
    <t>Estado</t>
  </si>
  <si>
    <t>Tipo de Prueba 1</t>
  </si>
  <si>
    <t>Tipo de Prueba 2</t>
  </si>
  <si>
    <t>Tipo de Prueba 3</t>
  </si>
  <si>
    <t>Tipo de Prueba 4</t>
  </si>
  <si>
    <t>Tipo de Prueba 5</t>
  </si>
  <si>
    <t>Tipo de Prueba 6</t>
  </si>
  <si>
    <t>Tipo de Prueba 7</t>
  </si>
  <si>
    <t>Tipo de Prueba 8</t>
  </si>
  <si>
    <t>Tipo de Prueba 9</t>
  </si>
  <si>
    <t>Tipo de Prueba 10</t>
  </si>
  <si>
    <t>Tipo de Prueba 11</t>
  </si>
  <si>
    <t>Tipo de Prueba 12</t>
  </si>
  <si>
    <t>Operación Comercial</t>
  </si>
  <si>
    <t>Pasos Horarios Estimados (MW)</t>
  </si>
  <si>
    <t>Unidad</t>
  </si>
  <si>
    <t>Fecha</t>
  </si>
  <si>
    <t>UNI1</t>
  </si>
  <si>
    <t>UNI2</t>
  </si>
  <si>
    <t>UNI3</t>
  </si>
  <si>
    <t>UNI4</t>
  </si>
  <si>
    <t>TOTAL</t>
  </si>
  <si>
    <t>SEMANAS AÑO 2022</t>
  </si>
  <si>
    <t>Semana</t>
  </si>
  <si>
    <t>Inicio</t>
  </si>
  <si>
    <t>Fin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</si>
  <si>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</si>
  <si>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</si>
  <si>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</si>
  <si>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</si>
  <si>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</si>
  <si>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</si>
  <si>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</si>
  <si>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</si>
  <si>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</si>
  <si>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</si>
  <si>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</si>
  <si>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</si>
  <si>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Semanas de Despacho 2022</t>
  </si>
  <si>
    <t>Semanas de Despacho 2023</t>
  </si>
  <si>
    <t>Semanas de Despacho 2024</t>
  </si>
  <si>
    <t>Semanas de Despacho 2025</t>
  </si>
  <si>
    <t>Semanas de Despacho 2026</t>
  </si>
  <si>
    <t>Semanas de Despacho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</si>
</sst>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;@"/>
    <numFmt numFmtId="165" formatCode="[$-180A]d&quot; de &quot;mmmm&quot; de &quot;yyyy;@"/>
    <numFmt numFmtId="166" formatCode=";;;"/>
  </numFmts>
  <fonts count="22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2"/>
      <color theme="10"/>
      <name val="Calibri"/>
      <family val="2"/>
      <charset val="134"/>
      <scheme val="minor"/>
    </font>
    <font>
      <u/>
      <sz val="12"/>
      <color theme="11"/>
      <name val="Calibri"/>
      <family val="2"/>
      <charset val="134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sz val="10"/>
      <name val="Dialog"/>
    </font>
    <font>
      <sz val="8"/>
      <name val="Calibri"/>
      <family val="2"/>
      <scheme val="minor"/>
    </font>
    <font>
      <sz val="11"/>
      <color rgb="FF008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1499679555650502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9" fillId="0" borderId="0"/>
  </cellStyleXfs>
  <cellXfs count="95">
    <xf numFmtId="0" fontId="0" fillId="0" borderId="0" xfId="0"/>
    <xf numFmtId="165" fontId="0" fillId="0" borderId="0" xfId="0" applyNumberFormat="1"/>
    <xf numFmtId="15" fontId="0" fillId="0" borderId="1" xfId="0" applyNumberFormat="1" applyBorder="1"/>
    <xf numFmtId="15" fontId="0" fillId="0" borderId="5" xfId="0" applyNumberFormat="1" applyBorder="1"/>
    <xf numFmtId="0" fontId="12" fillId="0" borderId="1" xfId="0" applyFont="1" applyBorder="1" applyAlignment="1">
      <alignment horizontal="right"/>
    </xf>
    <xf numFmtId="0" fontId="15" fillId="2" borderId="0" xfId="0" applyFont="1" applyFill="1" applyAlignment="1">
      <alignment horizontal="center" vertical="center"/>
    </xf>
    <xf numFmtId="10" fontId="15" fillId="2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textRotation="255"/>
    </xf>
    <xf numFmtId="0" fontId="5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right"/>
    </xf>
    <xf numFmtId="15" fontId="0" fillId="0" borderId="7" xfId="0" applyNumberFormat="1" applyBorder="1"/>
    <xf numFmtId="15" fontId="0" fillId="0" borderId="8" xfId="0" applyNumberFormat="1" applyBorder="1"/>
    <xf numFmtId="0" fontId="12" fillId="0" borderId="10" xfId="0" applyFont="1" applyBorder="1" applyAlignment="1">
      <alignment horizontal="right"/>
    </xf>
    <xf numFmtId="0" fontId="12" fillId="0" borderId="12" xfId="0" applyFont="1" applyBorder="1" applyAlignment="1">
      <alignment horizontal="right"/>
    </xf>
    <xf numFmtId="15" fontId="0" fillId="0" borderId="13" xfId="0" applyNumberFormat="1" applyBorder="1"/>
    <xf numFmtId="15" fontId="0" fillId="0" borderId="14" xfId="0" applyNumberFormat="1" applyBorder="1"/>
    <xf numFmtId="0" fontId="12" fillId="0" borderId="13" xfId="0" applyFont="1" applyBorder="1" applyAlignment="1">
      <alignment horizontal="right"/>
    </xf>
    <xf numFmtId="15" fontId="0" fillId="0" borderId="18" xfId="0" applyNumberFormat="1" applyBorder="1"/>
    <xf numFmtId="0" fontId="12" fillId="0" borderId="20" xfId="0" applyFont="1" applyBorder="1" applyAlignment="1">
      <alignment horizontal="right"/>
    </xf>
    <xf numFmtId="15" fontId="0" fillId="0" borderId="3" xfId="0" applyNumberFormat="1" applyBorder="1"/>
    <xf numFmtId="15" fontId="0" fillId="0" borderId="21" xfId="0" applyNumberFormat="1" applyBorder="1"/>
    <xf numFmtId="0" fontId="12" fillId="0" borderId="22" xfId="0" applyFont="1" applyBorder="1" applyAlignment="1">
      <alignment horizontal="right"/>
    </xf>
    <xf numFmtId="15" fontId="0" fillId="0" borderId="23" xfId="0" applyNumberFormat="1" applyBorder="1"/>
    <xf numFmtId="15" fontId="0" fillId="0" borderId="24" xfId="0" applyNumberFormat="1" applyBorder="1"/>
    <xf numFmtId="0" fontId="10" fillId="5" borderId="26" xfId="16" applyFont="1" applyFill="1" applyBorder="1" applyAlignment="1">
      <alignment horizontal="center" vertical="top"/>
    </xf>
    <xf numFmtId="0" fontId="10" fillId="5" borderId="27" xfId="16" applyFont="1" applyFill="1" applyBorder="1" applyAlignment="1">
      <alignment horizontal="center" vertical="top"/>
    </xf>
    <xf numFmtId="0" fontId="10" fillId="5" borderId="28" xfId="16" applyFont="1" applyFill="1" applyBorder="1" applyAlignment="1">
      <alignment horizontal="center" vertical="top"/>
    </xf>
    <xf numFmtId="0" fontId="10" fillId="5" borderId="25" xfId="16" applyFont="1" applyFill="1" applyBorder="1" applyAlignment="1">
      <alignment horizontal="center" vertical="top"/>
    </xf>
    <xf numFmtId="0" fontId="11" fillId="5" borderId="25" xfId="16" applyFont="1" applyFill="1" applyBorder="1" applyAlignment="1">
      <alignment horizontal="center" vertical="top"/>
    </xf>
    <xf numFmtId="0" fontId="0" fillId="7" borderId="0" xfId="0" applyFill="1"/>
    <xf numFmtId="0" fontId="0" fillId="7" borderId="0" xfId="0" applyFill="1" applyAlignment="1">
      <alignment vertical="center"/>
    </xf>
    <xf numFmtId="0" fontId="21" fillId="7" borderId="0" xfId="0" applyFont="1" applyFill="1"/>
    <xf numFmtId="0" fontId="17" fillId="7" borderId="0" xfId="0" applyFont="1" applyFill="1"/>
    <xf numFmtId="0" fontId="1" fillId="7" borderId="0" xfId="0" applyFont="1" applyFill="1"/>
    <xf numFmtId="0" fontId="6" fillId="7" borderId="36" xfId="0" applyFont="1" applyFill="1" applyBorder="1"/>
    <xf numFmtId="0" fontId="6" fillId="7" borderId="0" xfId="0" applyFont="1" applyFill="1"/>
    <xf numFmtId="14" fontId="6" fillId="7" borderId="0" xfId="0" applyNumberFormat="1" applyFont="1" applyFill="1"/>
    <xf numFmtId="0" fontId="6" fillId="7" borderId="37" xfId="0" applyFont="1" applyFill="1" applyBorder="1"/>
    <xf numFmtId="10" fontId="0" fillId="7" borderId="0" xfId="0" applyNumberFormat="1" applyFill="1"/>
    <xf numFmtId="9" fontId="6" fillId="7" borderId="0" xfId="0" applyNumberFormat="1" applyFont="1" applyFill="1"/>
    <xf numFmtId="0" fontId="7" fillId="2" borderId="0" xfId="0" applyFont="1" applyFill="1" applyAlignment="1">
      <alignment horizontal="center" vertical="center"/>
    </xf>
    <xf numFmtId="0" fontId="6" fillId="7" borderId="36" xfId="0" applyFont="1" applyFill="1" applyBorder="1" applyProtection="1">
      <protection locked="0"/>
    </xf>
    <xf numFmtId="0" fontId="6" fillId="7" borderId="37" xfId="0" applyFont="1" applyFill="1" applyBorder="1" applyProtection="1">
      <protection locked="0"/>
    </xf>
    <xf numFmtId="14" fontId="6" fillId="7" borderId="37" xfId="0" applyNumberFormat="1" applyFont="1" applyFill="1" applyBorder="1" applyProtection="1">
      <protection locked="0"/>
    </xf>
    <xf numFmtId="14" fontId="6" fillId="7" borderId="36" xfId="0" applyNumberFormat="1" applyFont="1" applyFill="1" applyBorder="1" applyProtection="1">
      <protection locked="0"/>
    </xf>
    <xf numFmtId="0" fontId="0" fillId="0" borderId="38" xfId="0" applyBorder="1" applyAlignment="1" applyProtection="1">
      <alignment horizontal="center"/>
      <protection locked="0"/>
    </xf>
    <xf numFmtId="16" fontId="0" fillId="0" borderId="38" xfId="0" applyNumberForma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16" fontId="0" fillId="0" borderId="16" xfId="0" applyNumberForma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29" xfId="0" applyFont="1" applyBorder="1" applyAlignment="1" applyProtection="1">
      <alignment horizontal="center" vertical="center"/>
      <protection locked="0"/>
    </xf>
    <xf numFmtId="0" fontId="20" fillId="0" borderId="30" xfId="0" applyFont="1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16" fontId="0" fillId="0" borderId="17" xfId="0" applyNumberFormat="1" applyBorder="1" applyAlignment="1" applyProtection="1">
      <alignment horizontal="center" vertical="center"/>
      <protection locked="0"/>
    </xf>
    <xf numFmtId="0" fontId="20" fillId="7" borderId="10" xfId="0" applyFont="1" applyFill="1" applyBorder="1" applyAlignment="1" applyProtection="1">
      <alignment horizontal="center" vertical="center"/>
      <protection locked="0"/>
    </xf>
    <xf numFmtId="0" fontId="20" fillId="7" borderId="4" xfId="0" applyFont="1" applyFill="1" applyBorder="1" applyAlignment="1" applyProtection="1">
      <alignment horizontal="center" vertical="center"/>
      <protection locked="0"/>
    </xf>
    <xf numFmtId="0" fontId="20" fillId="7" borderId="31" xfId="0" applyFont="1" applyFill="1" applyBorder="1" applyAlignment="1" applyProtection="1">
      <alignment horizontal="center" vertical="center"/>
      <protection locked="0"/>
    </xf>
    <xf numFmtId="16" fontId="0" fillId="0" borderId="28" xfId="0" applyNumberFormat="1" applyBorder="1" applyAlignment="1" applyProtection="1">
      <alignment horizontal="center" vertical="center"/>
      <protection locked="0"/>
    </xf>
    <xf numFmtId="16" fontId="0" fillId="0" borderId="34" xfId="0" applyNumberFormat="1" applyBorder="1" applyAlignment="1" applyProtection="1">
      <alignment horizontal="center" vertical="center"/>
      <protection locked="0"/>
    </xf>
    <xf numFmtId="0" fontId="6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14" fontId="6" fillId="7" borderId="43" xfId="0" applyNumberFormat="1" applyFont="1" applyFill="1" applyBorder="1"/>
    <xf numFmtId="16" fontId="6" fillId="4" borderId="40" xfId="0" applyNumberFormat="1" applyFont="1" applyFill="1" applyBorder="1" applyAlignment="1" applyProtection="1">
      <alignment horizontal="center"/>
      <protection locked="0"/>
    </xf>
    <xf numFmtId="9" fontId="8" fillId="3" borderId="39" xfId="15" applyFont="1" applyFill="1" applyBorder="1" applyAlignment="1" applyProtection="1">
      <alignment horizontal="center" vertical="center"/>
      <protection locked="0"/>
    </xf>
    <xf numFmtId="9" fontId="8" fillId="3" borderId="41" xfId="15" applyFont="1" applyFill="1" applyBorder="1" applyAlignment="1" applyProtection="1">
      <alignment horizontal="center" vertical="center"/>
      <protection locked="0"/>
    </xf>
    <xf numFmtId="16" fontId="6" fillId="4" borderId="3" xfId="0" applyNumberFormat="1" applyFont="1" applyFill="1" applyBorder="1" applyAlignment="1" applyProtection="1">
      <alignment horizontal="center" vertical="center"/>
      <protection locked="0"/>
    </xf>
    <xf numFmtId="16" fontId="6" fillId="3" borderId="19" xfId="0" applyNumberFormat="1" applyFont="1" applyFill="1" applyBorder="1" applyAlignment="1" applyProtection="1">
      <alignment horizontal="center" vertical="center"/>
      <protection locked="0"/>
    </xf>
    <xf numFmtId="16" fontId="6" fillId="3" borderId="35" xfId="0" applyNumberFormat="1" applyFont="1" applyFill="1" applyBorder="1" applyAlignment="1" applyProtection="1">
      <alignment horizontal="center" vertical="center"/>
      <protection locked="0"/>
    </xf>
    <xf numFmtId="0" fontId="6" fillId="3" borderId="19" xfId="0" applyFont="1" applyFill="1" applyBorder="1" applyAlignment="1" applyProtection="1">
      <alignment horizontal="center" vertical="center"/>
      <protection locked="0"/>
    </xf>
    <xf numFmtId="16" fontId="6" fillId="3" borderId="17" xfId="0" applyNumberFormat="1" applyFont="1" applyFill="1" applyBorder="1" applyAlignment="1" applyProtection="1">
      <alignment horizontal="center" vertical="center"/>
      <protection locked="0"/>
    </xf>
    <xf numFmtId="0" fontId="19" fillId="4" borderId="4" xfId="0" applyFont="1" applyFill="1" applyBorder="1" applyAlignment="1" applyProtection="1">
      <alignment vertical="center"/>
      <protection locked="0"/>
    </xf>
    <xf numFmtId="0" fontId="19" fillId="4" borderId="1" xfId="0" applyFont="1" applyFill="1" applyBorder="1" applyAlignment="1" applyProtection="1">
      <alignment vertical="center"/>
      <protection locked="0"/>
    </xf>
    <xf numFmtId="0" fontId="18" fillId="4" borderId="4" xfId="0" applyFont="1" applyFill="1" applyBorder="1" applyAlignment="1" applyProtection="1">
      <alignment horizontal="center" vertical="center"/>
      <protection locked="0"/>
    </xf>
    <xf numFmtId="0" fontId="18" fillId="7" borderId="40" xfId="0" applyFont="1" applyFill="1" applyBorder="1" applyAlignment="1">
      <alignment horizontal="center" vertical="center"/>
    </xf>
    <xf numFmtId="0" fontId="18" fillId="7" borderId="42" xfId="0" applyFont="1" applyFill="1" applyBorder="1" applyAlignment="1">
      <alignment horizontal="center" vertical="center"/>
    </xf>
    <xf numFmtId="0" fontId="14" fillId="0" borderId="38" xfId="0" applyFont="1" applyBorder="1" applyAlignment="1">
      <alignment horizontal="center"/>
    </xf>
    <xf numFmtId="0" fontId="0" fillId="0" borderId="38" xfId="0" applyBorder="1" applyAlignment="1">
      <alignment horizontal="center" vertical="center"/>
    </xf>
    <xf numFmtId="0" fontId="20" fillId="3" borderId="12" xfId="0" applyFont="1" applyFill="1" applyBorder="1" applyAlignment="1">
      <alignment horizontal="center" vertical="center"/>
    </xf>
    <xf numFmtId="0" fontId="20" fillId="3" borderId="32" xfId="0" applyFont="1" applyFill="1" applyBorder="1" applyAlignment="1">
      <alignment horizontal="center" vertical="center"/>
    </xf>
    <xf numFmtId="0" fontId="20" fillId="3" borderId="33" xfId="0" applyFont="1" applyFill="1" applyBorder="1" applyAlignment="1">
      <alignment horizontal="center" vertical="center"/>
    </xf>
    <xf numFmtId="0" fontId="1" fillId="4" borderId="40" xfId="0" applyFont="1" applyFill="1" applyBorder="1" applyAlignment="1" applyProtection="1">
      <alignment horizontal="center"/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  <xf numFmtId="164" fontId="18" fillId="2" borderId="0" xfId="0" applyNumberFormat="1" applyFont="1" applyFill="1" applyAlignment="1">
      <alignment horizontal="center"/>
    </xf>
    <xf numFmtId="0" fontId="9" fillId="6" borderId="16" xfId="16" applyFill="1" applyBorder="1" applyAlignment="1">
      <alignment horizontal="center" vertical="center"/>
    </xf>
    <xf numFmtId="0" fontId="9" fillId="6" borderId="17" xfId="16" applyFill="1" applyBorder="1" applyAlignment="1">
      <alignment horizontal="center" vertical="center"/>
    </xf>
    <xf numFmtId="0" fontId="9" fillId="6" borderId="19" xfId="16" applyFill="1" applyBorder="1" applyAlignment="1">
      <alignment horizontal="center" vertical="center"/>
    </xf>
    <xf numFmtId="0" fontId="9" fillId="6" borderId="9" xfId="16" applyFill="1" applyBorder="1" applyAlignment="1">
      <alignment horizontal="center" vertical="center"/>
    </xf>
    <xf numFmtId="0" fontId="9" fillId="6" borderId="11" xfId="16" applyFill="1" applyBorder="1" applyAlignment="1">
      <alignment horizontal="center" vertical="center"/>
    </xf>
    <xf numFmtId="0" fontId="9" fillId="6" borderId="15" xfId="16" applyFill="1" applyBorder="1" applyAlignment="1">
      <alignment horizontal="center" vertical="center"/>
    </xf>
    <xf numFmtId="0" fontId="0" fillId="0" borderId="17" xfId="0" applyBorder="1" applyAlignment="1"/>
    <xf numFmtId="0" fontId="0" fillId="0" borderId="19" xfId="0" applyBorder="1" applyAlignment="1"/>
    <xf numFmtId="0" fontId="0" fillId="0" borderId="40" xfId="0" applyFill="1" applyBorder="1" applyAlignment="1" applyProtection="1">
      <alignment horizontal="center"/>
      <protection locked="0"/>
    </xf>
    <xf numFmtId="166" fontId="18" fillId="7" borderId="40" xfId="0" applyNumberFormat="1" applyFont="1" applyFill="1" applyBorder="1" applyAlignment="1">
      <alignment horizontal="center" vertical="center"/>
    </xf>
    <xf numFmtId="10" fontId="0" fillId="0" borderId="40" xfId="0" applyNumberFormat="1" applyFill="1" applyBorder="1" applyAlignment="1" applyProtection="1">
      <alignment horizontal="center"/>
      <protection locked="0"/>
    </xf>
  </cellXfs>
  <cellStyles count="17">
    <cellStyle name="Hipervínculo" xfId="9" builtinId="8" hidden="1"/>
    <cellStyle name="Hipervínculo" xfId="11" builtinId="8" hidden="1"/>
    <cellStyle name="Hipervínculo" xfId="13" builtinId="8" hidden="1"/>
    <cellStyle name="Hipervínculo" xfId="5" builtinId="8" hidden="1"/>
    <cellStyle name="Hipervínculo" xfId="7" builtinId="8" hidden="1"/>
    <cellStyle name="Hipervínculo" xfId="3" builtinId="8" hidden="1"/>
    <cellStyle name="Hipervínculo" xfId="1" builtinId="8" hidden="1"/>
    <cellStyle name="Hipervínculo visitado" xfId="12" builtinId="9" hidden="1"/>
    <cellStyle name="Hipervínculo visitado" xfId="1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4" builtinId="9" hidden="1"/>
    <cellStyle name="Hipervínculo visitado" xfId="2" builtinId="9" hidden="1"/>
    <cellStyle name="Normal" xfId="0" builtinId="0"/>
    <cellStyle name="Normal 2" xfId="16" xr:uid="{5CC2856C-C598-46EC-B28E-5EB9DA6645CB}"/>
    <cellStyle name="Porcentaje" xfId="15" builtinId="5"/>
  </cellStyles>
  <dxfs count="14">
    <dxf>
      <font>
        <color rgb="FFFFFF00"/>
      </font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00B050"/>
      </font>
    </dxf>
    <dxf>
      <font>
        <color theme="9" tint="-0.24994659260841701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rgb="FFFF0000"/>
      </font>
    </dxf>
    <dxf>
      <font>
        <color rgb="FFFFFF00"/>
      </font>
      <fill>
        <patternFill>
          <bgColor rgb="FFFFFF00"/>
        </patternFill>
      </fill>
    </dxf>
    <dxf>
      <font>
        <color rgb="FF00B050"/>
      </font>
    </dxf>
    <dxf>
      <font>
        <color theme="9" tint="-0.24994659260841701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rgb="FFFF0000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53</xdr:col>
      <xdr:colOff>63502</xdr:colOff>
      <xdr:row>0</xdr:row>
      <xdr:rowOff>105833</xdr:rowOff>
    </xdr:from>
    <xdr:to>
      <xdr:col>58</xdr:col>
      <xdr:colOff>279250</xdr:colOff>
      <xdr:row>7</xdr:row>
      <xdr:rowOff>62075</xdr:rowOff>
    </xdr:to>
    <xdr:pic>
      <xdr:nvPicPr>
        <xdr:cNvPr id="2" name="Imagen 1" descr="DICIEMBRE DE 2020">
          <a:extLst>
            <a:ext uri="{FF2B5EF4-FFF2-40B4-BE49-F238E27FC236}">
              <a16:creationId xmlns:a16="http://schemas.microsoft.com/office/drawing/2014/main" id="{20866EBE-88D5-4903-B60E-A5D6DF3DC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45085" y="105833"/>
          <a:ext cx="1916641" cy="1776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612321</xdr:colOff>
      <xdr:row>6</xdr:row>
      <xdr:rowOff>8926</xdr:rowOff>
    </xdr:to>
    <xdr:pic>
      <xdr:nvPicPr>
        <xdr:cNvPr id="3" name="Imagen 2" descr="DICIEMBRE DE 2020">
          <a:extLst>
            <a:ext uri="{FF2B5EF4-FFF2-40B4-BE49-F238E27FC236}">
              <a16:creationId xmlns:a16="http://schemas.microsoft.com/office/drawing/2014/main" id="{67DEB205-4BB0-4293-8773-80852738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0679" y="0"/>
          <a:ext cx="1374321" cy="16009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526147</xdr:colOff>
      <xdr:row>0</xdr:row>
      <xdr:rowOff>81643</xdr:rowOff>
    </xdr:from>
    <xdr:to>
      <xdr:col>26</xdr:col>
      <xdr:colOff>299357</xdr:colOff>
      <xdr:row>4</xdr:row>
      <xdr:rowOff>173576</xdr:rowOff>
    </xdr:to>
    <xdr:pic>
      <xdr:nvPicPr>
        <xdr:cNvPr id="2" name="Imagen 1" descr="DICIEMBRE DE 2020">
          <a:extLst>
            <a:ext uri="{FF2B5EF4-FFF2-40B4-BE49-F238E27FC236}">
              <a16:creationId xmlns:a16="http://schemas.microsoft.com/office/drawing/2014/main" id="{B637CA0C-2BEC-4DCF-8B73-5120D1EE4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326" y="81643"/>
          <a:ext cx="1025067" cy="11941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LG23"/>
  <sheetViews>
    <sheetView tabSelected="1" zoomScaleNormal="100" workbookViewId="0">
      <pane xSplit="6" ySplit="10" topLeftCell="J11" activePane="bottomRight" state="frozen"/>
      <selection pane="topRight" activeCell="G1" sqref="G1"/>
      <selection pane="bottomLeft" activeCell="A11" sqref="A11"/>
      <selection pane="bottomRight" activeCell="B2" sqref="B2"/>
    </sheetView>
  </sheetViews>
  <sheetFormatPr baseColWidth="10" defaultColWidth="11" defaultRowHeight="15.75"/>
  <cols>
    <col min="1" max="1" width="27.125" style="30" bestFit="1" customWidth="1"/>
    <col min="2" max="2" width="12.75" style="30" bestFit="1" customWidth="1"/>
    <col min="3" max="3" width="11.75" style="30" bestFit="1" customWidth="1"/>
    <col min="4" max="4" width="5.375" style="30" bestFit="1" customWidth="1"/>
    <col min="5" max="5" width="10" style="39" bestFit="1" customWidth="1"/>
    <col min="6" max="6" width="10.375" style="30" bestFit="1" customWidth="1"/>
    <col min="7" max="319" width="4.5" style="30" customWidth="1"/>
    <col min="320" max="16384" width="11" style="30"/>
  </cols>
  <sheetData>
    <row r="1" spans="1:319" ht="28.5">
      <c r="A1" s="34"/>
      <c r="G1" s="33" t="str">
        <f>+CONCATENATE("CRONOGRAMA DE PROGRAMACIÓN DE PRUEBAS DE CONEXIÓN DE LA CENTRAL ", B2)</f>
        <v xml:space="preserve">CRONOGRAMA DE PROGRAMACIÓN DE PRUEBAS DE CONEXIÓN DE LA CENTRAL </v>
      </c>
    </row>
    <row r="2" spans="1:319" ht="18.75">
      <c r="A2" s="34" t="s">
        <v>0</v>
      </c>
      <c r="B2" s="42"/>
      <c r="G2" s="36"/>
    </row>
    <row r="3" spans="1:319" ht="18.75">
      <c r="A3" s="34" t="s">
        <v>1</v>
      </c>
      <c r="B3" s="43"/>
    </row>
    <row r="4" spans="1:319" ht="18.75">
      <c r="A4" s="34" t="s">
        <v>2</v>
      </c>
      <c r="B4" s="62">
        <f ca="1">TODAY()</f>
        <v>46160</v>
      </c>
      <c r="E4" s="30"/>
    </row>
    <row r="5" spans="1:319" ht="18.75">
      <c r="A5" s="34" t="s">
        <v>3</v>
      </c>
      <c r="B5" s="44">
        <v>44792</v>
      </c>
    </row>
    <row r="6" spans="1:319" ht="18.75">
      <c r="A6" s="34" t="s">
        <v>4</v>
      </c>
      <c r="B6" s="44">
        <v>44562</v>
      </c>
    </row>
    <row r="7" spans="1:319" ht="18.75">
      <c r="A7" s="34" t="s">
        <v>5</v>
      </c>
      <c r="B7" s="45">
        <v>44926</v>
      </c>
    </row>
    <row r="8" spans="1:319" ht="18.75">
      <c r="A8" s="34" t="s">
        <v>6</v>
      </c>
      <c r="B8" s="40">
        <f>AVERAGE(E11:E22)</f>
        <v>0.62500000000000011</v>
      </c>
    </row>
    <row r="9" spans="1:319" ht="18.75">
      <c r="A9" s="41"/>
      <c r="B9" s="41"/>
      <c r="C9" s="41"/>
      <c r="D9" s="41"/>
      <c r="E9" s="41"/>
      <c r="F9" s="41"/>
      <c r="G9" s="83" t="s">
        <v>49</v>
      </c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 t="s">
        <v>50</v>
      </c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 t="s">
        <v>51</v>
      </c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 t="s">
        <v>52</v>
      </c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 t="s">
        <v>53</v>
      </c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  <c r="IA9" s="83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83"/>
      <c r="IM9" s="83"/>
      <c r="IN9" s="83"/>
      <c r="IO9" s="83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83"/>
      <c r="JA9" s="83"/>
      <c r="JB9" s="83"/>
      <c r="JC9" s="83"/>
      <c r="JD9" s="83"/>
      <c r="JE9" s="83"/>
      <c r="JF9" s="83"/>
      <c r="JG9" s="83"/>
      <c r="JH9" s="83" t="s">
        <v>54</v>
      </c>
      <c r="JI9" s="83"/>
      <c r="JJ9" s="83"/>
      <c r="JK9" s="83"/>
      <c r="JL9" s="83"/>
      <c r="JM9" s="83"/>
      <c r="JN9" s="83"/>
      <c r="JO9" s="83"/>
      <c r="JP9" s="83"/>
      <c r="JQ9" s="83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83"/>
      <c r="KC9" s="83"/>
      <c r="KD9" s="83"/>
      <c r="KE9" s="83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83"/>
      <c r="KQ9" s="83"/>
      <c r="KR9" s="83"/>
      <c r="KS9" s="83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83"/>
      <c r="LE9" s="83"/>
      <c r="LF9" s="83"/>
      <c r="LG9" s="83"/>
    </row>
    <row r="10" spans="1:319" s="60" customFormat="1" ht="30" customHeight="1" thickBot="1">
      <c r="A10" s="5" t="s">
        <v>7</v>
      </c>
      <c r="B10" s="5" t="s">
        <v>4</v>
      </c>
      <c r="C10" s="5" t="s">
        <v>8</v>
      </c>
      <c r="D10" s="5" t="s">
        <v>9</v>
      </c>
      <c r="E10" s="6" t="s">
        <v>10</v>
      </c>
      <c r="F10" s="9" t="s">
        <v>11</v>
      </c>
      <c r="G10" s="8">
        <v>1</v>
      </c>
      <c r="H10" s="8">
        <v>2</v>
      </c>
      <c r="I10" s="8">
        <v>3</v>
      </c>
      <c r="J10" s="8">
        <v>4</v>
      </c>
      <c r="K10" s="8">
        <v>5</v>
      </c>
      <c r="L10" s="8">
        <v>6</v>
      </c>
      <c r="M10" s="8">
        <v>7</v>
      </c>
      <c r="N10" s="8">
        <v>8</v>
      </c>
      <c r="O10" s="8">
        <v>9</v>
      </c>
      <c r="P10" s="8">
        <v>10</v>
      </c>
      <c r="Q10" s="8">
        <v>11</v>
      </c>
      <c r="R10" s="8">
        <v>12</v>
      </c>
      <c r="S10" s="8">
        <v>13</v>
      </c>
      <c r="T10" s="8">
        <v>14</v>
      </c>
      <c r="U10" s="8">
        <v>15</v>
      </c>
      <c r="V10" s="8">
        <v>16</v>
      </c>
      <c r="W10" s="8">
        <v>17</v>
      </c>
      <c r="X10" s="8">
        <v>18</v>
      </c>
      <c r="Y10" s="8">
        <v>19</v>
      </c>
      <c r="Z10" s="8">
        <v>20</v>
      </c>
      <c r="AA10" s="8">
        <v>21</v>
      </c>
      <c r="AB10" s="8">
        <v>22</v>
      </c>
      <c r="AC10" s="8">
        <v>23</v>
      </c>
      <c r="AD10" s="8">
        <v>24</v>
      </c>
      <c r="AE10" s="8">
        <v>25</v>
      </c>
      <c r="AF10" s="8">
        <v>26</v>
      </c>
      <c r="AG10" s="8">
        <v>27</v>
      </c>
      <c r="AH10" s="8">
        <v>28</v>
      </c>
      <c r="AI10" s="8">
        <v>29</v>
      </c>
      <c r="AJ10" s="8">
        <v>30</v>
      </c>
      <c r="AK10" s="8">
        <v>31</v>
      </c>
      <c r="AL10" s="8">
        <v>32</v>
      </c>
      <c r="AM10" s="8">
        <v>33</v>
      </c>
      <c r="AN10" s="8">
        <v>34</v>
      </c>
      <c r="AO10" s="8">
        <v>35</v>
      </c>
      <c r="AP10" s="8">
        <v>36</v>
      </c>
      <c r="AQ10" s="8">
        <v>37</v>
      </c>
      <c r="AR10" s="8">
        <v>38</v>
      </c>
      <c r="AS10" s="8">
        <v>39</v>
      </c>
      <c r="AT10" s="8">
        <v>40</v>
      </c>
      <c r="AU10" s="8">
        <v>41</v>
      </c>
      <c r="AV10" s="8">
        <v>42</v>
      </c>
      <c r="AW10" s="8">
        <v>43</v>
      </c>
      <c r="AX10" s="8">
        <v>44</v>
      </c>
      <c r="AY10" s="8">
        <v>45</v>
      </c>
      <c r="AZ10" s="8">
        <v>46</v>
      </c>
      <c r="BA10" s="8">
        <v>47</v>
      </c>
      <c r="BB10" s="8">
        <v>48</v>
      </c>
      <c r="BC10" s="8">
        <v>49</v>
      </c>
      <c r="BD10" s="8">
        <v>50</v>
      </c>
      <c r="BE10" s="8">
        <v>51</v>
      </c>
      <c r="BF10" s="8">
        <v>52</v>
      </c>
      <c r="BG10" s="8">
        <v>53</v>
      </c>
      <c r="BH10" s="8">
        <v>1</v>
      </c>
      <c r="BI10" s="8">
        <v>2</v>
      </c>
      <c r="BJ10" s="8">
        <v>3</v>
      </c>
      <c r="BK10" s="8">
        <v>4</v>
      </c>
      <c r="BL10" s="8">
        <v>5</v>
      </c>
      <c r="BM10" s="8">
        <v>6</v>
      </c>
      <c r="BN10" s="8">
        <v>7</v>
      </c>
      <c r="BO10" s="8">
        <v>8</v>
      </c>
      <c r="BP10" s="8">
        <v>9</v>
      </c>
      <c r="BQ10" s="8">
        <v>10</v>
      </c>
      <c r="BR10" s="8">
        <v>11</v>
      </c>
      <c r="BS10" s="8">
        <v>12</v>
      </c>
      <c r="BT10" s="8">
        <v>13</v>
      </c>
      <c r="BU10" s="8">
        <v>14</v>
      </c>
      <c r="BV10" s="8">
        <v>15</v>
      </c>
      <c r="BW10" s="8">
        <v>16</v>
      </c>
      <c r="BX10" s="8">
        <v>17</v>
      </c>
      <c r="BY10" s="8">
        <v>18</v>
      </c>
      <c r="BZ10" s="8">
        <v>19</v>
      </c>
      <c r="CA10" s="8">
        <v>20</v>
      </c>
      <c r="CB10" s="8">
        <v>21</v>
      </c>
      <c r="CC10" s="8">
        <v>22</v>
      </c>
      <c r="CD10" s="8">
        <v>23</v>
      </c>
      <c r="CE10" s="8">
        <v>24</v>
      </c>
      <c r="CF10" s="8">
        <v>25</v>
      </c>
      <c r="CG10" s="8">
        <v>26</v>
      </c>
      <c r="CH10" s="8">
        <v>27</v>
      </c>
      <c r="CI10" s="8">
        <v>28</v>
      </c>
      <c r="CJ10" s="8">
        <v>29</v>
      </c>
      <c r="CK10" s="8">
        <v>30</v>
      </c>
      <c r="CL10" s="8">
        <v>31</v>
      </c>
      <c r="CM10" s="8">
        <v>32</v>
      </c>
      <c r="CN10" s="8">
        <v>33</v>
      </c>
      <c r="CO10" s="8">
        <v>34</v>
      </c>
      <c r="CP10" s="8">
        <v>35</v>
      </c>
      <c r="CQ10" s="8">
        <v>36</v>
      </c>
      <c r="CR10" s="8">
        <v>37</v>
      </c>
      <c r="CS10" s="8">
        <v>38</v>
      </c>
      <c r="CT10" s="8">
        <v>39</v>
      </c>
      <c r="CU10" s="8">
        <v>40</v>
      </c>
      <c r="CV10" s="8">
        <v>41</v>
      </c>
      <c r="CW10" s="8">
        <v>42</v>
      </c>
      <c r="CX10" s="8">
        <v>43</v>
      </c>
      <c r="CY10" s="8">
        <v>44</v>
      </c>
      <c r="CZ10" s="8">
        <v>45</v>
      </c>
      <c r="DA10" s="8">
        <v>46</v>
      </c>
      <c r="DB10" s="8">
        <v>47</v>
      </c>
      <c r="DC10" s="8">
        <v>48</v>
      </c>
      <c r="DD10" s="8">
        <v>49</v>
      </c>
      <c r="DE10" s="8">
        <v>50</v>
      </c>
      <c r="DF10" s="8">
        <v>51</v>
      </c>
      <c r="DG10" s="8">
        <v>52</v>
      </c>
      <c r="DH10" s="8">
        <v>1</v>
      </c>
      <c r="DI10" s="8">
        <v>2</v>
      </c>
      <c r="DJ10" s="8">
        <v>3</v>
      </c>
      <c r="DK10" s="8">
        <v>4</v>
      </c>
      <c r="DL10" s="8">
        <v>5</v>
      </c>
      <c r="DM10" s="8">
        <v>6</v>
      </c>
      <c r="DN10" s="8">
        <v>7</v>
      </c>
      <c r="DO10" s="8">
        <v>8</v>
      </c>
      <c r="DP10" s="8">
        <v>9</v>
      </c>
      <c r="DQ10" s="8">
        <v>10</v>
      </c>
      <c r="DR10" s="8">
        <v>11</v>
      </c>
      <c r="DS10" s="8">
        <v>12</v>
      </c>
      <c r="DT10" s="8">
        <v>13</v>
      </c>
      <c r="DU10" s="8">
        <v>14</v>
      </c>
      <c r="DV10" s="8">
        <v>15</v>
      </c>
      <c r="DW10" s="8">
        <v>16</v>
      </c>
      <c r="DX10" s="8">
        <v>17</v>
      </c>
      <c r="DY10" s="8">
        <v>18</v>
      </c>
      <c r="DZ10" s="8">
        <v>19</v>
      </c>
      <c r="EA10" s="8">
        <v>20</v>
      </c>
      <c r="EB10" s="8">
        <v>21</v>
      </c>
      <c r="EC10" s="8">
        <v>22</v>
      </c>
      <c r="ED10" s="8">
        <v>23</v>
      </c>
      <c r="EE10" s="8">
        <v>24</v>
      </c>
      <c r="EF10" s="8">
        <v>25</v>
      </c>
      <c r="EG10" s="8">
        <v>26</v>
      </c>
      <c r="EH10" s="8">
        <v>27</v>
      </c>
      <c r="EI10" s="8">
        <v>28</v>
      </c>
      <c r="EJ10" s="8">
        <v>29</v>
      </c>
      <c r="EK10" s="8">
        <v>30</v>
      </c>
      <c r="EL10" s="8">
        <v>31</v>
      </c>
      <c r="EM10" s="8">
        <v>32</v>
      </c>
      <c r="EN10" s="8">
        <v>33</v>
      </c>
      <c r="EO10" s="8">
        <v>34</v>
      </c>
      <c r="EP10" s="8">
        <v>35</v>
      </c>
      <c r="EQ10" s="8">
        <v>36</v>
      </c>
      <c r="ER10" s="8">
        <v>37</v>
      </c>
      <c r="ES10" s="8">
        <v>38</v>
      </c>
      <c r="ET10" s="8">
        <v>39</v>
      </c>
      <c r="EU10" s="8">
        <v>40</v>
      </c>
      <c r="EV10" s="8">
        <v>41</v>
      </c>
      <c r="EW10" s="8">
        <v>42</v>
      </c>
      <c r="EX10" s="8">
        <v>43</v>
      </c>
      <c r="EY10" s="8">
        <v>44</v>
      </c>
      <c r="EZ10" s="8">
        <v>45</v>
      </c>
      <c r="FA10" s="8">
        <v>46</v>
      </c>
      <c r="FB10" s="8">
        <v>47</v>
      </c>
      <c r="FC10" s="8">
        <v>48</v>
      </c>
      <c r="FD10" s="8">
        <v>49</v>
      </c>
      <c r="FE10" s="8">
        <v>50</v>
      </c>
      <c r="FF10" s="8">
        <v>51</v>
      </c>
      <c r="FG10" s="8">
        <v>52</v>
      </c>
      <c r="FH10" s="8">
        <v>1</v>
      </c>
      <c r="FI10" s="8">
        <v>2</v>
      </c>
      <c r="FJ10" s="8">
        <v>3</v>
      </c>
      <c r="FK10" s="8">
        <v>4</v>
      </c>
      <c r="FL10" s="8">
        <v>5</v>
      </c>
      <c r="FM10" s="8">
        <v>6</v>
      </c>
      <c r="FN10" s="8">
        <v>7</v>
      </c>
      <c r="FO10" s="8">
        <v>8</v>
      </c>
      <c r="FP10" s="8">
        <v>9</v>
      </c>
      <c r="FQ10" s="8">
        <v>10</v>
      </c>
      <c r="FR10" s="8">
        <v>11</v>
      </c>
      <c r="FS10" s="8">
        <v>12</v>
      </c>
      <c r="FT10" s="8">
        <v>13</v>
      </c>
      <c r="FU10" s="8">
        <v>14</v>
      </c>
      <c r="FV10" s="8">
        <v>15</v>
      </c>
      <c r="FW10" s="8">
        <v>16</v>
      </c>
      <c r="FX10" s="8">
        <v>17</v>
      </c>
      <c r="FY10" s="8">
        <v>18</v>
      </c>
      <c r="FZ10" s="8">
        <v>19</v>
      </c>
      <c r="GA10" s="8">
        <v>20</v>
      </c>
      <c r="GB10" s="8">
        <v>21</v>
      </c>
      <c r="GC10" s="8">
        <v>22</v>
      </c>
      <c r="GD10" s="8">
        <v>23</v>
      </c>
      <c r="GE10" s="8">
        <v>24</v>
      </c>
      <c r="GF10" s="8">
        <v>25</v>
      </c>
      <c r="GG10" s="8">
        <v>26</v>
      </c>
      <c r="GH10" s="8">
        <v>27</v>
      </c>
      <c r="GI10" s="8">
        <v>28</v>
      </c>
      <c r="GJ10" s="8">
        <v>29</v>
      </c>
      <c r="GK10" s="8">
        <v>30</v>
      </c>
      <c r="GL10" s="8">
        <v>31</v>
      </c>
      <c r="GM10" s="8">
        <v>32</v>
      </c>
      <c r="GN10" s="8">
        <v>33</v>
      </c>
      <c r="GO10" s="8">
        <v>34</v>
      </c>
      <c r="GP10" s="8">
        <v>35</v>
      </c>
      <c r="GQ10" s="8">
        <v>36</v>
      </c>
      <c r="GR10" s="8">
        <v>37</v>
      </c>
      <c r="GS10" s="8">
        <v>38</v>
      </c>
      <c r="GT10" s="8">
        <v>39</v>
      </c>
      <c r="GU10" s="8">
        <v>40</v>
      </c>
      <c r="GV10" s="8">
        <v>41</v>
      </c>
      <c r="GW10" s="8">
        <v>42</v>
      </c>
      <c r="GX10" s="8">
        <v>43</v>
      </c>
      <c r="GY10" s="8">
        <v>44</v>
      </c>
      <c r="GZ10" s="8">
        <v>45</v>
      </c>
      <c r="HA10" s="8">
        <v>46</v>
      </c>
      <c r="HB10" s="8">
        <v>47</v>
      </c>
      <c r="HC10" s="8">
        <v>48</v>
      </c>
      <c r="HD10" s="8">
        <v>49</v>
      </c>
      <c r="HE10" s="8">
        <v>50</v>
      </c>
      <c r="HF10" s="8">
        <v>51</v>
      </c>
      <c r="HG10" s="8">
        <v>52</v>
      </c>
      <c r="HH10" s="8">
        <v>1</v>
      </c>
      <c r="HI10" s="8">
        <v>2</v>
      </c>
      <c r="HJ10" s="8">
        <v>3</v>
      </c>
      <c r="HK10" s="8">
        <v>4</v>
      </c>
      <c r="HL10" s="8">
        <v>5</v>
      </c>
      <c r="HM10" s="8">
        <v>6</v>
      </c>
      <c r="HN10" s="8">
        <v>7</v>
      </c>
      <c r="HO10" s="8">
        <v>8</v>
      </c>
      <c r="HP10" s="8">
        <v>9</v>
      </c>
      <c r="HQ10" s="8">
        <v>10</v>
      </c>
      <c r="HR10" s="8">
        <v>11</v>
      </c>
      <c r="HS10" s="8">
        <v>12</v>
      </c>
      <c r="HT10" s="8">
        <v>13</v>
      </c>
      <c r="HU10" s="8">
        <v>14</v>
      </c>
      <c r="HV10" s="8">
        <v>15</v>
      </c>
      <c r="HW10" s="8">
        <v>16</v>
      </c>
      <c r="HX10" s="8">
        <v>17</v>
      </c>
      <c r="HY10" s="8">
        <v>18</v>
      </c>
      <c r="HZ10" s="8">
        <v>19</v>
      </c>
      <c r="IA10" s="8">
        <v>20</v>
      </c>
      <c r="IB10" s="8">
        <v>21</v>
      </c>
      <c r="IC10" s="8">
        <v>22</v>
      </c>
      <c r="ID10" s="8">
        <v>23</v>
      </c>
      <c r="IE10" s="8">
        <v>24</v>
      </c>
      <c r="IF10" s="8">
        <v>25</v>
      </c>
      <c r="IG10" s="8">
        <v>26</v>
      </c>
      <c r="IH10" s="8">
        <v>27</v>
      </c>
      <c r="II10" s="8">
        <v>28</v>
      </c>
      <c r="IJ10" s="8">
        <v>29</v>
      </c>
      <c r="IK10" s="8">
        <v>30</v>
      </c>
      <c r="IL10" s="8">
        <v>31</v>
      </c>
      <c r="IM10" s="8">
        <v>32</v>
      </c>
      <c r="IN10" s="8">
        <v>33</v>
      </c>
      <c r="IO10" s="8">
        <v>34</v>
      </c>
      <c r="IP10" s="8">
        <v>35</v>
      </c>
      <c r="IQ10" s="8">
        <v>36</v>
      </c>
      <c r="IR10" s="8">
        <v>37</v>
      </c>
      <c r="IS10" s="8">
        <v>38</v>
      </c>
      <c r="IT10" s="8">
        <v>39</v>
      </c>
      <c r="IU10" s="8">
        <v>40</v>
      </c>
      <c r="IV10" s="8">
        <v>41</v>
      </c>
      <c r="IW10" s="8">
        <v>42</v>
      </c>
      <c r="IX10" s="8">
        <v>43</v>
      </c>
      <c r="IY10" s="8">
        <v>44</v>
      </c>
      <c r="IZ10" s="8">
        <v>45</v>
      </c>
      <c r="JA10" s="8">
        <v>46</v>
      </c>
      <c r="JB10" s="8">
        <v>47</v>
      </c>
      <c r="JC10" s="8">
        <v>48</v>
      </c>
      <c r="JD10" s="8">
        <v>49</v>
      </c>
      <c r="JE10" s="8">
        <v>50</v>
      </c>
      <c r="JF10" s="8">
        <v>51</v>
      </c>
      <c r="JG10" s="8">
        <v>52</v>
      </c>
      <c r="JH10" s="8">
        <v>1</v>
      </c>
      <c r="JI10" s="8">
        <v>2</v>
      </c>
      <c r="JJ10" s="8">
        <v>3</v>
      </c>
      <c r="JK10" s="8">
        <v>4</v>
      </c>
      <c r="JL10" s="8">
        <v>5</v>
      </c>
      <c r="JM10" s="8">
        <v>6</v>
      </c>
      <c r="JN10" s="8">
        <v>7</v>
      </c>
      <c r="JO10" s="8">
        <v>8</v>
      </c>
      <c r="JP10" s="8">
        <v>9</v>
      </c>
      <c r="JQ10" s="8">
        <v>10</v>
      </c>
      <c r="JR10" s="8">
        <v>11</v>
      </c>
      <c r="JS10" s="8">
        <v>12</v>
      </c>
      <c r="JT10" s="8">
        <v>13</v>
      </c>
      <c r="JU10" s="8">
        <v>14</v>
      </c>
      <c r="JV10" s="8">
        <v>15</v>
      </c>
      <c r="JW10" s="8">
        <v>16</v>
      </c>
      <c r="JX10" s="8">
        <v>17</v>
      </c>
      <c r="JY10" s="8">
        <v>18</v>
      </c>
      <c r="JZ10" s="8">
        <v>19</v>
      </c>
      <c r="KA10" s="8">
        <v>20</v>
      </c>
      <c r="KB10" s="8">
        <v>21</v>
      </c>
      <c r="KC10" s="8">
        <v>22</v>
      </c>
      <c r="KD10" s="8">
        <v>23</v>
      </c>
      <c r="KE10" s="8">
        <v>24</v>
      </c>
      <c r="KF10" s="8">
        <v>25</v>
      </c>
      <c r="KG10" s="8">
        <v>26</v>
      </c>
      <c r="KH10" s="8">
        <v>27</v>
      </c>
      <c r="KI10" s="8">
        <v>28</v>
      </c>
      <c r="KJ10" s="8">
        <v>29</v>
      </c>
      <c r="KK10" s="8">
        <v>30</v>
      </c>
      <c r="KL10" s="8">
        <v>31</v>
      </c>
      <c r="KM10" s="8">
        <v>32</v>
      </c>
      <c r="KN10" s="8">
        <v>33</v>
      </c>
      <c r="KO10" s="8">
        <v>34</v>
      </c>
      <c r="KP10" s="8">
        <v>35</v>
      </c>
      <c r="KQ10" s="8">
        <v>36</v>
      </c>
      <c r="KR10" s="8">
        <v>37</v>
      </c>
      <c r="KS10" s="8">
        <v>38</v>
      </c>
      <c r="KT10" s="8">
        <v>39</v>
      </c>
      <c r="KU10" s="8">
        <v>40</v>
      </c>
      <c r="KV10" s="8">
        <v>41</v>
      </c>
      <c r="KW10" s="8">
        <v>42</v>
      </c>
      <c r="KX10" s="8">
        <v>43</v>
      </c>
      <c r="KY10" s="8">
        <v>44</v>
      </c>
      <c r="KZ10" s="8">
        <v>45</v>
      </c>
      <c r="LA10" s="8">
        <v>46</v>
      </c>
      <c r="LB10" s="8">
        <v>47</v>
      </c>
      <c r="LC10" s="8">
        <v>48</v>
      </c>
      <c r="LD10" s="8">
        <v>49</v>
      </c>
      <c r="LE10" s="8">
        <v>50</v>
      </c>
      <c r="LF10" s="8">
        <v>51</v>
      </c>
      <c r="LG10" s="8">
        <v>52</v>
      </c>
    </row>
    <row r="11" spans="1:319" ht="22.15" customHeight="1" thickBot="1">
      <c r="A11" s="46" t="s">
        <v>12</v>
      </c>
      <c r="B11" s="47">
        <v>44562</v>
      </c>
      <c r="C11" s="47">
        <v>44719</v>
      </c>
      <c r="D11" s="77">
        <f t="shared" ref="D11:D22" si="0">C11-B11+1</f>
        <v>158</v>
      </c>
      <c r="E11" s="64">
        <v>1</v>
      </c>
      <c r="F11" s="76" t="str">
        <f>IF(E11=100%,"Completado",IF(C11&lt;B$4,"Atrasado",IF(E11=0%,"Sin Empezar","En Progreso")))</f>
        <v>Completado</v>
      </c>
      <c r="G11" s="74" t="b">
        <f>AND($B11&lt;='Semanas de Despacho'!C$3,$C11&gt;='Semanas de Despacho'!B$3)</f>
        <v>1</v>
      </c>
      <c r="H11" s="74" t="b">
        <f>AND($B11&lt;='Semanas de Despacho'!C$4,$C11&gt;='Semanas de Despacho'!B$4)</f>
        <v>1</v>
      </c>
      <c r="I11" s="74" t="b">
        <f>AND($B11&lt;='Semanas de Despacho'!C$5,$C11&gt;='Semanas de Despacho'!B$5)</f>
        <v>1</v>
      </c>
      <c r="J11" s="74" t="b">
        <f>AND($B11&lt;='Semanas de Despacho'!C$6,$C11&gt;='Semanas de Despacho'!B$6)</f>
        <v>1</v>
      </c>
      <c r="K11" s="74" t="b">
        <f>AND($B11&lt;='Semanas de Despacho'!C$7,$C11&gt;='Semanas de Despacho'!B$7)</f>
        <v>1</v>
      </c>
      <c r="L11" s="74" t="b">
        <f>AND($B11&lt;='Semanas de Despacho'!C$8,$C11&gt;='Semanas de Despacho'!B$8)</f>
        <v>1</v>
      </c>
      <c r="M11" s="74" t="b">
        <f>AND($B11&lt;='Semanas de Despacho'!C$9,$C11&gt;='Semanas de Despacho'!B$9)</f>
        <v>1</v>
      </c>
      <c r="N11" s="74" t="b">
        <f>AND($B11&lt;='Semanas de Despacho'!C$10,$C11&gt;='Semanas de Despacho'!B$10)</f>
        <v>1</v>
      </c>
      <c r="O11" s="74" t="b">
        <f>AND($B11&lt;='Semanas de Despacho'!C$11,$C11&gt;='Semanas de Despacho'!B$11)</f>
        <v>1</v>
      </c>
      <c r="P11" s="74" t="b">
        <f>AND($B11&lt;='Semanas de Despacho'!C$12,$C11&gt;='Semanas de Despacho'!B$12)</f>
        <v>1</v>
      </c>
      <c r="Q11" s="74" t="b">
        <f>AND($B11&lt;='Semanas de Despacho'!C$13,$C11&gt;='Semanas de Despacho'!B$13)</f>
        <v>1</v>
      </c>
      <c r="R11" s="74" t="b">
        <f>AND($B11&lt;='Semanas de Despacho'!C$14,$C11&gt;='Semanas de Despacho'!B$14)</f>
        <v>1</v>
      </c>
      <c r="S11" s="74" t="b">
        <f>AND($B11&lt;='Semanas de Despacho'!C$15,$C11&gt;='Semanas de Despacho'!B$15)</f>
        <v>1</v>
      </c>
      <c r="T11" s="74" t="b">
        <f>AND($B11&lt;='Semanas de Despacho'!C$16,$C11&gt;='Semanas de Despacho'!B$16)</f>
        <v>1</v>
      </c>
      <c r="U11" s="74" t="b">
        <f>AND($B11&lt;='Semanas de Despacho'!C$17,$C11&gt;='Semanas de Despacho'!B$17)</f>
        <v>1</v>
      </c>
      <c r="V11" s="74" t="b">
        <f>AND($B11&lt;='Semanas de Despacho'!C$18,$C11&gt;='Semanas de Despacho'!B$18)</f>
        <v>1</v>
      </c>
      <c r="W11" s="74" t="b">
        <f>AND($B11&lt;='Semanas de Despacho'!C$19,$C11&gt;='Semanas de Despacho'!B$19)</f>
        <v>1</v>
      </c>
      <c r="X11" s="74" t="b">
        <f>AND($B11&lt;='Semanas de Despacho'!C$20,$C11&gt;='Semanas de Despacho'!B$20)</f>
        <v>1</v>
      </c>
      <c r="Y11" s="74" t="b">
        <f>AND($B11&lt;='Semanas de Despacho'!C$21,$C11&gt;='Semanas de Despacho'!B$21)</f>
        <v>1</v>
      </c>
      <c r="Z11" s="74" t="b">
        <f>AND($B11&lt;='Semanas de Despacho'!C$22,$C11&gt;='Semanas de Despacho'!B$22)</f>
        <v>1</v>
      </c>
      <c r="AA11" s="74" t="b">
        <f>AND($B11&lt;='Semanas de Despacho'!C$23,$C11&gt;='Semanas de Despacho'!B$23)</f>
        <v>1</v>
      </c>
      <c r="AB11" s="74" t="b">
        <f>AND($B11&lt;='Semanas de Despacho'!C$24,$C11&gt;='Semanas de Despacho'!B$24)</f>
        <v>1</v>
      </c>
      <c r="AC11" s="74" t="b">
        <f>AND($B11&lt;='Semanas de Despacho'!C$25,$C11&gt;='Semanas de Despacho'!B$25)</f>
        <v>1</v>
      </c>
      <c r="AD11" s="74" t="b">
        <f>AND($B11&lt;='Semanas de Despacho'!C$26,$C11&gt;='Semanas de Despacho'!B$26)</f>
        <v>0</v>
      </c>
      <c r="AE11" s="74" t="b">
        <f>AND($B11&lt;='Semanas de Despacho'!C$27,$C11&gt;='Semanas de Despacho'!B$27)</f>
        <v>0</v>
      </c>
      <c r="AF11" s="74" t="b">
        <f>AND($B11&lt;='Semanas de Despacho'!C$28,$C11&gt;='Semanas de Despacho'!B$28)</f>
        <v>0</v>
      </c>
      <c r="AG11" s="74" t="b">
        <f>AND($B11&lt;='Semanas de Despacho'!C$29,$C11&gt;='Semanas de Despacho'!B$29)</f>
        <v>0</v>
      </c>
      <c r="AH11" s="74" t="b">
        <f>AND($B11&lt;='Semanas de Despacho'!C$30,$C11&gt;='Semanas de Despacho'!B$30)</f>
        <v>0</v>
      </c>
      <c r="AI11" s="74" t="b">
        <f>AND($B11&lt;='Semanas de Despacho'!C$31,$C11&gt;='Semanas de Despacho'!B$31)</f>
        <v>0</v>
      </c>
      <c r="AJ11" s="74" t="b">
        <f>AND($B11&lt;='Semanas de Despacho'!C$32,$C11&gt;='Semanas de Despacho'!B$32)</f>
        <v>0</v>
      </c>
      <c r="AK11" s="74" t="b">
        <f>AND($B11&lt;='Semanas de Despacho'!C$33,$C11&gt;='Semanas de Despacho'!B$33)</f>
        <v>0</v>
      </c>
      <c r="AL11" s="74" t="b">
        <f>AND($B11&lt;='Semanas de Despacho'!C$34,$C11&gt;='Semanas de Despacho'!B$34)</f>
        <v>0</v>
      </c>
      <c r="AM11" s="74" t="b">
        <f>AND($B11&lt;='Semanas de Despacho'!C$35,$C11&gt;='Semanas de Despacho'!B$35)</f>
        <v>0</v>
      </c>
      <c r="AN11" s="74" t="b">
        <f>AND($B11&lt;='Semanas de Despacho'!C$36,$C11&gt;='Semanas de Despacho'!B$36)</f>
        <v>0</v>
      </c>
      <c r="AO11" s="74" t="b">
        <f>AND($B11&lt;='Semanas de Despacho'!C$37,$C11&gt;='Semanas de Despacho'!B$37)</f>
        <v>0</v>
      </c>
      <c r="AP11" s="74" t="b">
        <f>AND($B11&lt;='Semanas de Despacho'!C$38,$C11&gt;='Semanas de Despacho'!B$38)</f>
        <v>0</v>
      </c>
      <c r="AQ11" s="74" t="b">
        <f>AND($B11&lt;='Semanas de Despacho'!C$39,$C11&gt;='Semanas de Despacho'!B$39)</f>
        <v>0</v>
      </c>
      <c r="AR11" s="74" t="b">
        <f>AND($B11&lt;='Semanas de Despacho'!C$40,$C11&gt;='Semanas de Despacho'!B$40)</f>
        <v>0</v>
      </c>
      <c r="AS11" s="74" t="b">
        <f>AND($B11&lt;='Semanas de Despacho'!C$41,$C11&gt;='Semanas de Despacho'!B$41)</f>
        <v>0</v>
      </c>
      <c r="AT11" s="74" t="b">
        <f>AND($B11&lt;='Semanas de Despacho'!C$42,$C11&gt;='Semanas de Despacho'!B$42)</f>
        <v>0</v>
      </c>
      <c r="AU11" s="74" t="b">
        <f>AND($B11&lt;='Semanas de Despacho'!C$43,$C11&gt;='Semanas de Despacho'!B$43)</f>
        <v>0</v>
      </c>
      <c r="AV11" s="74" t="b">
        <f>AND($B11&lt;='Semanas de Despacho'!C$44,$C11&gt;='Semanas de Despacho'!B$44)</f>
        <v>0</v>
      </c>
      <c r="AW11" s="74" t="b">
        <f>AND($B11&lt;='Semanas de Despacho'!C$45,$C11&gt;='Semanas de Despacho'!B$45)</f>
        <v>0</v>
      </c>
      <c r="AX11" s="74" t="b">
        <f>AND($B11&lt;='Semanas de Despacho'!C$46,$C11&gt;='Semanas de Despacho'!B$46)</f>
        <v>0</v>
      </c>
      <c r="AY11" s="74" t="b">
        <f>AND($B11&lt;='Semanas de Despacho'!C$47,$C11&gt;='Semanas de Despacho'!B$47)</f>
        <v>0</v>
      </c>
      <c r="AZ11" s="74" t="b">
        <f>AND($B11&lt;='Semanas de Despacho'!C$48,$C11&gt;='Semanas de Despacho'!B$48)</f>
        <v>0</v>
      </c>
      <c r="BA11" s="74" t="b">
        <f>AND($B11&lt;='Semanas de Despacho'!C$49,$C11&gt;='Semanas de Despacho'!B$49)</f>
        <v>0</v>
      </c>
      <c r="BB11" s="74" t="b">
        <f>AND($B11&lt;='Semanas de Despacho'!C$50,$C11&gt;='Semanas de Despacho'!B$50)</f>
        <v>0</v>
      </c>
      <c r="BC11" s="74" t="b">
        <f>AND($B11&lt;='Semanas de Despacho'!C$51,$C11&gt;='Semanas de Despacho'!B$51)</f>
        <v>0</v>
      </c>
      <c r="BD11" s="74" t="b">
        <f>AND($B11&lt;='Semanas de Despacho'!C$52,$C11&gt;='Semanas de Despacho'!B$52)</f>
        <v>0</v>
      </c>
      <c r="BE11" s="74" t="b">
        <f>AND($B11&lt;='Semanas de Despacho'!C$53,$C11&gt;='Semanas de Despacho'!B$53)</f>
        <v>0</v>
      </c>
      <c r="BF11" s="74" t="b">
        <f>AND($B11&lt;='Semanas de Despacho'!C$54,$C11&gt;='Semanas de Despacho'!B$54)</f>
        <v>0</v>
      </c>
      <c r="BG11" s="74" t="b" cm="1">
        <f t="array" ref="BG11">AND($B11&lt;=INDEX('Semanas de Despacho'!$C:$C,55+COLUMN(A1)-1),$C11&gt;=INDEX('Semanas de Despacho'!$B:$B,55+COLUMN(A1)-1))</f>
        <v>0</v>
      </c>
      <c r="BH11" s="74" t="b" cm="1">
        <f t="array" ref="BH11">AND($B11&lt;=INDEX('Semanas de Despacho'!$C:$C,55+COLUMN(B1)-1),$C11&gt;=INDEX('Semanas de Despacho'!$B:$B,55+COLUMN(B1)-1))</f>
        <v>0</v>
      </c>
      <c r="BI11" s="74" t="b" cm="1">
        <f t="array" ref="BI11">AND($B11&lt;=INDEX('Semanas de Despacho'!$C:$C,55+COLUMN(C1)-1),$C11&gt;=INDEX('Semanas de Despacho'!$B:$B,55+COLUMN(C1)-1))</f>
        <v>0</v>
      </c>
      <c r="BJ11" s="74" t="b" cm="1">
        <f t="array" ref="BJ11">AND($B11&lt;=INDEX('Semanas de Despacho'!$C:$C,55+COLUMN(D1)-1),$C11&gt;=INDEX('Semanas de Despacho'!$B:$B,55+COLUMN(D1)-1))</f>
        <v>0</v>
      </c>
      <c r="BK11" s="74" t="b" cm="1">
        <f t="array" ref="BK11">AND($B11&lt;=INDEX('Semanas de Despacho'!$C:$C,55+COLUMN(E1)-1),$C11&gt;=INDEX('Semanas de Despacho'!$B:$B,55+COLUMN(E1)-1))</f>
        <v>0</v>
      </c>
      <c r="BL11" s="74" t="b" cm="1">
        <f t="array" ref="BL11">AND($B11&lt;=INDEX('Semanas de Despacho'!$C:$C,55+COLUMN(F1)-1),$C11&gt;=INDEX('Semanas de Despacho'!$B:$B,55+COLUMN(F1)-1))</f>
        <v>0</v>
      </c>
      <c r="BM11" s="74" t="b" cm="1">
        <f t="array" ref="BM11">AND($B11&lt;=INDEX('Semanas de Despacho'!$C:$C,55+COLUMN(G1)-1),$C11&gt;=INDEX('Semanas de Despacho'!$B:$B,55+COLUMN(G1)-1))</f>
        <v>0</v>
      </c>
      <c r="BN11" s="74" t="b" cm="1">
        <f t="array" ref="BN11">AND($B11&lt;=INDEX('Semanas de Despacho'!$C:$C,55+COLUMN(H1)-1),$C11&gt;=INDEX('Semanas de Despacho'!$B:$B,55+COLUMN(H1)-1))</f>
        <v>0</v>
      </c>
      <c r="BO11" s="74" t="b" cm="1">
        <f t="array" ref="BO11">AND($B11&lt;=INDEX('Semanas de Despacho'!$C:$C,55+COLUMN(I1)-1),$C11&gt;=INDEX('Semanas de Despacho'!$B:$B,55+COLUMN(I1)-1))</f>
        <v>0</v>
      </c>
      <c r="BP11" s="74" t="b" cm="1">
        <f t="array" ref="BP11">AND($B11&lt;=INDEX('Semanas de Despacho'!$C:$C,55+COLUMN(J1)-1),$C11&gt;=INDEX('Semanas de Despacho'!$B:$B,55+COLUMN(J1)-1))</f>
        <v>0</v>
      </c>
      <c r="BQ11" s="74" t="b" cm="1">
        <f t="array" ref="BQ11">AND($B11&lt;=INDEX('Semanas de Despacho'!$C:$C,55+COLUMN(K1)-1),$C11&gt;=INDEX('Semanas de Despacho'!$B:$B,55+COLUMN(K1)-1))</f>
        <v>0</v>
      </c>
      <c r="BR11" s="74" t="b" cm="1">
        <f t="array" ref="BR11">AND($B11&lt;=INDEX('Semanas de Despacho'!$C:$C,55+COLUMN(L1)-1),$C11&gt;=INDEX('Semanas de Despacho'!$B:$B,55+COLUMN(L1)-1))</f>
        <v>0</v>
      </c>
      <c r="BS11" s="74" t="b" cm="1">
        <f t="array" ref="BS11">AND($B11&lt;=INDEX('Semanas de Despacho'!$C:$C,55+COLUMN(M1)-1),$C11&gt;=INDEX('Semanas de Despacho'!$B:$B,55+COLUMN(M1)-1))</f>
        <v>0</v>
      </c>
      <c r="BT11" s="74" t="b" cm="1">
        <f t="array" ref="BT11">AND($B11&lt;=INDEX('Semanas de Despacho'!$C:$C,55+COLUMN(N1)-1),$C11&gt;=INDEX('Semanas de Despacho'!$B:$B,55+COLUMN(N1)-1))</f>
        <v>0</v>
      </c>
      <c r="BU11" s="74" t="b" cm="1">
        <f t="array" ref="BU11">AND($B11&lt;=INDEX('Semanas de Despacho'!$C:$C,55+COLUMN(O1)-1),$C11&gt;=INDEX('Semanas de Despacho'!$B:$B,55+COLUMN(O1)-1))</f>
        <v>0</v>
      </c>
      <c r="BV11" s="74" t="b" cm="1">
        <f t="array" ref="BV11">AND($B11&lt;=INDEX('Semanas de Despacho'!$C:$C,55+COLUMN(P1)-1),$C11&gt;=INDEX('Semanas de Despacho'!$B:$B,55+COLUMN(P1)-1))</f>
        <v>0</v>
      </c>
      <c r="BW11" s="74" t="b" cm="1">
        <f t="array" ref="BW11">AND($B11&lt;=INDEX('Semanas de Despacho'!$C:$C,55+COLUMN(Q1)-1),$C11&gt;=INDEX('Semanas de Despacho'!$B:$B,55+COLUMN(Q1)-1))</f>
        <v>0</v>
      </c>
      <c r="BX11" s="74" t="b" cm="1">
        <f t="array" ref="BX11">AND($B11&lt;=INDEX('Semanas de Despacho'!$C:$C,55+COLUMN(R1)-1),$C11&gt;=INDEX('Semanas de Despacho'!$B:$B,55+COLUMN(R1)-1))</f>
        <v>0</v>
      </c>
      <c r="BY11" s="74" t="b" cm="1">
        <f t="array" ref="BY11">AND($B11&lt;=INDEX('Semanas de Despacho'!$C:$C,55+COLUMN(S1)-1),$C11&gt;=INDEX('Semanas de Despacho'!$B:$B,55+COLUMN(S1)-1))</f>
        <v>0</v>
      </c>
      <c r="BZ11" s="74" t="b" cm="1">
        <f t="array" ref="BZ11">AND($B11&lt;=INDEX('Semanas de Despacho'!$C:$C,55+COLUMN(T1)-1),$C11&gt;=INDEX('Semanas de Despacho'!$B:$B,55+COLUMN(T1)-1))</f>
        <v>0</v>
      </c>
      <c r="CA11" s="74" t="b" cm="1">
        <f t="array" ref="CA11">AND($B11&lt;=INDEX('Semanas de Despacho'!$C:$C,55+COLUMN(U1)-1),$C11&gt;=INDEX('Semanas de Despacho'!$B:$B,55+COLUMN(U1)-1))</f>
        <v>0</v>
      </c>
      <c r="CB11" s="74" t="b" cm="1">
        <f t="array" ref="CB11">AND($B11&lt;=INDEX('Semanas de Despacho'!$C:$C,55+COLUMN(V1)-1),$C11&gt;=INDEX('Semanas de Despacho'!$B:$B,55+COLUMN(V1)-1))</f>
        <v>0</v>
      </c>
      <c r="CC11" s="74" t="b" cm="1">
        <f t="array" ref="CC11">AND($B11&lt;=INDEX('Semanas de Despacho'!$C:$C,55+COLUMN(W1)-1),$C11&gt;=INDEX('Semanas de Despacho'!$B:$B,55+COLUMN(W1)-1))</f>
        <v>0</v>
      </c>
      <c r="CD11" s="74" t="b" cm="1">
        <f t="array" ref="CD11">AND($B11&lt;=INDEX('Semanas de Despacho'!$C:$C,55+COLUMN(X1)-1),$C11&gt;=INDEX('Semanas de Despacho'!$B:$B,55+COLUMN(X1)-1))</f>
        <v>0</v>
      </c>
      <c r="CE11" s="74" t="b" cm="1">
        <f t="array" ref="CE11">AND($B11&lt;=INDEX('Semanas de Despacho'!$C:$C,55+COLUMN(Y1)-1),$C11&gt;=INDEX('Semanas de Despacho'!$B:$B,55+COLUMN(Y1)-1))</f>
        <v>0</v>
      </c>
      <c r="CF11" s="74" t="b" cm="1">
        <f t="array" ref="CF11">AND($B11&lt;=INDEX('Semanas de Despacho'!$C:$C,55+COLUMN(Z1)-1),$C11&gt;=INDEX('Semanas de Despacho'!$B:$B,55+COLUMN(Z1)-1))</f>
        <v>0</v>
      </c>
      <c r="CG11" s="74" t="b" cm="1">
        <f t="array" ref="CG11">AND($B11&lt;=INDEX('Semanas de Despacho'!$C:$C,55+COLUMN(AA1)-1),$C11&gt;=INDEX('Semanas de Despacho'!$B:$B,55+COLUMN(AA1)-1))</f>
        <v>0</v>
      </c>
      <c r="CH11" s="74" t="b" cm="1">
        <f t="array" ref="CH11">AND($B11&lt;=INDEX('Semanas de Despacho'!$C:$C,55+COLUMN(AB1)-1),$C11&gt;=INDEX('Semanas de Despacho'!$B:$B,55+COLUMN(AB1)-1))</f>
        <v>0</v>
      </c>
      <c r="CI11" s="74" t="b" cm="1">
        <f t="array" ref="CI11">AND($B11&lt;=INDEX('Semanas de Despacho'!$C:$C,55+COLUMN(AC1)-1),$C11&gt;=INDEX('Semanas de Despacho'!$B:$B,55+COLUMN(AC1)-1))</f>
        <v>0</v>
      </c>
      <c r="CJ11" s="74" t="b" cm="1">
        <f t="array" ref="CJ11">AND($B11&lt;=INDEX('Semanas de Despacho'!$C:$C,55+COLUMN(AD1)-1),$C11&gt;=INDEX('Semanas de Despacho'!$B:$B,55+COLUMN(AD1)-1))</f>
        <v>0</v>
      </c>
      <c r="CK11" s="74" t="b" cm="1">
        <f t="array" ref="CK11">AND($B11&lt;=INDEX('Semanas de Despacho'!$C:$C,55+COLUMN(AE1)-1),$C11&gt;=INDEX('Semanas de Despacho'!$B:$B,55+COLUMN(AE1)-1))</f>
        <v>0</v>
      </c>
      <c r="CL11" s="74" t="b" cm="1">
        <f t="array" ref="CL11">AND($B11&lt;=INDEX('Semanas de Despacho'!$C:$C,55+COLUMN(AF1)-1),$C11&gt;=INDEX('Semanas de Despacho'!$B:$B,55+COLUMN(AF1)-1))</f>
        <v>0</v>
      </c>
      <c r="CM11" s="74" t="b" cm="1">
        <f t="array" ref="CM11">AND($B11&lt;=INDEX('Semanas de Despacho'!$C:$C,55+COLUMN(AG1)-1),$C11&gt;=INDEX('Semanas de Despacho'!$B:$B,55+COLUMN(AG1)-1))</f>
        <v>0</v>
      </c>
      <c r="CN11" s="74" t="b" cm="1">
        <f t="array" ref="CN11">AND($B11&lt;=INDEX('Semanas de Despacho'!$C:$C,55+COLUMN(AH1)-1),$C11&gt;=INDEX('Semanas de Despacho'!$B:$B,55+COLUMN(AH1)-1))</f>
        <v>0</v>
      </c>
      <c r="CO11" s="74" t="b" cm="1">
        <f t="array" ref="CO11">AND($B11&lt;=INDEX('Semanas de Despacho'!$C:$C,55+COLUMN(AI1)-1),$C11&gt;=INDEX('Semanas de Despacho'!$B:$B,55+COLUMN(AI1)-1))</f>
        <v>0</v>
      </c>
      <c r="CP11" s="74" t="b" cm="1">
        <f t="array" ref="CP11">AND($B11&lt;=INDEX('Semanas de Despacho'!$C:$C,55+COLUMN(AJ1)-1),$C11&gt;=INDEX('Semanas de Despacho'!$B:$B,55+COLUMN(AJ1)-1))</f>
        <v>0</v>
      </c>
      <c r="CQ11" s="74" t="b" cm="1">
        <f t="array" ref="CQ11">AND($B11&lt;=INDEX('Semanas de Despacho'!$C:$C,55+COLUMN(AK1)-1),$C11&gt;=INDEX('Semanas de Despacho'!$B:$B,55+COLUMN(AK1)-1))</f>
        <v>0</v>
      </c>
      <c r="CR11" s="74" t="b" cm="1">
        <f t="array" ref="CR11">AND($B11&lt;=INDEX('Semanas de Despacho'!$C:$C,55+COLUMN(AL1)-1),$C11&gt;=INDEX('Semanas de Despacho'!$B:$B,55+COLUMN(AL1)-1))</f>
        <v>0</v>
      </c>
      <c r="CS11" s="74" t="b" cm="1">
        <f t="array" ref="CS11">AND($B11&lt;=INDEX('Semanas de Despacho'!$C:$C,55+COLUMN(AM1)-1),$C11&gt;=INDEX('Semanas de Despacho'!$B:$B,55+COLUMN(AM1)-1))</f>
        <v>0</v>
      </c>
      <c r="CT11" s="74" t="b" cm="1">
        <f t="array" ref="CT11">AND($B11&lt;=INDEX('Semanas de Despacho'!$C:$C,55+COLUMN(AN1)-1),$C11&gt;=INDEX('Semanas de Despacho'!$B:$B,55+COLUMN(AN1)-1))</f>
        <v>0</v>
      </c>
      <c r="CU11" s="74" t="b" cm="1">
        <f t="array" ref="CU11">AND($B11&lt;=INDEX('Semanas de Despacho'!$C:$C,55+COLUMN(AO1)-1),$C11&gt;=INDEX('Semanas de Despacho'!$B:$B,55+COLUMN(AO1)-1))</f>
        <v>0</v>
      </c>
      <c r="CV11" s="74" t="b" cm="1">
        <f t="array" ref="CV11">AND($B11&lt;=INDEX('Semanas de Despacho'!$C:$C,55+COLUMN(AP1)-1),$C11&gt;=INDEX('Semanas de Despacho'!$B:$B,55+COLUMN(AP1)-1))</f>
        <v>0</v>
      </c>
      <c r="CW11" s="74" t="b" cm="1">
        <f t="array" ref="CW11">AND($B11&lt;=INDEX('Semanas de Despacho'!$C:$C,55+COLUMN(AQ1)-1),$C11&gt;=INDEX('Semanas de Despacho'!$B:$B,55+COLUMN(AQ1)-1))</f>
        <v>0</v>
      </c>
      <c r="CX11" s="74" t="b" cm="1">
        <f t="array" ref="CX11">AND($B11&lt;=INDEX('Semanas de Despacho'!$C:$C,55+COLUMN(AR1)-1),$C11&gt;=INDEX('Semanas de Despacho'!$B:$B,55+COLUMN(AR1)-1))</f>
        <v>0</v>
      </c>
      <c r="CY11" s="74" t="b" cm="1">
        <f t="array" ref="CY11">AND($B11&lt;=INDEX('Semanas de Despacho'!$C:$C,55+COLUMN(AS1)-1),$C11&gt;=INDEX('Semanas de Despacho'!$B:$B,55+COLUMN(AS1)-1))</f>
        <v>0</v>
      </c>
      <c r="CZ11" s="74" t="b" cm="1">
        <f t="array" ref="CZ11">AND($B11&lt;=INDEX('Semanas de Despacho'!$C:$C,55+COLUMN(AT1)-1),$C11&gt;=INDEX('Semanas de Despacho'!$B:$B,55+COLUMN(AT1)-1))</f>
        <v>0</v>
      </c>
      <c r="DA11" s="74" t="b" cm="1">
        <f t="array" ref="DA11">AND($B11&lt;=INDEX('Semanas de Despacho'!$C:$C,55+COLUMN(AU1)-1),$C11&gt;=INDEX('Semanas de Despacho'!$B:$B,55+COLUMN(AU1)-1))</f>
        <v>0</v>
      </c>
      <c r="DB11" s="74" t="b" cm="1">
        <f t="array" ref="DB11">AND($B11&lt;=INDEX('Semanas de Despacho'!$C:$C,55+COLUMN(AV1)-1),$C11&gt;=INDEX('Semanas de Despacho'!$B:$B,55+COLUMN(AV1)-1))</f>
        <v>0</v>
      </c>
      <c r="DC11" s="74" t="b" cm="1">
        <f t="array" ref="DC11">AND($B11&lt;=INDEX('Semanas de Despacho'!$C:$C,55+COLUMN(AW1)-1),$C11&gt;=INDEX('Semanas de Despacho'!$B:$B,55+COLUMN(AW1)-1))</f>
        <v>0</v>
      </c>
      <c r="DD11" s="74" t="b" cm="1">
        <f t="array" ref="DD11">AND($B11&lt;=INDEX('Semanas de Despacho'!$C:$C,55+COLUMN(AX1)-1),$C11&gt;=INDEX('Semanas de Despacho'!$B:$B,55+COLUMN(AX1)-1))</f>
        <v>0</v>
      </c>
      <c r="DE11" s="74" t="b" cm="1">
        <f t="array" ref="DE11">AND($B11&lt;=INDEX('Semanas de Despacho'!$C:$C,55+COLUMN(AY1)-1),$C11&gt;=INDEX('Semanas de Despacho'!$B:$B,55+COLUMN(AY1)-1))</f>
        <v>0</v>
      </c>
      <c r="DF11" s="74" t="b" cm="1">
        <f t="array" ref="DF11">AND($B11&lt;=INDEX('Semanas de Despacho'!$C:$C,55+COLUMN(AZ1)-1),$C11&gt;=INDEX('Semanas de Despacho'!$B:$B,55+COLUMN(AZ1)-1))</f>
        <v>0</v>
      </c>
      <c r="DG11" s="74" t="b" cm="1">
        <f t="array" ref="DG11">AND($B11&lt;=INDEX('Semanas de Despacho'!$C:$C,55+COLUMN(BA1)-1),$C11&gt;=INDEX('Semanas de Despacho'!$B:$B,55+COLUMN(BA1)-1))</f>
        <v>0</v>
      </c>
      <c r="DH11" s="74" t="b" cm="1">
        <f t="array" ref="DH11">AND($B11&lt;=INDEX('Semanas de Despacho'!$C:$C,55+COLUMN(BB1)-1),$C11&gt;=INDEX('Semanas de Despacho'!$B:$B,55+COLUMN(BB1)-1))</f>
        <v>0</v>
      </c>
      <c r="DI11" s="74" t="b" cm="1">
        <f t="array" ref="DI11">AND($B11&lt;=INDEX('Semanas de Despacho'!$C:$C,55+COLUMN(BC1)-1),$C11&gt;=INDEX('Semanas de Despacho'!$B:$B,55+COLUMN(BC1)-1))</f>
        <v>0</v>
      </c>
      <c r="DJ11" s="74" t="b" cm="1">
        <f t="array" ref="DJ11">AND($B11&lt;=INDEX('Semanas de Despacho'!$C:$C,55+COLUMN(BD1)-1),$C11&gt;=INDEX('Semanas de Despacho'!$B:$B,55+COLUMN(BD1)-1))</f>
        <v>0</v>
      </c>
      <c r="DK11" s="74" t="b" cm="1">
        <f t="array" ref="DK11">AND($B11&lt;=INDEX('Semanas de Despacho'!$C:$C,55+COLUMN(BE1)-1),$C11&gt;=INDEX('Semanas de Despacho'!$B:$B,55+COLUMN(BE1)-1))</f>
        <v>0</v>
      </c>
      <c r="DL11" s="74" t="b" cm="1">
        <f t="array" ref="DL11">AND($B11&lt;=INDEX('Semanas de Despacho'!$C:$C,55+COLUMN(BF1)-1),$C11&gt;=INDEX('Semanas de Despacho'!$B:$B,55+COLUMN(BF1)-1))</f>
        <v>0</v>
      </c>
      <c r="DM11" s="74" t="b" cm="1">
        <f t="array" ref="DM11">AND($B11&lt;=INDEX('Semanas de Despacho'!$C:$C,55+COLUMN(BG1)-1),$C11&gt;=INDEX('Semanas de Despacho'!$B:$B,55+COLUMN(BG1)-1))</f>
        <v>0</v>
      </c>
      <c r="DN11" s="74" t="b" cm="1">
        <f t="array" ref="DN11">AND($B11&lt;=INDEX('Semanas de Despacho'!$C:$C,55+COLUMN(BH1)-1),$C11&gt;=INDEX('Semanas de Despacho'!$B:$B,55+COLUMN(BH1)-1))</f>
        <v>0</v>
      </c>
      <c r="DO11" s="74" t="b" cm="1">
        <f t="array" ref="DO11">AND($B11&lt;=INDEX('Semanas de Despacho'!$C:$C,55+COLUMN(BI1)-1),$C11&gt;=INDEX('Semanas de Despacho'!$B:$B,55+COLUMN(BI1)-1))</f>
        <v>0</v>
      </c>
      <c r="DP11" s="74" t="b" cm="1">
        <f t="array" ref="DP11">AND($B11&lt;=INDEX('Semanas de Despacho'!$C:$C,55+COLUMN(BJ1)-1),$C11&gt;=INDEX('Semanas de Despacho'!$B:$B,55+COLUMN(BJ1)-1))</f>
        <v>0</v>
      </c>
      <c r="DQ11" s="74" t="b" cm="1">
        <f t="array" ref="DQ11">AND($B11&lt;=INDEX('Semanas de Despacho'!$C:$C,55+COLUMN(BK1)-1),$C11&gt;=INDEX('Semanas de Despacho'!$B:$B,55+COLUMN(BK1)-1))</f>
        <v>0</v>
      </c>
      <c r="DR11" s="74" t="b" cm="1">
        <f t="array" ref="DR11">AND($B11&lt;=INDEX('Semanas de Despacho'!$C:$C,55+COLUMN(BL1)-1),$C11&gt;=INDEX('Semanas de Despacho'!$B:$B,55+COLUMN(BL1)-1))</f>
        <v>0</v>
      </c>
      <c r="DS11" s="74" t="b" cm="1">
        <f t="array" ref="DS11">AND($B11&lt;=INDEX('Semanas de Despacho'!$C:$C,55+COLUMN(BM1)-1),$C11&gt;=INDEX('Semanas de Despacho'!$B:$B,55+COLUMN(BM1)-1))</f>
        <v>0</v>
      </c>
      <c r="DT11" s="74" t="b" cm="1">
        <f t="array" ref="DT11">AND($B11&lt;=INDEX('Semanas de Despacho'!$C:$C,55+COLUMN(BN1)-1),$C11&gt;=INDEX('Semanas de Despacho'!$B:$B,55+COLUMN(BN1)-1))</f>
        <v>0</v>
      </c>
      <c r="DU11" s="74" t="b" cm="1">
        <f t="array" ref="DU11">AND($B11&lt;=INDEX('Semanas de Despacho'!$C:$C,55+COLUMN(BO1)-1),$C11&gt;=INDEX('Semanas de Despacho'!$B:$B,55+COLUMN(BO1)-1))</f>
        <v>0</v>
      </c>
      <c r="DV11" s="74" t="b" cm="1">
        <f t="array" ref="DV11">AND($B11&lt;=INDEX('Semanas de Despacho'!$C:$C,55+COLUMN(BP1)-1),$C11&gt;=INDEX('Semanas de Despacho'!$B:$B,55+COLUMN(BP1)-1))</f>
        <v>0</v>
      </c>
      <c r="DW11" s="74" t="b" cm="1">
        <f t="array" ref="DW11">AND($B11&lt;=INDEX('Semanas de Despacho'!$C:$C,55+COLUMN(BQ1)-1),$C11&gt;=INDEX('Semanas de Despacho'!$B:$B,55+COLUMN(BQ1)-1))</f>
        <v>0</v>
      </c>
      <c r="DX11" s="74" t="b" cm="1">
        <f t="array" ref="DX11">AND($B11&lt;=INDEX('Semanas de Despacho'!$C:$C,55+COLUMN(BR1)-1),$C11&gt;=INDEX('Semanas de Despacho'!$B:$B,55+COLUMN(BR1)-1))</f>
        <v>0</v>
      </c>
      <c r="DY11" s="74" t="b" cm="1">
        <f t="array" ref="DY11">AND($B11&lt;=INDEX('Semanas de Despacho'!$C:$C,55+COLUMN(BS1)-1),$C11&gt;=INDEX('Semanas de Despacho'!$B:$B,55+COLUMN(BS1)-1))</f>
        <v>0</v>
      </c>
      <c r="DZ11" s="74" t="b" cm="1">
        <f t="array" ref="DZ11">AND($B11&lt;=INDEX('Semanas de Despacho'!$C:$C,55+COLUMN(BT1)-1),$C11&gt;=INDEX('Semanas de Despacho'!$B:$B,55+COLUMN(BT1)-1))</f>
        <v>0</v>
      </c>
      <c r="EA11" s="74" t="b" cm="1">
        <f t="array" ref="EA11">AND($B11&lt;=INDEX('Semanas de Despacho'!$C:$C,55+COLUMN(BU1)-1),$C11&gt;=INDEX('Semanas de Despacho'!$B:$B,55+COLUMN(BU1)-1))</f>
        <v>0</v>
      </c>
      <c r="EB11" s="74" t="b" cm="1">
        <f t="array" ref="EB11">AND($B11&lt;=INDEX('Semanas de Despacho'!$C:$C,55+COLUMN(BV1)-1),$C11&gt;=INDEX('Semanas de Despacho'!$B:$B,55+COLUMN(BV1)-1))</f>
        <v>0</v>
      </c>
      <c r="EC11" s="74" t="b" cm="1">
        <f t="array" ref="EC11">AND($B11&lt;=INDEX('Semanas de Despacho'!$C:$C,55+COLUMN(BW1)-1),$C11&gt;=INDEX('Semanas de Despacho'!$B:$B,55+COLUMN(BW1)-1))</f>
        <v>0</v>
      </c>
      <c r="ED11" s="74" t="b" cm="1">
        <f t="array" ref="ED11">AND($B11&lt;=INDEX('Semanas de Despacho'!$C:$C,55+COLUMN(BX1)-1),$C11&gt;=INDEX('Semanas de Despacho'!$B:$B,55+COLUMN(BX1)-1))</f>
        <v>0</v>
      </c>
      <c r="EE11" s="74" t="b" cm="1">
        <f t="array" ref="EE11">AND($B11&lt;=INDEX('Semanas de Despacho'!$C:$C,55+COLUMN(BY1)-1),$C11&gt;=INDEX('Semanas de Despacho'!$B:$B,55+COLUMN(BY1)-1))</f>
        <v>0</v>
      </c>
      <c r="EF11" s="74" t="b" cm="1">
        <f t="array" ref="EF11">AND($B11&lt;=INDEX('Semanas de Despacho'!$C:$C,55+COLUMN(BZ1)-1),$C11&gt;=INDEX('Semanas de Despacho'!$B:$B,55+COLUMN(BZ1)-1))</f>
        <v>0</v>
      </c>
      <c r="EG11" s="74" t="b" cm="1">
        <f t="array" ref="EG11">AND($B11&lt;=INDEX('Semanas de Despacho'!$C:$C,55+COLUMN(CA1)-1),$C11&gt;=INDEX('Semanas de Despacho'!$B:$B,55+COLUMN(CA1)-1))</f>
        <v>0</v>
      </c>
      <c r="EH11" s="74" t="b" cm="1">
        <f t="array" ref="EH11">AND($B11&lt;=INDEX('Semanas de Despacho'!$C:$C,55+COLUMN(CB1)-1),$C11&gt;=INDEX('Semanas de Despacho'!$B:$B,55+COLUMN(CB1)-1))</f>
        <v>0</v>
      </c>
      <c r="EI11" s="74" t="b" cm="1">
        <f t="array" ref="EI11">AND($B11&lt;=INDEX('Semanas de Despacho'!$C:$C,55+COLUMN(CC1)-1),$C11&gt;=INDEX('Semanas de Despacho'!$B:$B,55+COLUMN(CC1)-1))</f>
        <v>0</v>
      </c>
      <c r="EJ11" s="74" t="b" cm="1">
        <f t="array" ref="EJ11">AND($B11&lt;=INDEX('Semanas de Despacho'!$C:$C,55+COLUMN(CD1)-1),$C11&gt;=INDEX('Semanas de Despacho'!$B:$B,55+COLUMN(CD1)-1))</f>
        <v>0</v>
      </c>
      <c r="EK11" s="74" t="b" cm="1">
        <f t="array" ref="EK11">AND($B11&lt;=INDEX('Semanas de Despacho'!$C:$C,55+COLUMN(CE1)-1),$C11&gt;=INDEX('Semanas de Despacho'!$B:$B,55+COLUMN(CE1)-1))</f>
        <v>0</v>
      </c>
      <c r="EL11" s="74" t="b" cm="1">
        <f t="array" ref="EL11">AND($B11&lt;=INDEX('Semanas de Despacho'!$C:$C,55+COLUMN(CF1)-1),$C11&gt;=INDEX('Semanas de Despacho'!$B:$B,55+COLUMN(CF1)-1))</f>
        <v>0</v>
      </c>
      <c r="EM11" s="74" t="b" cm="1">
        <f t="array" ref="EM11">AND($B11&lt;=INDEX('Semanas de Despacho'!$C:$C,55+COLUMN(CG1)-1),$C11&gt;=INDEX('Semanas de Despacho'!$B:$B,55+COLUMN(CG1)-1))</f>
        <v>0</v>
      </c>
      <c r="EN11" s="74" t="b" cm="1">
        <f t="array" ref="EN11">AND($B11&lt;=INDEX('Semanas de Despacho'!$C:$C,55+COLUMN(CH1)-1),$C11&gt;=INDEX('Semanas de Despacho'!$B:$B,55+COLUMN(CH1)-1))</f>
        <v>0</v>
      </c>
      <c r="EO11" s="74" t="b" cm="1">
        <f t="array" ref="EO11">AND($B11&lt;=INDEX('Semanas de Despacho'!$C:$C,55+COLUMN(CI1)-1),$C11&gt;=INDEX('Semanas de Despacho'!$B:$B,55+COLUMN(CI1)-1))</f>
        <v>0</v>
      </c>
      <c r="EP11" s="74" t="b" cm="1">
        <f t="array" ref="EP11">AND($B11&lt;=INDEX('Semanas de Despacho'!$C:$C,55+COLUMN(CJ1)-1),$C11&gt;=INDEX('Semanas de Despacho'!$B:$B,55+COLUMN(CJ1)-1))</f>
        <v>0</v>
      </c>
      <c r="EQ11" s="74" t="b" cm="1">
        <f t="array" ref="EQ11">AND($B11&lt;=INDEX('Semanas de Despacho'!$C:$C,55+COLUMN(CK1)-1),$C11&gt;=INDEX('Semanas de Despacho'!$B:$B,55+COLUMN(CK1)-1))</f>
        <v>0</v>
      </c>
      <c r="ER11" s="74" t="b" cm="1">
        <f t="array" ref="ER11">AND($B11&lt;=INDEX('Semanas de Despacho'!$C:$C,55+COLUMN(CL1)-1),$C11&gt;=INDEX('Semanas de Despacho'!$B:$B,55+COLUMN(CL1)-1))</f>
        <v>0</v>
      </c>
      <c r="ES11" s="74" t="b" cm="1">
        <f t="array" ref="ES11">AND($B11&lt;=INDEX('Semanas de Despacho'!$C:$C,55+COLUMN(CM1)-1),$C11&gt;=INDEX('Semanas de Despacho'!$B:$B,55+COLUMN(CM1)-1))</f>
        <v>0</v>
      </c>
      <c r="ET11" s="74" t="b" cm="1">
        <f t="array" ref="ET11">AND($B11&lt;=INDEX('Semanas de Despacho'!$C:$C,55+COLUMN(CN1)-1),$C11&gt;=INDEX('Semanas de Despacho'!$B:$B,55+COLUMN(CN1)-1))</f>
        <v>0</v>
      </c>
      <c r="EU11" s="74" t="b" cm="1">
        <f t="array" ref="EU11">AND($B11&lt;=INDEX('Semanas de Despacho'!$C:$C,55+COLUMN(CO1)-1),$C11&gt;=INDEX('Semanas de Despacho'!$B:$B,55+COLUMN(CO1)-1))</f>
        <v>0</v>
      </c>
      <c r="EV11" s="74" t="b" cm="1">
        <f t="array" ref="EV11">AND($B11&lt;=INDEX('Semanas de Despacho'!$C:$C,55+COLUMN(CP1)-1),$C11&gt;=INDEX('Semanas de Despacho'!$B:$B,55+COLUMN(CP1)-1))</f>
        <v>0</v>
      </c>
      <c r="EW11" s="74" t="b" cm="1">
        <f t="array" ref="EW11">AND($B11&lt;=INDEX('Semanas de Despacho'!$C:$C,55+COLUMN(CQ1)-1),$C11&gt;=INDEX('Semanas de Despacho'!$B:$B,55+COLUMN(CQ1)-1))</f>
        <v>0</v>
      </c>
      <c r="EX11" s="74" t="b" cm="1">
        <f t="array" ref="EX11">AND($B11&lt;=INDEX('Semanas de Despacho'!$C:$C,55+COLUMN(CR1)-1),$C11&gt;=INDEX('Semanas de Despacho'!$B:$B,55+COLUMN(CR1)-1))</f>
        <v>0</v>
      </c>
      <c r="EY11" s="74" t="b" cm="1">
        <f t="array" ref="EY11">AND($B11&lt;=INDEX('Semanas de Despacho'!$C:$C,55+COLUMN(CS1)-1),$C11&gt;=INDEX('Semanas de Despacho'!$B:$B,55+COLUMN(CS1)-1))</f>
        <v>0</v>
      </c>
      <c r="EZ11" s="74" t="b" cm="1">
        <f t="array" ref="EZ11">AND($B11&lt;=INDEX('Semanas de Despacho'!$C:$C,55+COLUMN(CT1)-1),$C11&gt;=INDEX('Semanas de Despacho'!$B:$B,55+COLUMN(CT1)-1))</f>
        <v>0</v>
      </c>
      <c r="FA11" s="74" t="b" cm="1">
        <f t="array" ref="FA11">AND($B11&lt;=INDEX('Semanas de Despacho'!$C:$C,55+COLUMN(CU1)-1),$C11&gt;=INDEX('Semanas de Despacho'!$B:$B,55+COLUMN(CU1)-1))</f>
        <v>0</v>
      </c>
      <c r="FB11" s="74" t="b" cm="1">
        <f t="array" ref="FB11">AND($B11&lt;=INDEX('Semanas de Despacho'!$C:$C,55+COLUMN(CV1)-1),$C11&gt;=INDEX('Semanas de Despacho'!$B:$B,55+COLUMN(CV1)-1))</f>
        <v>0</v>
      </c>
      <c r="FC11" s="74" t="b" cm="1">
        <f t="array" ref="FC11">AND($B11&lt;=INDEX('Semanas de Despacho'!$C:$C,55+COLUMN(CW1)-1),$C11&gt;=INDEX('Semanas de Despacho'!$B:$B,55+COLUMN(CW1)-1))</f>
        <v>0</v>
      </c>
      <c r="FD11" s="74" t="b" cm="1">
        <f t="array" ref="FD11">AND($B11&lt;=INDEX('Semanas de Despacho'!$C:$C,55+COLUMN(CX1)-1),$C11&gt;=INDEX('Semanas de Despacho'!$B:$B,55+COLUMN(CX1)-1))</f>
        <v>0</v>
      </c>
      <c r="FE11" s="74" t="b" cm="1">
        <f t="array" ref="FE11">AND($B11&lt;=INDEX('Semanas de Despacho'!$C:$C,55+COLUMN(CY1)-1),$C11&gt;=INDEX('Semanas de Despacho'!$B:$B,55+COLUMN(CY1)-1))</f>
        <v>0</v>
      </c>
      <c r="FF11" s="74" t="b" cm="1">
        <f t="array" ref="FF11">AND($B11&lt;=INDEX('Semanas de Despacho'!$C:$C,55+COLUMN(CZ1)-1),$C11&gt;=INDEX('Semanas de Despacho'!$B:$B,55+COLUMN(CZ1)-1))</f>
        <v>0</v>
      </c>
      <c r="FG11" s="74" t="b" cm="1">
        <f t="array" ref="FG11">AND($B11&lt;=INDEX('Semanas de Despacho'!$C:$C,55+COLUMN(DA1)-1),$C11&gt;=INDEX('Semanas de Despacho'!$B:$B,55+COLUMN(DA1)-1))</f>
        <v>0</v>
      </c>
      <c r="FH11" s="74" t="b" cm="1">
        <f t="array" ref="FH11">AND($B11&lt;=INDEX('Semanas de Despacho'!$C:$C,55+COLUMN(DB1)-1),$C11&gt;=INDEX('Semanas de Despacho'!$B:$B,55+COLUMN(DB1)-1))</f>
        <v>0</v>
      </c>
      <c r="FI11" s="74" t="b" cm="1">
        <f t="array" ref="FI11">AND($B11&lt;=INDEX('Semanas de Despacho'!$C:$C,55+COLUMN(DC1)-1),$C11&gt;=INDEX('Semanas de Despacho'!$B:$B,55+COLUMN(DC1)-1))</f>
        <v>0</v>
      </c>
      <c r="FJ11" s="74" t="b" cm="1">
        <f t="array" ref="FJ11">AND($B11&lt;=INDEX('Semanas de Despacho'!$C:$C,55+COLUMN(DD1)-1),$C11&gt;=INDEX('Semanas de Despacho'!$B:$B,55+COLUMN(DD1)-1))</f>
        <v>0</v>
      </c>
      <c r="FK11" s="74" t="b" cm="1">
        <f t="array" ref="FK11">AND($B11&lt;=INDEX('Semanas de Despacho'!$C:$C,55+COLUMN(DE1)-1),$C11&gt;=INDEX('Semanas de Despacho'!$B:$B,55+COLUMN(DE1)-1))</f>
        <v>0</v>
      </c>
      <c r="FL11" s="74" t="b" cm="1">
        <f t="array" ref="FL11">AND($B11&lt;=INDEX('Semanas de Despacho'!$C:$C,55+COLUMN(DF1)-1),$C11&gt;=INDEX('Semanas de Despacho'!$B:$B,55+COLUMN(DF1)-1))</f>
        <v>0</v>
      </c>
      <c r="FM11" s="74" t="b" cm="1">
        <f t="array" ref="FM11">AND($B11&lt;=INDEX('Semanas de Despacho'!$C:$C,55+COLUMN(DG1)-1),$C11&gt;=INDEX('Semanas de Despacho'!$B:$B,55+COLUMN(DG1)-1))</f>
        <v>0</v>
      </c>
      <c r="FN11" s="74" t="b" cm="1">
        <f t="array" ref="FN11">AND($B11&lt;=INDEX('Semanas de Despacho'!$C:$C,55+COLUMN(DH1)-1),$C11&gt;=INDEX('Semanas de Despacho'!$B:$B,55+COLUMN(DH1)-1))</f>
        <v>0</v>
      </c>
      <c r="FO11" s="74" t="b" cm="1">
        <f t="array" ref="FO11">AND($B11&lt;=INDEX('Semanas de Despacho'!$C:$C,55+COLUMN(DI1)-1),$C11&gt;=INDEX('Semanas de Despacho'!$B:$B,55+COLUMN(DI1)-1))</f>
        <v>0</v>
      </c>
      <c r="FP11" s="74" t="b" cm="1">
        <f t="array" ref="FP11">AND($B11&lt;=INDEX('Semanas de Despacho'!$C:$C,55+COLUMN(DJ1)-1),$C11&gt;=INDEX('Semanas de Despacho'!$B:$B,55+COLUMN(DJ1)-1))</f>
        <v>0</v>
      </c>
      <c r="FQ11" s="74" t="b" cm="1">
        <f t="array" ref="FQ11">AND($B11&lt;=INDEX('Semanas de Despacho'!$C:$C,55+COLUMN(DK1)-1),$C11&gt;=INDEX('Semanas de Despacho'!$B:$B,55+COLUMN(DK1)-1))</f>
        <v>0</v>
      </c>
      <c r="FR11" s="74" t="b" cm="1">
        <f t="array" ref="FR11">AND($B11&lt;=INDEX('Semanas de Despacho'!$C:$C,55+COLUMN(DL1)-1),$C11&gt;=INDEX('Semanas de Despacho'!$B:$B,55+COLUMN(DL1)-1))</f>
        <v>0</v>
      </c>
      <c r="FS11" s="74" t="b" cm="1">
        <f t="array" ref="FS11">AND($B11&lt;=INDEX('Semanas de Despacho'!$C:$C,55+COLUMN(DM1)-1),$C11&gt;=INDEX('Semanas de Despacho'!$B:$B,55+COLUMN(DM1)-1))</f>
        <v>0</v>
      </c>
      <c r="FT11" s="74" t="b" cm="1">
        <f t="array" ref="FT11">AND($B11&lt;=INDEX('Semanas de Despacho'!$C:$C,55+COLUMN(DN1)-1),$C11&gt;=INDEX('Semanas de Despacho'!$B:$B,55+COLUMN(DN1)-1))</f>
        <v>0</v>
      </c>
      <c r="FU11" s="74" t="b" cm="1">
        <f t="array" ref="FU11">AND($B11&lt;=INDEX('Semanas de Despacho'!$C:$C,55+COLUMN(DO1)-1),$C11&gt;=INDEX('Semanas de Despacho'!$B:$B,55+COLUMN(DO1)-1))</f>
        <v>0</v>
      </c>
      <c r="FV11" s="74" t="b" cm="1">
        <f t="array" ref="FV11">AND($B11&lt;=INDEX('Semanas de Despacho'!$C:$C,55+COLUMN(DP1)-1),$C11&gt;=INDEX('Semanas de Despacho'!$B:$B,55+COLUMN(DP1)-1))</f>
        <v>0</v>
      </c>
      <c r="FW11" s="74" t="b" cm="1">
        <f t="array" ref="FW11">AND($B11&lt;=INDEX('Semanas de Despacho'!$C:$C,55+COLUMN(DQ1)-1),$C11&gt;=INDEX('Semanas de Despacho'!$B:$B,55+COLUMN(DQ1)-1))</f>
        <v>0</v>
      </c>
      <c r="FX11" s="74" t="b" cm="1">
        <f t="array" ref="FX11">AND($B11&lt;=INDEX('Semanas de Despacho'!$C:$C,55+COLUMN(DR1)-1),$C11&gt;=INDEX('Semanas de Despacho'!$B:$B,55+COLUMN(DR1)-1))</f>
        <v>0</v>
      </c>
      <c r="FY11" s="74" t="b" cm="1">
        <f t="array" ref="FY11">AND($B11&lt;=INDEX('Semanas de Despacho'!$C:$C,55+COLUMN(DS1)-1),$C11&gt;=INDEX('Semanas de Despacho'!$B:$B,55+COLUMN(DS1)-1))</f>
        <v>0</v>
      </c>
      <c r="FZ11" s="74" t="b" cm="1">
        <f t="array" ref="FZ11">AND($B11&lt;=INDEX('Semanas de Despacho'!$C:$C,55+COLUMN(DT1)-1),$C11&gt;=INDEX('Semanas de Despacho'!$B:$B,55+COLUMN(DT1)-1))</f>
        <v>0</v>
      </c>
      <c r="GA11" s="74" t="b" cm="1">
        <f t="array" ref="GA11">AND($B11&lt;=INDEX('Semanas de Despacho'!$C:$C,55+COLUMN(DU1)-1),$C11&gt;=INDEX('Semanas de Despacho'!$B:$B,55+COLUMN(DU1)-1))</f>
        <v>0</v>
      </c>
      <c r="GB11" s="74" t="b" cm="1">
        <f t="array" ref="GB11">AND($B11&lt;=INDEX('Semanas de Despacho'!$C:$C,55+COLUMN(DV1)-1),$C11&gt;=INDEX('Semanas de Despacho'!$B:$B,55+COLUMN(DV1)-1))</f>
        <v>0</v>
      </c>
      <c r="GC11" s="74" t="b" cm="1">
        <f t="array" ref="GC11">AND($B11&lt;=INDEX('Semanas de Despacho'!$C:$C,55+COLUMN(DW1)-1),$C11&gt;=INDEX('Semanas de Despacho'!$B:$B,55+COLUMN(DW1)-1))</f>
        <v>0</v>
      </c>
      <c r="GD11" s="74" t="b" cm="1">
        <f t="array" ref="GD11">AND($B11&lt;=INDEX('Semanas de Despacho'!$C:$C,55+COLUMN(DX1)-1),$C11&gt;=INDEX('Semanas de Despacho'!$B:$B,55+COLUMN(DX1)-1))</f>
        <v>0</v>
      </c>
      <c r="GE11" s="74" t="b" cm="1">
        <f t="array" ref="GE11">AND($B11&lt;=INDEX('Semanas de Despacho'!$C:$C,55+COLUMN(DY1)-1),$C11&gt;=INDEX('Semanas de Despacho'!$B:$B,55+COLUMN(DY1)-1))</f>
        <v>0</v>
      </c>
      <c r="GF11" s="74" t="b" cm="1">
        <f t="array" ref="GF11">AND($B11&lt;=INDEX('Semanas de Despacho'!$C:$C,55+COLUMN(DZ1)-1),$C11&gt;=INDEX('Semanas de Despacho'!$B:$B,55+COLUMN(DZ1)-1))</f>
        <v>0</v>
      </c>
      <c r="GG11" s="74" t="b" cm="1">
        <f t="array" ref="GG11">AND($B11&lt;=INDEX('Semanas de Despacho'!$C:$C,55+COLUMN(EA1)-1),$C11&gt;=INDEX('Semanas de Despacho'!$B:$B,55+COLUMN(EA1)-1))</f>
        <v>0</v>
      </c>
      <c r="GH11" s="74" t="b" cm="1">
        <f t="array" ref="GH11">AND($B11&lt;=INDEX('Semanas de Despacho'!$C:$C,55+COLUMN(EB1)-1),$C11&gt;=INDEX('Semanas de Despacho'!$B:$B,55+COLUMN(EB1)-1))</f>
        <v>0</v>
      </c>
      <c r="GI11" s="74" t="b" cm="1">
        <f t="array" ref="GI11">AND($B11&lt;=INDEX('Semanas de Despacho'!$C:$C,55+COLUMN(EC1)-1),$C11&gt;=INDEX('Semanas de Despacho'!$B:$B,55+COLUMN(EC1)-1))</f>
        <v>0</v>
      </c>
      <c r="GJ11" s="74" t="b" cm="1">
        <f t="array" ref="GJ11">AND($B11&lt;=INDEX('Semanas de Despacho'!$C:$C,55+COLUMN(ED1)-1),$C11&gt;=INDEX('Semanas de Despacho'!$B:$B,55+COLUMN(ED1)-1))</f>
        <v>0</v>
      </c>
      <c r="GK11" s="74" t="b" cm="1">
        <f t="array" ref="GK11">AND($B11&lt;=INDEX('Semanas de Despacho'!$C:$C,55+COLUMN(EE1)-1),$C11&gt;=INDEX('Semanas de Despacho'!$B:$B,55+COLUMN(EE1)-1))</f>
        <v>0</v>
      </c>
      <c r="GL11" s="74" t="b" cm="1">
        <f t="array" ref="GL11">AND($B11&lt;=INDEX('Semanas de Despacho'!$C:$C,55+COLUMN(EF1)-1),$C11&gt;=INDEX('Semanas de Despacho'!$B:$B,55+COLUMN(EF1)-1))</f>
        <v>0</v>
      </c>
      <c r="GM11" s="74" t="b" cm="1">
        <f t="array" ref="GM11">AND($B11&lt;=INDEX('Semanas de Despacho'!$C:$C,55+COLUMN(EG1)-1),$C11&gt;=INDEX('Semanas de Despacho'!$B:$B,55+COLUMN(EG1)-1))</f>
        <v>0</v>
      </c>
      <c r="GN11" s="74" t="b" cm="1">
        <f t="array" ref="GN11">AND($B11&lt;=INDEX('Semanas de Despacho'!$C:$C,55+COLUMN(EH1)-1),$C11&gt;=INDEX('Semanas de Despacho'!$B:$B,55+COLUMN(EH1)-1))</f>
        <v>0</v>
      </c>
      <c r="GO11" s="74" t="b" cm="1">
        <f t="array" ref="GO11">AND($B11&lt;=INDEX('Semanas de Despacho'!$C:$C,55+COLUMN(EI1)-1),$C11&gt;=INDEX('Semanas de Despacho'!$B:$B,55+COLUMN(EI1)-1))</f>
        <v>0</v>
      </c>
      <c r="GP11" s="74" t="b" cm="1">
        <f t="array" ref="GP11">AND($B11&lt;=INDEX('Semanas de Despacho'!$C:$C,55+COLUMN(EJ1)-1),$C11&gt;=INDEX('Semanas de Despacho'!$B:$B,55+COLUMN(EJ1)-1))</f>
        <v>0</v>
      </c>
      <c r="GQ11" s="74" t="b" cm="1">
        <f t="array" ref="GQ11">AND($B11&lt;=INDEX('Semanas de Despacho'!$C:$C,55+COLUMN(EK1)-1),$C11&gt;=INDEX('Semanas de Despacho'!$B:$B,55+COLUMN(EK1)-1))</f>
        <v>0</v>
      </c>
      <c r="GR11" s="74" t="b" cm="1">
        <f t="array" ref="GR11">AND($B11&lt;=INDEX('Semanas de Despacho'!$C:$C,55+COLUMN(EL1)-1),$C11&gt;=INDEX('Semanas de Despacho'!$B:$B,55+COLUMN(EL1)-1))</f>
        <v>0</v>
      </c>
      <c r="GS11" s="74" t="b" cm="1">
        <f t="array" ref="GS11">AND($B11&lt;=INDEX('Semanas de Despacho'!$C:$C,55+COLUMN(EM1)-1),$C11&gt;=INDEX('Semanas de Despacho'!$B:$B,55+COLUMN(EM1)-1))</f>
        <v>0</v>
      </c>
      <c r="GT11" s="74" t="b" cm="1">
        <f t="array" ref="GT11">AND($B11&lt;=INDEX('Semanas de Despacho'!$C:$C,55+COLUMN(EN1)-1),$C11&gt;=INDEX('Semanas de Despacho'!$B:$B,55+COLUMN(EN1)-1))</f>
        <v>0</v>
      </c>
      <c r="GU11" s="74" t="b" cm="1">
        <f t="array" ref="GU11">AND($B11&lt;=INDEX('Semanas de Despacho'!$C:$C,55+COLUMN(EO1)-1),$C11&gt;=INDEX('Semanas de Despacho'!$B:$B,55+COLUMN(EO1)-1))</f>
        <v>0</v>
      </c>
      <c r="GV11" s="74" t="b" cm="1">
        <f t="array" ref="GV11">AND($B11&lt;=INDEX('Semanas de Despacho'!$C:$C,55+COLUMN(EP1)-1),$C11&gt;=INDEX('Semanas de Despacho'!$B:$B,55+COLUMN(EP1)-1))</f>
        <v>0</v>
      </c>
      <c r="GW11" s="74" t="b" cm="1">
        <f t="array" ref="GW11">AND($B11&lt;=INDEX('Semanas de Despacho'!$C:$C,55+COLUMN(EQ1)-1),$C11&gt;=INDEX('Semanas de Despacho'!$B:$B,55+COLUMN(EQ1)-1))</f>
        <v>0</v>
      </c>
      <c r="GX11" s="74" t="b" cm="1">
        <f t="array" ref="GX11">AND($B11&lt;=INDEX('Semanas de Despacho'!$C:$C,55+COLUMN(ER1)-1),$C11&gt;=INDEX('Semanas de Despacho'!$B:$B,55+COLUMN(ER1)-1))</f>
        <v>0</v>
      </c>
      <c r="GY11" s="74" t="b" cm="1">
        <f t="array" ref="GY11">AND($B11&lt;=INDEX('Semanas de Despacho'!$C:$C,55+COLUMN(ES1)-1),$C11&gt;=INDEX('Semanas de Despacho'!$B:$B,55+COLUMN(ES1)-1))</f>
        <v>0</v>
      </c>
      <c r="GZ11" s="74" t="b" cm="1">
        <f t="array" ref="GZ11">AND($B11&lt;=INDEX('Semanas de Despacho'!$C:$C,55+COLUMN(ET1)-1),$C11&gt;=INDEX('Semanas de Despacho'!$B:$B,55+COLUMN(ET1)-1))</f>
        <v>0</v>
      </c>
      <c r="HA11" s="74" t="b" cm="1">
        <f t="array" ref="HA11">AND($B11&lt;=INDEX('Semanas de Despacho'!$C:$C,55+COLUMN(EU1)-1),$C11&gt;=INDEX('Semanas de Despacho'!$B:$B,55+COLUMN(EU1)-1))</f>
        <v>0</v>
      </c>
      <c r="HB11" s="74" t="b" cm="1">
        <f t="array" ref="HB11">AND($B11&lt;=INDEX('Semanas de Despacho'!$C:$C,55+COLUMN(EV1)-1),$C11&gt;=INDEX('Semanas de Despacho'!$B:$B,55+COLUMN(EV1)-1))</f>
        <v>0</v>
      </c>
      <c r="HC11" s="74" t="b" cm="1">
        <f t="array" ref="HC11">AND($B11&lt;=INDEX('Semanas de Despacho'!$C:$C,55+COLUMN(EW1)-1),$C11&gt;=INDEX('Semanas de Despacho'!$B:$B,55+COLUMN(EW1)-1))</f>
        <v>0</v>
      </c>
      <c r="HD11" s="74" t="b" cm="1">
        <f t="array" ref="HD11">AND($B11&lt;=INDEX('Semanas de Despacho'!$C:$C,55+COLUMN(EX1)-1),$C11&gt;=INDEX('Semanas de Despacho'!$B:$B,55+COLUMN(EX1)-1))</f>
        <v>0</v>
      </c>
      <c r="HE11" s="74" t="b" cm="1">
        <f t="array" ref="HE11">AND($B11&lt;=INDEX('Semanas de Despacho'!$C:$C,55+COLUMN(EY1)-1),$C11&gt;=INDEX('Semanas de Despacho'!$B:$B,55+COLUMN(EY1)-1))</f>
        <v>0</v>
      </c>
      <c r="HF11" s="74" t="b" cm="1">
        <f t="array" ref="HF11">AND($B11&lt;=INDEX('Semanas de Despacho'!$C:$C,55+COLUMN(EZ1)-1),$C11&gt;=INDEX('Semanas de Despacho'!$B:$B,55+COLUMN(EZ1)-1))</f>
        <v>0</v>
      </c>
      <c r="HG11" s="74" t="b" cm="1">
        <f t="array" ref="HG11">AND($B11&lt;=INDEX('Semanas de Despacho'!$C:$C,55+COLUMN(FA1)-1),$C11&gt;=INDEX('Semanas de Despacho'!$B:$B,55+COLUMN(FA1)-1))</f>
        <v>0</v>
      </c>
      <c r="HH11" s="74" t="b" cm="1">
        <f t="array" ref="HH11">AND($B11&lt;=INDEX('Semanas de Despacho'!$C:$C,55+COLUMN(FB1)-1),$C11&gt;=INDEX('Semanas de Despacho'!$B:$B,55+COLUMN(FB1)-1))</f>
        <v>0</v>
      </c>
      <c r="HI11" s="74" t="b" cm="1">
        <f t="array" ref="HI11">AND($B11&lt;=INDEX('Semanas de Despacho'!$C:$C,55+COLUMN(FC1)-1),$C11&gt;=INDEX('Semanas de Despacho'!$B:$B,55+COLUMN(FC1)-1))</f>
        <v>0</v>
      </c>
      <c r="HJ11" s="74" t="b" cm="1">
        <f t="array" ref="HJ11">AND($B11&lt;=INDEX('Semanas de Despacho'!$C:$C,55+COLUMN(FD1)-1),$C11&gt;=INDEX('Semanas de Despacho'!$B:$B,55+COLUMN(FD1)-1))</f>
        <v>0</v>
      </c>
      <c r="HK11" s="74" t="b" cm="1">
        <f t="array" ref="HK11">AND($B11&lt;=INDEX('Semanas de Despacho'!$C:$C,55+COLUMN(FE1)-1),$C11&gt;=INDEX('Semanas de Despacho'!$B:$B,55+COLUMN(FE1)-1))</f>
        <v>0</v>
      </c>
      <c r="HL11" s="74" t="b" cm="1">
        <f t="array" ref="HL11">AND($B11&lt;=INDEX('Semanas de Despacho'!$C:$C,55+COLUMN(FF1)-1),$C11&gt;=INDEX('Semanas de Despacho'!$B:$B,55+COLUMN(FF1)-1))</f>
        <v>0</v>
      </c>
      <c r="HM11" s="74" t="b" cm="1">
        <f t="array" ref="HM11">AND($B11&lt;=INDEX('Semanas de Despacho'!$C:$C,55+COLUMN(FG1)-1),$C11&gt;=INDEX('Semanas de Despacho'!$B:$B,55+COLUMN(FG1)-1))</f>
        <v>0</v>
      </c>
      <c r="HN11" s="74" t="b" cm="1">
        <f t="array" ref="HN11">AND($B11&lt;=INDEX('Semanas de Despacho'!$C:$C,55+COLUMN(FH1)-1),$C11&gt;=INDEX('Semanas de Despacho'!$B:$B,55+COLUMN(FH1)-1))</f>
        <v>0</v>
      </c>
      <c r="HO11" s="74" t="b" cm="1">
        <f t="array" ref="HO11">AND($B11&lt;=INDEX('Semanas de Despacho'!$C:$C,55+COLUMN(FI1)-1),$C11&gt;=INDEX('Semanas de Despacho'!$B:$B,55+COLUMN(FI1)-1))</f>
        <v>0</v>
      </c>
      <c r="HP11" s="74" t="b" cm="1">
        <f t="array" ref="HP11">AND($B11&lt;=INDEX('Semanas de Despacho'!$C:$C,55+COLUMN(FJ1)-1),$C11&gt;=INDEX('Semanas de Despacho'!$B:$B,55+COLUMN(FJ1)-1))</f>
        <v>0</v>
      </c>
      <c r="HQ11" s="74" t="b" cm="1">
        <f t="array" ref="HQ11">AND($B11&lt;=INDEX('Semanas de Despacho'!$C:$C,55+COLUMN(FK1)-1),$C11&gt;=INDEX('Semanas de Despacho'!$B:$B,55+COLUMN(FK1)-1))</f>
        <v>0</v>
      </c>
      <c r="HR11" s="74" t="b" cm="1">
        <f t="array" ref="HR11">AND($B11&lt;=INDEX('Semanas de Despacho'!$C:$C,55+COLUMN(FL1)-1),$C11&gt;=INDEX('Semanas de Despacho'!$B:$B,55+COLUMN(FL1)-1))</f>
        <v>0</v>
      </c>
      <c r="HS11" s="74" t="b" cm="1">
        <f t="array" ref="HS11">AND($B11&lt;=INDEX('Semanas de Despacho'!$C:$C,55+COLUMN(FM1)-1),$C11&gt;=INDEX('Semanas de Despacho'!$B:$B,55+COLUMN(FM1)-1))</f>
        <v>0</v>
      </c>
      <c r="HT11" s="74" t="b" cm="1">
        <f t="array" ref="HT11">AND($B11&lt;=INDEX('Semanas de Despacho'!$C:$C,55+COLUMN(FN1)-1),$C11&gt;=INDEX('Semanas de Despacho'!$B:$B,55+COLUMN(FN1)-1))</f>
        <v>0</v>
      </c>
      <c r="HU11" s="74" t="b" cm="1">
        <f t="array" ref="HU11">AND($B11&lt;=INDEX('Semanas de Despacho'!$C:$C,55+COLUMN(FO1)-1),$C11&gt;=INDEX('Semanas de Despacho'!$B:$B,55+COLUMN(FO1)-1))</f>
        <v>0</v>
      </c>
      <c r="HV11" s="74" t="b" cm="1">
        <f t="array" ref="HV11">AND($B11&lt;=INDEX('Semanas de Despacho'!$C:$C,55+COLUMN(FP1)-1),$C11&gt;=INDEX('Semanas de Despacho'!$B:$B,55+COLUMN(FP1)-1))</f>
        <v>0</v>
      </c>
      <c r="HW11" s="74" t="b" cm="1">
        <f t="array" ref="HW11">AND($B11&lt;=INDEX('Semanas de Despacho'!$C:$C,55+COLUMN(FQ1)-1),$C11&gt;=INDEX('Semanas de Despacho'!$B:$B,55+COLUMN(FQ1)-1))</f>
        <v>0</v>
      </c>
      <c r="HX11" s="74" t="b" cm="1">
        <f t="array" ref="HX11">AND($B11&lt;=INDEX('Semanas de Despacho'!$C:$C,55+COLUMN(FR1)-1),$C11&gt;=INDEX('Semanas de Despacho'!$B:$B,55+COLUMN(FR1)-1))</f>
        <v>0</v>
      </c>
      <c r="HY11" s="74" t="b" cm="1">
        <f t="array" ref="HY11">AND($B11&lt;=INDEX('Semanas de Despacho'!$C:$C,55+COLUMN(FS1)-1),$C11&gt;=INDEX('Semanas de Despacho'!$B:$B,55+COLUMN(FS1)-1))</f>
        <v>0</v>
      </c>
      <c r="HZ11" s="74" t="b" cm="1">
        <f t="array" ref="HZ11">AND($B11&lt;=INDEX('Semanas de Despacho'!$C:$C,55+COLUMN(FT1)-1),$C11&gt;=INDEX('Semanas de Despacho'!$B:$B,55+COLUMN(FT1)-1))</f>
        <v>0</v>
      </c>
      <c r="IA11" s="74" t="b" cm="1">
        <f t="array" ref="IA11">AND($B11&lt;=INDEX('Semanas de Despacho'!$C:$C,55+COLUMN(FU1)-1),$C11&gt;=INDEX('Semanas de Despacho'!$B:$B,55+COLUMN(FU1)-1))</f>
        <v>0</v>
      </c>
      <c r="IB11" s="74" t="b" cm="1">
        <f t="array" ref="IB11">AND($B11&lt;=INDEX('Semanas de Despacho'!$C:$C,55+COLUMN(FV1)-1),$C11&gt;=INDEX('Semanas de Despacho'!$B:$B,55+COLUMN(FV1)-1))</f>
        <v>0</v>
      </c>
      <c r="IC11" s="74" t="b" cm="1">
        <f t="array" ref="IC11">AND($B11&lt;=INDEX('Semanas de Despacho'!$C:$C,55+COLUMN(FW1)-1),$C11&gt;=INDEX('Semanas de Despacho'!$B:$B,55+COLUMN(FW1)-1))</f>
        <v>0</v>
      </c>
      <c r="ID11" s="74" t="b" cm="1">
        <f t="array" ref="ID11">AND($B11&lt;=INDEX('Semanas de Despacho'!$C:$C,55+COLUMN(FX1)-1),$C11&gt;=INDEX('Semanas de Despacho'!$B:$B,55+COLUMN(FX1)-1))</f>
        <v>0</v>
      </c>
      <c r="IE11" s="74" t="b" cm="1">
        <f t="array" ref="IE11">AND($B11&lt;=INDEX('Semanas de Despacho'!$C:$C,55+COLUMN(FY1)-1),$C11&gt;=INDEX('Semanas de Despacho'!$B:$B,55+COLUMN(FY1)-1))</f>
        <v>0</v>
      </c>
      <c r="IF11" s="74" t="b" cm="1">
        <f t="array" ref="IF11">AND($B11&lt;=INDEX('Semanas de Despacho'!$C:$C,55+COLUMN(FZ1)-1),$C11&gt;=INDEX('Semanas de Despacho'!$B:$B,55+COLUMN(FZ1)-1))</f>
        <v>0</v>
      </c>
      <c r="IG11" s="74" t="b" cm="1">
        <f t="array" ref="IG11">AND($B11&lt;=INDEX('Semanas de Despacho'!$C:$C,55+COLUMN(GA1)-1),$C11&gt;=INDEX('Semanas de Despacho'!$B:$B,55+COLUMN(GA1)-1))</f>
        <v>0</v>
      </c>
      <c r="IH11" s="74" t="b" cm="1">
        <f t="array" ref="IH11">AND($B11&lt;=INDEX('Semanas de Despacho'!$C:$C,55+COLUMN(GB1)-1),$C11&gt;=INDEX('Semanas de Despacho'!$B:$B,55+COLUMN(GB1)-1))</f>
        <v>0</v>
      </c>
      <c r="II11" s="74" t="b" cm="1">
        <f t="array" ref="II11">AND($B11&lt;=INDEX('Semanas de Despacho'!$C:$C,55+COLUMN(GC1)-1),$C11&gt;=INDEX('Semanas de Despacho'!$B:$B,55+COLUMN(GC1)-1))</f>
        <v>0</v>
      </c>
      <c r="IJ11" s="74" t="b" cm="1">
        <f t="array" ref="IJ11">AND($B11&lt;=INDEX('Semanas de Despacho'!$C:$C,55+COLUMN(GD1)-1),$C11&gt;=INDEX('Semanas de Despacho'!$B:$B,55+COLUMN(GD1)-1))</f>
        <v>0</v>
      </c>
      <c r="IK11" s="74" t="b" cm="1">
        <f t="array" ref="IK11">AND($B11&lt;=INDEX('Semanas de Despacho'!$C:$C,55+COLUMN(GE1)-1),$C11&gt;=INDEX('Semanas de Despacho'!$B:$B,55+COLUMN(GE1)-1))</f>
        <v>0</v>
      </c>
      <c r="IL11" s="74" t="b" cm="1">
        <f t="array" ref="IL11">AND($B11&lt;=INDEX('Semanas de Despacho'!$C:$C,55+COLUMN(GF1)-1),$C11&gt;=INDEX('Semanas de Despacho'!$B:$B,55+COLUMN(GF1)-1))</f>
        <v>0</v>
      </c>
      <c r="IM11" s="74" t="b" cm="1">
        <f t="array" ref="IM11">AND($B11&lt;=INDEX('Semanas de Despacho'!$C:$C,55+COLUMN(GG1)-1),$C11&gt;=INDEX('Semanas de Despacho'!$B:$B,55+COLUMN(GG1)-1))</f>
        <v>0</v>
      </c>
      <c r="IN11" s="74" t="b" cm="1">
        <f t="array" ref="IN11">AND($B11&lt;=INDEX('Semanas de Despacho'!$C:$C,55+COLUMN(GH1)-1),$C11&gt;=INDEX('Semanas de Despacho'!$B:$B,55+COLUMN(GH1)-1))</f>
        <v>0</v>
      </c>
      <c r="IO11" s="74" t="b" cm="1">
        <f t="array" ref="IO11">AND($B11&lt;=INDEX('Semanas de Despacho'!$C:$C,55+COLUMN(GI1)-1),$C11&gt;=INDEX('Semanas de Despacho'!$B:$B,55+COLUMN(GI1)-1))</f>
        <v>0</v>
      </c>
      <c r="IP11" s="74" t="b" cm="1">
        <f t="array" ref="IP11">AND($B11&lt;=INDEX('Semanas de Despacho'!$C:$C,55+COLUMN(GJ1)-1),$C11&gt;=INDEX('Semanas de Despacho'!$B:$B,55+COLUMN(GJ1)-1))</f>
        <v>0</v>
      </c>
      <c r="IQ11" s="74" t="b" cm="1">
        <f t="array" ref="IQ11">AND($B11&lt;=INDEX('Semanas de Despacho'!$C:$C,55+COLUMN(GK1)-1),$C11&gt;=INDEX('Semanas de Despacho'!$B:$B,55+COLUMN(GK1)-1))</f>
        <v>0</v>
      </c>
      <c r="IR11" s="74" t="b" cm="1">
        <f t="array" ref="IR11">AND($B11&lt;=INDEX('Semanas de Despacho'!$C:$C,55+COLUMN(GL1)-1),$C11&gt;=INDEX('Semanas de Despacho'!$B:$B,55+COLUMN(GL1)-1))</f>
        <v>0</v>
      </c>
      <c r="IS11" s="74" t="b" cm="1">
        <f t="array" ref="IS11">AND($B11&lt;=INDEX('Semanas de Despacho'!$C:$C,55+COLUMN(GM1)-1),$C11&gt;=INDEX('Semanas de Despacho'!$B:$B,55+COLUMN(GM1)-1))</f>
        <v>0</v>
      </c>
      <c r="IT11" s="74" t="b" cm="1">
        <f t="array" ref="IT11">AND($B11&lt;=INDEX('Semanas de Despacho'!$C:$C,55+COLUMN(GN1)-1),$C11&gt;=INDEX('Semanas de Despacho'!$B:$B,55+COLUMN(GN1)-1))</f>
        <v>0</v>
      </c>
      <c r="IU11" s="74" t="b" cm="1">
        <f t="array" ref="IU11">AND($B11&lt;=INDEX('Semanas de Despacho'!$C:$C,55+COLUMN(GO1)-1),$C11&gt;=INDEX('Semanas de Despacho'!$B:$B,55+COLUMN(GO1)-1))</f>
        <v>0</v>
      </c>
      <c r="IV11" s="74" t="b" cm="1">
        <f t="array" ref="IV11">AND($B11&lt;=INDEX('Semanas de Despacho'!$C:$C,55+COLUMN(GP1)-1),$C11&gt;=INDEX('Semanas de Despacho'!$B:$B,55+COLUMN(GP1)-1))</f>
        <v>0</v>
      </c>
      <c r="IW11" s="74" t="b" cm="1">
        <f t="array" ref="IW11">AND($B11&lt;=INDEX('Semanas de Despacho'!$C:$C,55+COLUMN(GQ1)-1),$C11&gt;=INDEX('Semanas de Despacho'!$B:$B,55+COLUMN(GQ1)-1))</f>
        <v>0</v>
      </c>
      <c r="IX11" s="74" t="b" cm="1">
        <f t="array" ref="IX11">AND($B11&lt;=INDEX('Semanas de Despacho'!$C:$C,55+COLUMN(GR1)-1),$C11&gt;=INDEX('Semanas de Despacho'!$B:$B,55+COLUMN(GR1)-1))</f>
        <v>0</v>
      </c>
      <c r="IY11" s="74" t="b" cm="1">
        <f t="array" ref="IY11">AND($B11&lt;=INDEX('Semanas de Despacho'!$C:$C,55+COLUMN(GS1)-1),$C11&gt;=INDEX('Semanas de Despacho'!$B:$B,55+COLUMN(GS1)-1))</f>
        <v>0</v>
      </c>
      <c r="IZ11" s="74" t="b" cm="1">
        <f t="array" ref="IZ11">AND($B11&lt;=INDEX('Semanas de Despacho'!$C:$C,55+COLUMN(GT1)-1),$C11&gt;=INDEX('Semanas de Despacho'!$B:$B,55+COLUMN(GT1)-1))</f>
        <v>0</v>
      </c>
      <c r="JA11" s="74" t="b" cm="1">
        <f t="array" ref="JA11">AND($B11&lt;=INDEX('Semanas de Despacho'!$C:$C,55+COLUMN(GU1)-1),$C11&gt;=INDEX('Semanas de Despacho'!$B:$B,55+COLUMN(GU1)-1))</f>
        <v>0</v>
      </c>
      <c r="JB11" s="74" t="b" cm="1">
        <f t="array" ref="JB11">AND($B11&lt;=INDEX('Semanas de Despacho'!$C:$C,55+COLUMN(GV1)-1),$C11&gt;=INDEX('Semanas de Despacho'!$B:$B,55+COLUMN(GV1)-1))</f>
        <v>0</v>
      </c>
      <c r="JC11" s="74" t="b" cm="1">
        <f t="array" ref="JC11">AND($B11&lt;=INDEX('Semanas de Despacho'!$C:$C,55+COLUMN(GW1)-1),$C11&gt;=INDEX('Semanas de Despacho'!$B:$B,55+COLUMN(GW1)-1))</f>
        <v>0</v>
      </c>
      <c r="JD11" s="74" t="b" cm="1">
        <f t="array" ref="JD11">AND($B11&lt;=INDEX('Semanas de Despacho'!$C:$C,55+COLUMN(GX1)-1),$C11&gt;=INDEX('Semanas de Despacho'!$B:$B,55+COLUMN(GX1)-1))</f>
        <v>0</v>
      </c>
      <c r="JE11" s="74" t="b" cm="1">
        <f t="array" ref="JE11">AND($B11&lt;=INDEX('Semanas de Despacho'!$C:$C,55+COLUMN(GY1)-1),$C11&gt;=INDEX('Semanas de Despacho'!$B:$B,55+COLUMN(GY1)-1))</f>
        <v>0</v>
      </c>
      <c r="JF11" s="74" t="b" cm="1">
        <f t="array" ref="JF11">AND($B11&lt;=INDEX('Semanas de Despacho'!$C:$C,55+COLUMN(GZ1)-1),$C11&gt;=INDEX('Semanas de Despacho'!$B:$B,55+COLUMN(GZ1)-1))</f>
        <v>0</v>
      </c>
      <c r="JG11" s="74" t="b" cm="1">
        <f t="array" ref="JG11">AND($B11&lt;=INDEX('Semanas de Despacho'!$C:$C,55+COLUMN(HA1)-1),$C11&gt;=INDEX('Semanas de Despacho'!$B:$B,55+COLUMN(HA1)-1))</f>
        <v>0</v>
      </c>
      <c r="JH11" s="74" t="b" cm="1">
        <f t="array" ref="JH11">AND($B11&lt;=INDEX('Semanas de Despacho'!$C:$C,55+COLUMN(HB1)-1),$C11&gt;=INDEX('Semanas de Despacho'!$B:$B,55+COLUMN(HB1)-1))</f>
        <v>0</v>
      </c>
      <c r="JI11" s="74" t="b" cm="1">
        <f t="array" ref="JI11">AND($B11&lt;=INDEX('Semanas de Despacho'!$C:$C,55+COLUMN(HC1)-1),$C11&gt;=INDEX('Semanas de Despacho'!$B:$B,55+COLUMN(HC1)-1))</f>
        <v>0</v>
      </c>
      <c r="JJ11" s="74" t="b" cm="1">
        <f t="array" ref="JJ11">AND($B11&lt;=INDEX('Semanas de Despacho'!$C:$C,55+COLUMN(HD1)-1),$C11&gt;=INDEX('Semanas de Despacho'!$B:$B,55+COLUMN(HD1)-1))</f>
        <v>0</v>
      </c>
      <c r="JK11" s="74" t="b" cm="1">
        <f t="array" ref="JK11">AND($B11&lt;=INDEX('Semanas de Despacho'!$C:$C,55+COLUMN(HE1)-1),$C11&gt;=INDEX('Semanas de Despacho'!$B:$B,55+COLUMN(HE1)-1))</f>
        <v>0</v>
      </c>
      <c r="JL11" s="74" t="b" cm="1">
        <f t="array" ref="JL11">AND($B11&lt;=INDEX('Semanas de Despacho'!$C:$C,55+COLUMN(HF1)-1),$C11&gt;=INDEX('Semanas de Despacho'!$B:$B,55+COLUMN(HF1)-1))</f>
        <v>0</v>
      </c>
      <c r="JM11" s="74" t="b" cm="1">
        <f t="array" ref="JM11">AND($B11&lt;=INDEX('Semanas de Despacho'!$C:$C,55+COLUMN(HG1)-1),$C11&gt;=INDEX('Semanas de Despacho'!$B:$B,55+COLUMN(HG1)-1))</f>
        <v>0</v>
      </c>
      <c r="JN11" s="74" t="b" cm="1">
        <f t="array" ref="JN11">AND($B11&lt;=INDEX('Semanas de Despacho'!$C:$C,55+COLUMN(HH1)-1),$C11&gt;=INDEX('Semanas de Despacho'!$B:$B,55+COLUMN(HH1)-1))</f>
        <v>0</v>
      </c>
      <c r="JO11" s="74" t="b" cm="1">
        <f t="array" ref="JO11">AND($B11&lt;=INDEX('Semanas de Despacho'!$C:$C,55+COLUMN(HI1)-1),$C11&gt;=INDEX('Semanas de Despacho'!$B:$B,55+COLUMN(HI1)-1))</f>
        <v>0</v>
      </c>
      <c r="JP11" s="74" t="b" cm="1">
        <f t="array" ref="JP11">AND($B11&lt;=INDEX('Semanas de Despacho'!$C:$C,55+COLUMN(HJ1)-1),$C11&gt;=INDEX('Semanas de Despacho'!$B:$B,55+COLUMN(HJ1)-1))</f>
        <v>0</v>
      </c>
      <c r="JQ11" s="74" t="b" cm="1">
        <f t="array" ref="JQ11">AND($B11&lt;=INDEX('Semanas de Despacho'!$C:$C,55+COLUMN(HK1)-1),$C11&gt;=INDEX('Semanas de Despacho'!$B:$B,55+COLUMN(HK1)-1))</f>
        <v>0</v>
      </c>
      <c r="JR11" s="74" t="b" cm="1">
        <f t="array" ref="JR11">AND($B11&lt;=INDEX('Semanas de Despacho'!$C:$C,55+COLUMN(HL1)-1),$C11&gt;=INDEX('Semanas de Despacho'!$B:$B,55+COLUMN(HL1)-1))</f>
        <v>0</v>
      </c>
      <c r="JS11" s="74" t="b" cm="1">
        <f t="array" ref="JS11">AND($B11&lt;=INDEX('Semanas de Despacho'!$C:$C,55+COLUMN(HM1)-1),$C11&gt;=INDEX('Semanas de Despacho'!$B:$B,55+COLUMN(HM1)-1))</f>
        <v>0</v>
      </c>
      <c r="JT11" s="74" t="b" cm="1">
        <f t="array" ref="JT11">AND($B11&lt;=INDEX('Semanas de Despacho'!$C:$C,55+COLUMN(HN1)-1),$C11&gt;=INDEX('Semanas de Despacho'!$B:$B,55+COLUMN(HN1)-1))</f>
        <v>0</v>
      </c>
      <c r="JU11" s="74" t="b" cm="1">
        <f t="array" ref="JU11">AND($B11&lt;=INDEX('Semanas de Despacho'!$C:$C,55+COLUMN(HO1)-1),$C11&gt;=INDEX('Semanas de Despacho'!$B:$B,55+COLUMN(HO1)-1))</f>
        <v>0</v>
      </c>
      <c r="JV11" s="74" t="b" cm="1">
        <f t="array" ref="JV11">AND($B11&lt;=INDEX('Semanas de Despacho'!$C:$C,55+COLUMN(HP1)-1),$C11&gt;=INDEX('Semanas de Despacho'!$B:$B,55+COLUMN(HP1)-1))</f>
        <v>0</v>
      </c>
      <c r="JW11" s="74" t="b" cm="1">
        <f t="array" ref="JW11">AND($B11&lt;=INDEX('Semanas de Despacho'!$C:$C,55+COLUMN(HQ1)-1),$C11&gt;=INDEX('Semanas de Despacho'!$B:$B,55+COLUMN(HQ1)-1))</f>
        <v>0</v>
      </c>
      <c r="JX11" s="74" t="b" cm="1">
        <f t="array" ref="JX11">AND($B11&lt;=INDEX('Semanas de Despacho'!$C:$C,55+COLUMN(HR1)-1),$C11&gt;=INDEX('Semanas de Despacho'!$B:$B,55+COLUMN(HR1)-1))</f>
        <v>0</v>
      </c>
      <c r="JY11" s="74" t="b" cm="1">
        <f t="array" ref="JY11">AND($B11&lt;=INDEX('Semanas de Despacho'!$C:$C,55+COLUMN(HS1)-1),$C11&gt;=INDEX('Semanas de Despacho'!$B:$B,55+COLUMN(HS1)-1))</f>
        <v>0</v>
      </c>
      <c r="JZ11" s="74" t="b" cm="1">
        <f t="array" ref="JZ11">AND($B11&lt;=INDEX('Semanas de Despacho'!$C:$C,55+COLUMN(HT1)-1),$C11&gt;=INDEX('Semanas de Despacho'!$B:$B,55+COLUMN(HT1)-1))</f>
        <v>0</v>
      </c>
      <c r="KA11" s="74" t="b" cm="1">
        <f t="array" ref="KA11">AND($B11&lt;=INDEX('Semanas de Despacho'!$C:$C,55+COLUMN(HU1)-1),$C11&gt;=INDEX('Semanas de Despacho'!$B:$B,55+COLUMN(HU1)-1))</f>
        <v>0</v>
      </c>
      <c r="KB11" s="74" t="b" cm="1">
        <f t="array" ref="KB11">AND($B11&lt;=INDEX('Semanas de Despacho'!$C:$C,55+COLUMN(HV1)-1),$C11&gt;=INDEX('Semanas de Despacho'!$B:$B,55+COLUMN(HV1)-1))</f>
        <v>0</v>
      </c>
      <c r="KC11" s="74" t="b" cm="1">
        <f t="array" ref="KC11">AND($B11&lt;=INDEX('Semanas de Despacho'!$C:$C,55+COLUMN(HW1)-1),$C11&gt;=INDEX('Semanas de Despacho'!$B:$B,55+COLUMN(HW1)-1))</f>
        <v>0</v>
      </c>
      <c r="KD11" s="74" t="b" cm="1">
        <f t="array" ref="KD11">AND($B11&lt;=INDEX('Semanas de Despacho'!$C:$C,55+COLUMN(HX1)-1),$C11&gt;=INDEX('Semanas de Despacho'!$B:$B,55+COLUMN(HX1)-1))</f>
        <v>0</v>
      </c>
      <c r="KE11" s="74" t="b" cm="1">
        <f t="array" ref="KE11">AND($B11&lt;=INDEX('Semanas de Despacho'!$C:$C,55+COLUMN(HY1)-1),$C11&gt;=INDEX('Semanas de Despacho'!$B:$B,55+COLUMN(HY1)-1))</f>
        <v>0</v>
      </c>
      <c r="KF11" s="74" t="b" cm="1">
        <f t="array" ref="KF11">AND($B11&lt;=INDEX('Semanas de Despacho'!$C:$C,55+COLUMN(HZ1)-1),$C11&gt;=INDEX('Semanas de Despacho'!$B:$B,55+COLUMN(HZ1)-1))</f>
        <v>0</v>
      </c>
      <c r="KG11" s="74" t="b" cm="1">
        <f t="array" ref="KG11">AND($B11&lt;=INDEX('Semanas de Despacho'!$C:$C,55+COLUMN(IA1)-1),$C11&gt;=INDEX('Semanas de Despacho'!$B:$B,55+COLUMN(IA1)-1))</f>
        <v>0</v>
      </c>
      <c r="KH11" s="74" t="b" cm="1">
        <f t="array" ref="KH11">AND($B11&lt;=INDEX('Semanas de Despacho'!$C:$C,55+COLUMN(IB1)-1),$C11&gt;=INDEX('Semanas de Despacho'!$B:$B,55+COLUMN(IB1)-1))</f>
        <v>0</v>
      </c>
      <c r="KI11" s="74" t="b" cm="1">
        <f t="array" ref="KI11">AND($B11&lt;=INDEX('Semanas de Despacho'!$C:$C,55+COLUMN(IC1)-1),$C11&gt;=INDEX('Semanas de Despacho'!$B:$B,55+COLUMN(IC1)-1))</f>
        <v>0</v>
      </c>
      <c r="KJ11" s="74" t="b" cm="1">
        <f t="array" ref="KJ11">AND($B11&lt;=INDEX('Semanas de Despacho'!$C:$C,55+COLUMN(ID1)-1),$C11&gt;=INDEX('Semanas de Despacho'!$B:$B,55+COLUMN(ID1)-1))</f>
        <v>0</v>
      </c>
      <c r="KK11" s="74" t="b" cm="1">
        <f t="array" ref="KK11">AND($B11&lt;=INDEX('Semanas de Despacho'!$C:$C,55+COLUMN(IE1)-1),$C11&gt;=INDEX('Semanas de Despacho'!$B:$B,55+COLUMN(IE1)-1))</f>
        <v>0</v>
      </c>
      <c r="KL11" s="74" t="b" cm="1">
        <f t="array" ref="KL11">AND($B11&lt;=INDEX('Semanas de Despacho'!$C:$C,55+COLUMN(IF1)-1),$C11&gt;=INDEX('Semanas de Despacho'!$B:$B,55+COLUMN(IF1)-1))</f>
        <v>0</v>
      </c>
      <c r="KM11" s="74" t="b" cm="1">
        <f t="array" ref="KM11">AND($B11&lt;=INDEX('Semanas de Despacho'!$C:$C,55+COLUMN(IG1)-1),$C11&gt;=INDEX('Semanas de Despacho'!$B:$B,55+COLUMN(IG1)-1))</f>
        <v>0</v>
      </c>
      <c r="KN11" s="74" t="b" cm="1">
        <f t="array" ref="KN11">AND($B11&lt;=INDEX('Semanas de Despacho'!$C:$C,55+COLUMN(IH1)-1),$C11&gt;=INDEX('Semanas de Despacho'!$B:$B,55+COLUMN(IH1)-1))</f>
        <v>0</v>
      </c>
      <c r="KO11" s="74" t="b" cm="1">
        <f t="array" ref="KO11">AND($B11&lt;=INDEX('Semanas de Despacho'!$C:$C,55+COLUMN(II1)-1),$C11&gt;=INDEX('Semanas de Despacho'!$B:$B,55+COLUMN(II1)-1))</f>
        <v>0</v>
      </c>
      <c r="KP11" s="74" t="b" cm="1">
        <f t="array" ref="KP11">AND($B11&lt;=INDEX('Semanas de Despacho'!$C:$C,55+COLUMN(IJ1)-1),$C11&gt;=INDEX('Semanas de Despacho'!$B:$B,55+COLUMN(IJ1)-1))</f>
        <v>0</v>
      </c>
      <c r="KQ11" s="74" t="b" cm="1">
        <f t="array" ref="KQ11">AND($B11&lt;=INDEX('Semanas de Despacho'!$C:$C,55+COLUMN(IK1)-1),$C11&gt;=INDEX('Semanas de Despacho'!$B:$B,55+COLUMN(IK1)-1))</f>
        <v>0</v>
      </c>
      <c r="KR11" s="74" t="b" cm="1">
        <f t="array" ref="KR11">AND($B11&lt;=INDEX('Semanas de Despacho'!$C:$C,55+COLUMN(IL1)-1),$C11&gt;=INDEX('Semanas de Despacho'!$B:$B,55+COLUMN(IL1)-1))</f>
        <v>0</v>
      </c>
      <c r="KS11" s="74" t="b" cm="1">
        <f t="array" ref="KS11">AND($B11&lt;=INDEX('Semanas de Despacho'!$C:$C,55+COLUMN(IM1)-1),$C11&gt;=INDEX('Semanas de Despacho'!$B:$B,55+COLUMN(IM1)-1))</f>
        <v>0</v>
      </c>
      <c r="KT11" s="74" t="b" cm="1">
        <f t="array" ref="KT11">AND($B11&lt;=INDEX('Semanas de Despacho'!$C:$C,55+COLUMN(IN1)-1),$C11&gt;=INDEX('Semanas de Despacho'!$B:$B,55+COLUMN(IN1)-1))</f>
        <v>0</v>
      </c>
      <c r="KU11" s="74" t="b" cm="1">
        <f t="array" ref="KU11">AND($B11&lt;=INDEX('Semanas de Despacho'!$C:$C,55+COLUMN(IO1)-1),$C11&gt;=INDEX('Semanas de Despacho'!$B:$B,55+COLUMN(IO1)-1))</f>
        <v>0</v>
      </c>
      <c r="KV11" s="74" t="b" cm="1">
        <f t="array" ref="KV11">AND($B11&lt;=INDEX('Semanas de Despacho'!$C:$C,55+COLUMN(IP1)-1),$C11&gt;=INDEX('Semanas de Despacho'!$B:$B,55+COLUMN(IP1)-1))</f>
        <v>0</v>
      </c>
      <c r="KW11" s="74" t="b" cm="1">
        <f t="array" ref="KW11">AND($B11&lt;=INDEX('Semanas de Despacho'!$C:$C,55+COLUMN(IQ1)-1),$C11&gt;=INDEX('Semanas de Despacho'!$B:$B,55+COLUMN(IQ1)-1))</f>
        <v>0</v>
      </c>
      <c r="KX11" s="74" t="b" cm="1">
        <f t="array" ref="KX11">AND($B11&lt;=INDEX('Semanas de Despacho'!$C:$C,55+COLUMN(IR1)-1),$C11&gt;=INDEX('Semanas de Despacho'!$B:$B,55+COLUMN(IR1)-1))</f>
        <v>0</v>
      </c>
      <c r="KY11" s="74" t="b" cm="1">
        <f t="array" ref="KY11">AND($B11&lt;=INDEX('Semanas de Despacho'!$C:$C,55+COLUMN(IS1)-1),$C11&gt;=INDEX('Semanas de Despacho'!$B:$B,55+COLUMN(IS1)-1))</f>
        <v>0</v>
      </c>
      <c r="KZ11" s="74" t="b" cm="1">
        <f t="array" ref="KZ11">AND($B11&lt;=INDEX('Semanas de Despacho'!$C:$C,55+COLUMN(IT1)-1),$C11&gt;=INDEX('Semanas de Despacho'!$B:$B,55+COLUMN(IT1)-1))</f>
        <v>0</v>
      </c>
      <c r="LA11" s="74" t="b" cm="1">
        <f t="array" ref="LA11">AND($B11&lt;=INDEX('Semanas de Despacho'!$C:$C,55+COLUMN(IU1)-1),$C11&gt;=INDEX('Semanas de Despacho'!$B:$B,55+COLUMN(IU1)-1))</f>
        <v>0</v>
      </c>
      <c r="LB11" s="74" t="b" cm="1">
        <f t="array" ref="LB11">AND($B11&lt;=INDEX('Semanas de Despacho'!$C:$C,55+COLUMN(IV1)-1),$C11&gt;=INDEX('Semanas de Despacho'!$B:$B,55+COLUMN(IV1)-1))</f>
        <v>0</v>
      </c>
      <c r="LC11" s="74" t="b" cm="1">
        <f t="array" ref="LC11">AND($B11&lt;=INDEX('Semanas de Despacho'!$C:$C,55+COLUMN(IW1)-1),$C11&gt;=INDEX('Semanas de Despacho'!$B:$B,55+COLUMN(IW1)-1))</f>
        <v>0</v>
      </c>
      <c r="LD11" s="74" t="b" cm="1">
        <f t="array" ref="LD11">AND($B11&lt;=INDEX('Semanas de Despacho'!$C:$C,55+COLUMN(IX1)-1),$C11&gt;=INDEX('Semanas de Despacho'!$B:$B,55+COLUMN(IX1)-1))</f>
        <v>0</v>
      </c>
      <c r="LE11" s="74" t="b" cm="1">
        <f t="array" ref="LE11">AND($B11&lt;=INDEX('Semanas de Despacho'!$C:$C,55+COLUMN(IY1)-1),$C11&gt;=INDEX('Semanas de Despacho'!$B:$B,55+COLUMN(IY1)-1))</f>
        <v>0</v>
      </c>
      <c r="LF11" s="74" t="b" cm="1">
        <f t="array" ref="LF11">AND($B11&lt;=INDEX('Semanas de Despacho'!$C:$C,55+COLUMN(IZ1)-1),$C11&gt;=INDEX('Semanas de Despacho'!$B:$B,55+COLUMN(IZ1)-1))</f>
        <v>0</v>
      </c>
      <c r="LG11" s="74" t="b" cm="1">
        <f t="array" ref="LG11">AND($B11&lt;=INDEX('Semanas de Despacho'!$C:$C,55+COLUMN(JA1)-1),$C11&gt;=INDEX('Semanas de Despacho'!$B:$B,55+COLUMN(JA1)-1))</f>
        <v>0</v>
      </c>
    </row>
    <row r="12" spans="1:319" ht="22.15" customHeight="1" thickBot="1">
      <c r="A12" s="46" t="s">
        <v>13</v>
      </c>
      <c r="B12" s="47">
        <v>44594</v>
      </c>
      <c r="C12" s="47">
        <v>44686</v>
      </c>
      <c r="D12" s="77">
        <f t="shared" si="0"/>
        <v>93</v>
      </c>
      <c r="E12" s="64">
        <v>1</v>
      </c>
      <c r="F12" s="76" t="str">
        <f t="shared" ref="F12:F14" si="1">IF(E12=100%,"Completado",IF(C12&lt;B$4,"Atrasado",IF(E12=0%,"Sin Empezar","En Progreso")))</f>
        <v>Completado</v>
      </c>
      <c r="G12" s="74" t="b">
        <f>AND($B12&lt;='Semanas de Despacho'!C$3,$C12&gt;='Semanas de Despacho'!B$3)</f>
        <v>0</v>
      </c>
      <c r="H12" s="74" t="b">
        <f>AND($B12&lt;='Semanas de Despacho'!C$4,$C12&gt;='Semanas de Despacho'!B$4)</f>
        <v>0</v>
      </c>
      <c r="I12" s="74" t="b">
        <f>AND($B12&lt;='Semanas de Despacho'!C$5,$C12&gt;='Semanas de Despacho'!B$5)</f>
        <v>0</v>
      </c>
      <c r="J12" s="74" t="b">
        <f>AND($B12&lt;='Semanas de Despacho'!C$6,$C12&gt;='Semanas de Despacho'!B$6)</f>
        <v>0</v>
      </c>
      <c r="K12" s="74" t="b">
        <f>AND($B12&lt;='Semanas de Despacho'!C$7,$C12&gt;='Semanas de Despacho'!B$7)</f>
        <v>1</v>
      </c>
      <c r="L12" s="74" t="b">
        <f>AND($B12&lt;='Semanas de Despacho'!C$8,$C12&gt;='Semanas de Despacho'!B$8)</f>
        <v>1</v>
      </c>
      <c r="M12" s="74" t="b">
        <f>AND($B12&lt;='Semanas de Despacho'!C$9,$C12&gt;='Semanas de Despacho'!B$9)</f>
        <v>1</v>
      </c>
      <c r="N12" s="74" t="b">
        <f>AND($B12&lt;='Semanas de Despacho'!C$10,$C12&gt;='Semanas de Despacho'!B$10)</f>
        <v>1</v>
      </c>
      <c r="O12" s="74" t="b">
        <f>AND($B12&lt;='Semanas de Despacho'!C$11,$C12&gt;='Semanas de Despacho'!B$11)</f>
        <v>1</v>
      </c>
      <c r="P12" s="74" t="b">
        <f>AND($B12&lt;='Semanas de Despacho'!C$12,$C12&gt;='Semanas de Despacho'!B$12)</f>
        <v>1</v>
      </c>
      <c r="Q12" s="74" t="b">
        <f>AND($B12&lt;='Semanas de Despacho'!C$13,$C12&gt;='Semanas de Despacho'!B$13)</f>
        <v>1</v>
      </c>
      <c r="R12" s="74" t="b">
        <f>AND($B12&lt;='Semanas de Despacho'!C$14,$C12&gt;='Semanas de Despacho'!B$14)</f>
        <v>1</v>
      </c>
      <c r="S12" s="74" t="b">
        <f>AND($B12&lt;='Semanas de Despacho'!C$15,$C12&gt;='Semanas de Despacho'!B$15)</f>
        <v>1</v>
      </c>
      <c r="T12" s="74" t="b">
        <f>AND($B12&lt;='Semanas de Despacho'!C$16,$C12&gt;='Semanas de Despacho'!B$16)</f>
        <v>1</v>
      </c>
      <c r="U12" s="74" t="b">
        <f>AND($B12&lt;='Semanas de Despacho'!C$17,$C12&gt;='Semanas de Despacho'!B$17)</f>
        <v>1</v>
      </c>
      <c r="V12" s="74" t="b">
        <f>AND($B12&lt;='Semanas de Despacho'!C$18,$C12&gt;='Semanas de Despacho'!B$18)</f>
        <v>1</v>
      </c>
      <c r="W12" s="74" t="b">
        <f>AND($B12&lt;='Semanas de Despacho'!C$19,$C12&gt;='Semanas de Despacho'!B$19)</f>
        <v>1</v>
      </c>
      <c r="X12" s="74" t="b">
        <f>AND($B12&lt;='Semanas de Despacho'!C$20,$C12&gt;='Semanas de Despacho'!B$20)</f>
        <v>1</v>
      </c>
      <c r="Y12" s="74" t="b">
        <f>AND($B12&lt;='Semanas de Despacho'!C$21,$C12&gt;='Semanas de Despacho'!B$21)</f>
        <v>0</v>
      </c>
      <c r="Z12" s="74" t="b">
        <f>AND($B12&lt;='Semanas de Despacho'!C$22,$C12&gt;='Semanas de Despacho'!B$22)</f>
        <v>0</v>
      </c>
      <c r="AA12" s="74" t="b">
        <f>AND($B12&lt;='Semanas de Despacho'!C$23,$C12&gt;='Semanas de Despacho'!B$23)</f>
        <v>0</v>
      </c>
      <c r="AB12" s="74" t="b">
        <f>AND($B12&lt;='Semanas de Despacho'!C$24,$C12&gt;='Semanas de Despacho'!B$24)</f>
        <v>0</v>
      </c>
      <c r="AC12" s="74" t="b">
        <f>AND($B12&lt;='Semanas de Despacho'!C$25,$C12&gt;='Semanas de Despacho'!B$25)</f>
        <v>0</v>
      </c>
      <c r="AD12" s="74" t="b">
        <f>AND($B12&lt;='Semanas de Despacho'!C$26,$C12&gt;='Semanas de Despacho'!B$26)</f>
        <v>0</v>
      </c>
      <c r="AE12" s="74" t="b">
        <f>AND($B12&lt;='Semanas de Despacho'!C$27,$C12&gt;='Semanas de Despacho'!B$27)</f>
        <v>0</v>
      </c>
      <c r="AF12" s="74" t="b">
        <f>AND($B12&lt;='Semanas de Despacho'!C$28,$C12&gt;='Semanas de Despacho'!B$28)</f>
        <v>0</v>
      </c>
      <c r="AG12" s="74" t="b">
        <f>AND($B12&lt;='Semanas de Despacho'!C$29,$C12&gt;='Semanas de Despacho'!B$29)</f>
        <v>0</v>
      </c>
      <c r="AH12" s="74" t="b">
        <f>AND($B12&lt;='Semanas de Despacho'!C$30,$C12&gt;='Semanas de Despacho'!B$30)</f>
        <v>0</v>
      </c>
      <c r="AI12" s="74" t="b">
        <f>AND($B12&lt;='Semanas de Despacho'!C$31,$C12&gt;='Semanas de Despacho'!B$31)</f>
        <v>0</v>
      </c>
      <c r="AJ12" s="74" t="b">
        <f>AND($B12&lt;='Semanas de Despacho'!C$32,$C12&gt;='Semanas de Despacho'!B$32)</f>
        <v>0</v>
      </c>
      <c r="AK12" s="74" t="b">
        <f>AND($B12&lt;='Semanas de Despacho'!C$33,$C12&gt;='Semanas de Despacho'!B$33)</f>
        <v>0</v>
      </c>
      <c r="AL12" s="74" t="b">
        <f>AND($B12&lt;='Semanas de Despacho'!C$34,$C12&gt;='Semanas de Despacho'!B$34)</f>
        <v>0</v>
      </c>
      <c r="AM12" s="74" t="b">
        <f>AND($B12&lt;='Semanas de Despacho'!C$35,$C12&gt;='Semanas de Despacho'!B$35)</f>
        <v>0</v>
      </c>
      <c r="AN12" s="74" t="b">
        <f>AND($B12&lt;='Semanas de Despacho'!C$36,$C12&gt;='Semanas de Despacho'!B$36)</f>
        <v>0</v>
      </c>
      <c r="AO12" s="74" t="b">
        <f>AND($B12&lt;='Semanas de Despacho'!C$37,$C12&gt;='Semanas de Despacho'!B$37)</f>
        <v>0</v>
      </c>
      <c r="AP12" s="74" t="b">
        <f>AND($B12&lt;='Semanas de Despacho'!C$38,$C12&gt;='Semanas de Despacho'!B$38)</f>
        <v>0</v>
      </c>
      <c r="AQ12" s="74" t="b">
        <f>AND($B12&lt;='Semanas de Despacho'!C$39,$C12&gt;='Semanas de Despacho'!B$39)</f>
        <v>0</v>
      </c>
      <c r="AR12" s="74" t="b">
        <f>AND($B12&lt;='Semanas de Despacho'!C$40,$C12&gt;='Semanas de Despacho'!B$40)</f>
        <v>0</v>
      </c>
      <c r="AS12" s="74" t="b">
        <f>AND($B12&lt;='Semanas de Despacho'!C$41,$C12&gt;='Semanas de Despacho'!B$41)</f>
        <v>0</v>
      </c>
      <c r="AT12" s="74" t="b">
        <f>AND($B12&lt;='Semanas de Despacho'!C$42,$C12&gt;='Semanas de Despacho'!B$42)</f>
        <v>0</v>
      </c>
      <c r="AU12" s="74" t="b">
        <f>AND($B12&lt;='Semanas de Despacho'!C$43,$C12&gt;='Semanas de Despacho'!B$43)</f>
        <v>0</v>
      </c>
      <c r="AV12" s="74" t="b">
        <f>AND($B12&lt;='Semanas de Despacho'!C$44,$C12&gt;='Semanas de Despacho'!B$44)</f>
        <v>0</v>
      </c>
      <c r="AW12" s="74" t="b">
        <f>AND($B12&lt;='Semanas de Despacho'!C$45,$C12&gt;='Semanas de Despacho'!B$45)</f>
        <v>0</v>
      </c>
      <c r="AX12" s="74" t="b">
        <f>AND($B12&lt;='Semanas de Despacho'!C$46,$C12&gt;='Semanas de Despacho'!B$46)</f>
        <v>0</v>
      </c>
      <c r="AY12" s="74" t="b">
        <f>AND($B12&lt;='Semanas de Despacho'!C$47,$C12&gt;='Semanas de Despacho'!B$47)</f>
        <v>0</v>
      </c>
      <c r="AZ12" s="74" t="b">
        <f>AND($B12&lt;='Semanas de Despacho'!C$48,$C12&gt;='Semanas de Despacho'!B$48)</f>
        <v>0</v>
      </c>
      <c r="BA12" s="74" t="b">
        <f>AND($B12&lt;='Semanas de Despacho'!C$49,$C12&gt;='Semanas de Despacho'!B$49)</f>
        <v>0</v>
      </c>
      <c r="BB12" s="74" t="b">
        <f>AND($B12&lt;='Semanas de Despacho'!C$50,$C12&gt;='Semanas de Despacho'!B$50)</f>
        <v>0</v>
      </c>
      <c r="BC12" s="74" t="b">
        <f>AND($B12&lt;='Semanas de Despacho'!C$51,$C12&gt;='Semanas de Despacho'!B$51)</f>
        <v>0</v>
      </c>
      <c r="BD12" s="74" t="b">
        <f>AND($B12&lt;='Semanas de Despacho'!C$52,$C12&gt;='Semanas de Despacho'!B$52)</f>
        <v>0</v>
      </c>
      <c r="BE12" s="74" t="b">
        <f>AND($B12&lt;='Semanas de Despacho'!C$53,$C12&gt;='Semanas de Despacho'!B$53)</f>
        <v>0</v>
      </c>
      <c r="BF12" s="74" t="b">
        <f>AND($B12&lt;='Semanas de Despacho'!C$54,$C12&gt;='Semanas de Despacho'!B$54)</f>
        <v>0</v>
      </c>
      <c r="BG12" s="74" t="b">
        <f>AND($B12&lt;='Semanas de Despacho'!C$55,$C12&gt;='Semanas de Despacho'!B$55)</f>
        <v>0</v>
      </c>
      <c r="BH12" s="74" t="b" cm="1">
        <f t="array" ref="BH12">AND($B12&lt;=INDEX('Semanas de Despacho'!$C:$C,55+COLUMN(B2)-1),$C12&gt;=INDEX('Semanas de Despacho'!$B:$B,55+COLUMN(B2)-1))</f>
        <v>0</v>
      </c>
      <c r="BI12" s="74" t="b" cm="1">
        <f t="array" ref="BI12">AND($B12&lt;=INDEX('Semanas de Despacho'!$C:$C,55+COLUMN(C2)-1),$C12&gt;=INDEX('Semanas de Despacho'!$B:$B,55+COLUMN(C2)-1))</f>
        <v>0</v>
      </c>
      <c r="BJ12" s="74" t="b" cm="1">
        <f t="array" ref="BJ12">AND($B12&lt;=INDEX('Semanas de Despacho'!$C:$C,55+COLUMN(D2)-1),$C12&gt;=INDEX('Semanas de Despacho'!$B:$B,55+COLUMN(D2)-1))</f>
        <v>0</v>
      </c>
      <c r="BK12" s="74" t="b" cm="1">
        <f t="array" ref="BK12">AND($B12&lt;=INDEX('Semanas de Despacho'!$C:$C,55+COLUMN(E2)-1),$C12&gt;=INDEX('Semanas de Despacho'!$B:$B,55+COLUMN(E2)-1))</f>
        <v>0</v>
      </c>
      <c r="BL12" s="74" t="b" cm="1">
        <f t="array" ref="BL12">AND($B12&lt;=INDEX('Semanas de Despacho'!$C:$C,55+COLUMN(F2)-1),$C12&gt;=INDEX('Semanas de Despacho'!$B:$B,55+COLUMN(F2)-1))</f>
        <v>0</v>
      </c>
      <c r="BM12" s="74" t="b" cm="1">
        <f t="array" ref="BM12">AND($B12&lt;=INDEX('Semanas de Despacho'!$C:$C,55+COLUMN(G2)-1),$C12&gt;=INDEX('Semanas de Despacho'!$B:$B,55+COLUMN(G2)-1))</f>
        <v>0</v>
      </c>
      <c r="BN12" s="74" t="b" cm="1">
        <f t="array" ref="BN12">AND($B12&lt;=INDEX('Semanas de Despacho'!$C:$C,55+COLUMN(H2)-1),$C12&gt;=INDEX('Semanas de Despacho'!$B:$B,55+COLUMN(H2)-1))</f>
        <v>0</v>
      </c>
      <c r="BO12" s="74" t="b" cm="1">
        <f t="array" ref="BO12">AND($B12&lt;=INDEX('Semanas de Despacho'!$C:$C,55+COLUMN(I2)-1),$C12&gt;=INDEX('Semanas de Despacho'!$B:$B,55+COLUMN(I2)-1))</f>
        <v>0</v>
      </c>
      <c r="BP12" s="74" t="b" cm="1">
        <f t="array" ref="BP12">AND($B12&lt;=INDEX('Semanas de Despacho'!$C:$C,55+COLUMN(J2)-1),$C12&gt;=INDEX('Semanas de Despacho'!$B:$B,55+COLUMN(J2)-1))</f>
        <v>0</v>
      </c>
      <c r="BQ12" s="74" t="b" cm="1">
        <f t="array" ref="BQ12">AND($B12&lt;=INDEX('Semanas de Despacho'!$C:$C,55+COLUMN(K2)-1),$C12&gt;=INDEX('Semanas de Despacho'!$B:$B,55+COLUMN(K2)-1))</f>
        <v>0</v>
      </c>
      <c r="BR12" s="74" t="b" cm="1">
        <f t="array" ref="BR12">AND($B12&lt;=INDEX('Semanas de Despacho'!$C:$C,55+COLUMN(L2)-1),$C12&gt;=INDEX('Semanas de Despacho'!$B:$B,55+COLUMN(L2)-1))</f>
        <v>0</v>
      </c>
      <c r="BS12" s="74" t="b" cm="1">
        <f t="array" ref="BS12">AND($B12&lt;=INDEX('Semanas de Despacho'!$C:$C,55+COLUMN(M2)-1),$C12&gt;=INDEX('Semanas de Despacho'!$B:$B,55+COLUMN(M2)-1))</f>
        <v>0</v>
      </c>
      <c r="BT12" s="74" t="b" cm="1">
        <f t="array" ref="BT12">AND($B12&lt;=INDEX('Semanas de Despacho'!$C:$C,55+COLUMN(N2)-1),$C12&gt;=INDEX('Semanas de Despacho'!$B:$B,55+COLUMN(N2)-1))</f>
        <v>0</v>
      </c>
      <c r="BU12" s="74" t="b" cm="1">
        <f t="array" ref="BU12">AND($B12&lt;=INDEX('Semanas de Despacho'!$C:$C,55+COLUMN(O2)-1),$C12&gt;=INDEX('Semanas de Despacho'!$B:$B,55+COLUMN(O2)-1))</f>
        <v>0</v>
      </c>
      <c r="BV12" s="74" t="b" cm="1">
        <f t="array" ref="BV12">AND($B12&lt;=INDEX('Semanas de Despacho'!$C:$C,55+COLUMN(P2)-1),$C12&gt;=INDEX('Semanas de Despacho'!$B:$B,55+COLUMN(P2)-1))</f>
        <v>0</v>
      </c>
      <c r="BW12" s="74" t="b" cm="1">
        <f t="array" ref="BW12">AND($B12&lt;=INDEX('Semanas de Despacho'!$C:$C,55+COLUMN(Q2)-1),$C12&gt;=INDEX('Semanas de Despacho'!$B:$B,55+COLUMN(Q2)-1))</f>
        <v>0</v>
      </c>
      <c r="BX12" s="74" t="b" cm="1">
        <f t="array" ref="BX12">AND($B12&lt;=INDEX('Semanas de Despacho'!$C:$C,55+COLUMN(R2)-1),$C12&gt;=INDEX('Semanas de Despacho'!$B:$B,55+COLUMN(R2)-1))</f>
        <v>0</v>
      </c>
      <c r="BY12" s="74" t="b" cm="1">
        <f t="array" ref="BY12">AND($B12&lt;=INDEX('Semanas de Despacho'!$C:$C,55+COLUMN(S2)-1),$C12&gt;=INDEX('Semanas de Despacho'!$B:$B,55+COLUMN(S2)-1))</f>
        <v>0</v>
      </c>
      <c r="BZ12" s="74" t="b" cm="1">
        <f t="array" ref="BZ12">AND($B12&lt;=INDEX('Semanas de Despacho'!$C:$C,55+COLUMN(T2)-1),$C12&gt;=INDEX('Semanas de Despacho'!$B:$B,55+COLUMN(T2)-1))</f>
        <v>0</v>
      </c>
      <c r="CA12" s="74" t="b" cm="1">
        <f t="array" ref="CA12">AND($B12&lt;=INDEX('Semanas de Despacho'!$C:$C,55+COLUMN(U2)-1),$C12&gt;=INDEX('Semanas de Despacho'!$B:$B,55+COLUMN(U2)-1))</f>
        <v>0</v>
      </c>
      <c r="CB12" s="74" t="b" cm="1">
        <f t="array" ref="CB12">AND($B12&lt;=INDEX('Semanas de Despacho'!$C:$C,55+COLUMN(V2)-1),$C12&gt;=INDEX('Semanas de Despacho'!$B:$B,55+COLUMN(V2)-1))</f>
        <v>0</v>
      </c>
      <c r="CC12" s="74" t="b" cm="1">
        <f t="array" ref="CC12">AND($B12&lt;=INDEX('Semanas de Despacho'!$C:$C,55+COLUMN(W2)-1),$C12&gt;=INDEX('Semanas de Despacho'!$B:$B,55+COLUMN(W2)-1))</f>
        <v>0</v>
      </c>
      <c r="CD12" s="74" t="b" cm="1">
        <f t="array" ref="CD12">AND($B12&lt;=INDEX('Semanas de Despacho'!$C:$C,55+COLUMN(X2)-1),$C12&gt;=INDEX('Semanas de Despacho'!$B:$B,55+COLUMN(X2)-1))</f>
        <v>0</v>
      </c>
      <c r="CE12" s="74" t="b" cm="1">
        <f t="array" ref="CE12">AND($B12&lt;=INDEX('Semanas de Despacho'!$C:$C,55+COLUMN(Y2)-1),$C12&gt;=INDEX('Semanas de Despacho'!$B:$B,55+COLUMN(Y2)-1))</f>
        <v>0</v>
      </c>
      <c r="CF12" s="74" t="b" cm="1">
        <f t="array" ref="CF12">AND($B12&lt;=INDEX('Semanas de Despacho'!$C:$C,55+COLUMN(Z2)-1),$C12&gt;=INDEX('Semanas de Despacho'!$B:$B,55+COLUMN(Z2)-1))</f>
        <v>0</v>
      </c>
      <c r="CG12" s="74" t="b" cm="1">
        <f t="array" ref="CG12">AND($B12&lt;=INDEX('Semanas de Despacho'!$C:$C,55+COLUMN(AA2)-1),$C12&gt;=INDEX('Semanas de Despacho'!$B:$B,55+COLUMN(AA2)-1))</f>
        <v>0</v>
      </c>
      <c r="CH12" s="74" t="b" cm="1">
        <f t="array" ref="CH12">AND($B12&lt;=INDEX('Semanas de Despacho'!$C:$C,55+COLUMN(AB2)-1),$C12&gt;=INDEX('Semanas de Despacho'!$B:$B,55+COLUMN(AB2)-1))</f>
        <v>0</v>
      </c>
      <c r="CI12" s="74" t="b" cm="1">
        <f t="array" ref="CI12">AND($B12&lt;=INDEX('Semanas de Despacho'!$C:$C,55+COLUMN(AC2)-1),$C12&gt;=INDEX('Semanas de Despacho'!$B:$B,55+COLUMN(AC2)-1))</f>
        <v>0</v>
      </c>
      <c r="CJ12" s="74" t="b" cm="1">
        <f t="array" ref="CJ12">AND($B12&lt;=INDEX('Semanas de Despacho'!$C:$C,55+COLUMN(AD2)-1),$C12&gt;=INDEX('Semanas de Despacho'!$B:$B,55+COLUMN(AD2)-1))</f>
        <v>0</v>
      </c>
      <c r="CK12" s="74" t="b" cm="1">
        <f t="array" ref="CK12">AND($B12&lt;=INDEX('Semanas de Despacho'!$C:$C,55+COLUMN(AE2)-1),$C12&gt;=INDEX('Semanas de Despacho'!$B:$B,55+COLUMN(AE2)-1))</f>
        <v>0</v>
      </c>
      <c r="CL12" s="74" t="b" cm="1">
        <f t="array" ref="CL12">AND($B12&lt;=INDEX('Semanas de Despacho'!$C:$C,55+COLUMN(AF2)-1),$C12&gt;=INDEX('Semanas de Despacho'!$B:$B,55+COLUMN(AF2)-1))</f>
        <v>0</v>
      </c>
      <c r="CM12" s="74" t="b" cm="1">
        <f t="array" ref="CM12">AND($B12&lt;=INDEX('Semanas de Despacho'!$C:$C,55+COLUMN(AG2)-1),$C12&gt;=INDEX('Semanas de Despacho'!$B:$B,55+COLUMN(AG2)-1))</f>
        <v>0</v>
      </c>
      <c r="CN12" s="74" t="b" cm="1">
        <f t="array" ref="CN12">AND($B12&lt;=INDEX('Semanas de Despacho'!$C:$C,55+COLUMN(AH2)-1),$C12&gt;=INDEX('Semanas de Despacho'!$B:$B,55+COLUMN(AH2)-1))</f>
        <v>0</v>
      </c>
      <c r="CO12" s="74" t="b" cm="1">
        <f t="array" ref="CO12">AND($B12&lt;=INDEX('Semanas de Despacho'!$C:$C,55+COLUMN(AI2)-1),$C12&gt;=INDEX('Semanas de Despacho'!$B:$B,55+COLUMN(AI2)-1))</f>
        <v>0</v>
      </c>
      <c r="CP12" s="74" t="b" cm="1">
        <f t="array" ref="CP12">AND($B12&lt;=INDEX('Semanas de Despacho'!$C:$C,55+COLUMN(AJ2)-1),$C12&gt;=INDEX('Semanas de Despacho'!$B:$B,55+COLUMN(AJ2)-1))</f>
        <v>0</v>
      </c>
      <c r="CQ12" s="74" t="b" cm="1">
        <f t="array" ref="CQ12">AND($B12&lt;=INDEX('Semanas de Despacho'!$C:$C,55+COLUMN(AK2)-1),$C12&gt;=INDEX('Semanas de Despacho'!$B:$B,55+COLUMN(AK2)-1))</f>
        <v>0</v>
      </c>
      <c r="CR12" s="74" t="b" cm="1">
        <f t="array" ref="CR12">AND($B12&lt;=INDEX('Semanas de Despacho'!$C:$C,55+COLUMN(AL2)-1),$C12&gt;=INDEX('Semanas de Despacho'!$B:$B,55+COLUMN(AL2)-1))</f>
        <v>0</v>
      </c>
      <c r="CS12" s="74" t="b" cm="1">
        <f t="array" ref="CS12">AND($B12&lt;=INDEX('Semanas de Despacho'!$C:$C,55+COLUMN(AM2)-1),$C12&gt;=INDEX('Semanas de Despacho'!$B:$B,55+COLUMN(AM2)-1))</f>
        <v>0</v>
      </c>
      <c r="CT12" s="74" t="b" cm="1">
        <f t="array" ref="CT12">AND($B12&lt;=INDEX('Semanas de Despacho'!$C:$C,55+COLUMN(AN2)-1),$C12&gt;=INDEX('Semanas de Despacho'!$B:$B,55+COLUMN(AN2)-1))</f>
        <v>0</v>
      </c>
      <c r="CU12" s="74" t="b" cm="1">
        <f t="array" ref="CU12">AND($B12&lt;=INDEX('Semanas de Despacho'!$C:$C,55+COLUMN(AO2)-1),$C12&gt;=INDEX('Semanas de Despacho'!$B:$B,55+COLUMN(AO2)-1))</f>
        <v>0</v>
      </c>
      <c r="CV12" s="74" t="b" cm="1">
        <f t="array" ref="CV12">AND($B12&lt;=INDEX('Semanas de Despacho'!$C:$C,55+COLUMN(AP2)-1),$C12&gt;=INDEX('Semanas de Despacho'!$B:$B,55+COLUMN(AP2)-1))</f>
        <v>0</v>
      </c>
      <c r="CW12" s="74" t="b" cm="1">
        <f t="array" ref="CW12">AND($B12&lt;=INDEX('Semanas de Despacho'!$C:$C,55+COLUMN(AQ2)-1),$C12&gt;=INDEX('Semanas de Despacho'!$B:$B,55+COLUMN(AQ2)-1))</f>
        <v>0</v>
      </c>
      <c r="CX12" s="74" t="b" cm="1">
        <f t="array" ref="CX12">AND($B12&lt;=INDEX('Semanas de Despacho'!$C:$C,55+COLUMN(AR2)-1),$C12&gt;=INDEX('Semanas de Despacho'!$B:$B,55+COLUMN(AR2)-1))</f>
        <v>0</v>
      </c>
      <c r="CY12" s="74" t="b" cm="1">
        <f t="array" ref="CY12">AND($B12&lt;=INDEX('Semanas de Despacho'!$C:$C,55+COLUMN(AS2)-1),$C12&gt;=INDEX('Semanas de Despacho'!$B:$B,55+COLUMN(AS2)-1))</f>
        <v>0</v>
      </c>
      <c r="CZ12" s="74" t="b" cm="1">
        <f t="array" ref="CZ12">AND($B12&lt;=INDEX('Semanas de Despacho'!$C:$C,55+COLUMN(AT2)-1),$C12&gt;=INDEX('Semanas de Despacho'!$B:$B,55+COLUMN(AT2)-1))</f>
        <v>0</v>
      </c>
      <c r="DA12" s="74" t="b" cm="1">
        <f t="array" ref="DA12">AND($B12&lt;=INDEX('Semanas de Despacho'!$C:$C,55+COLUMN(AU2)-1),$C12&gt;=INDEX('Semanas de Despacho'!$B:$B,55+COLUMN(AU2)-1))</f>
        <v>0</v>
      </c>
      <c r="DB12" s="74" t="b" cm="1">
        <f t="array" ref="DB12">AND($B12&lt;=INDEX('Semanas de Despacho'!$C:$C,55+COLUMN(AV2)-1),$C12&gt;=INDEX('Semanas de Despacho'!$B:$B,55+COLUMN(AV2)-1))</f>
        <v>0</v>
      </c>
      <c r="DC12" s="74" t="b" cm="1">
        <f t="array" ref="DC12">AND($B12&lt;=INDEX('Semanas de Despacho'!$C:$C,55+COLUMN(AW2)-1),$C12&gt;=INDEX('Semanas de Despacho'!$B:$B,55+COLUMN(AW2)-1))</f>
        <v>0</v>
      </c>
      <c r="DD12" s="74" t="b" cm="1">
        <f t="array" ref="DD12">AND($B12&lt;=INDEX('Semanas de Despacho'!$C:$C,55+COLUMN(AX2)-1),$C12&gt;=INDEX('Semanas de Despacho'!$B:$B,55+COLUMN(AX2)-1))</f>
        <v>0</v>
      </c>
      <c r="DE12" s="74" t="b" cm="1">
        <f t="array" ref="DE12">AND($B12&lt;=INDEX('Semanas de Despacho'!$C:$C,55+COLUMN(AY2)-1),$C12&gt;=INDEX('Semanas de Despacho'!$B:$B,55+COLUMN(AY2)-1))</f>
        <v>0</v>
      </c>
      <c r="DF12" s="74" t="b" cm="1">
        <f t="array" ref="DF12">AND($B12&lt;=INDEX('Semanas de Despacho'!$C:$C,55+COLUMN(AZ2)-1),$C12&gt;=INDEX('Semanas de Despacho'!$B:$B,55+COLUMN(AZ2)-1))</f>
        <v>0</v>
      </c>
      <c r="DG12" s="74" t="b" cm="1">
        <f t="array" ref="DG12">AND($B12&lt;=INDEX('Semanas de Despacho'!$C:$C,55+COLUMN(BA2)-1),$C12&gt;=INDEX('Semanas de Despacho'!$B:$B,55+COLUMN(BA2)-1))</f>
        <v>0</v>
      </c>
      <c r="DH12" s="74" t="b" cm="1">
        <f t="array" ref="DH12">AND($B12&lt;=INDEX('Semanas de Despacho'!$C:$C,55+COLUMN(BB2)-1),$C12&gt;=INDEX('Semanas de Despacho'!$B:$B,55+COLUMN(BB2)-1))</f>
        <v>0</v>
      </c>
      <c r="DI12" s="74" t="b" cm="1">
        <f t="array" ref="DI12">AND($B12&lt;=INDEX('Semanas de Despacho'!$C:$C,55+COLUMN(BC2)-1),$C12&gt;=INDEX('Semanas de Despacho'!$B:$B,55+COLUMN(BC2)-1))</f>
        <v>0</v>
      </c>
      <c r="DJ12" s="74" t="b" cm="1">
        <f t="array" ref="DJ12">AND($B12&lt;=INDEX('Semanas de Despacho'!$C:$C,55+COLUMN(BD2)-1),$C12&gt;=INDEX('Semanas de Despacho'!$B:$B,55+COLUMN(BD2)-1))</f>
        <v>0</v>
      </c>
      <c r="DK12" s="74" t="b" cm="1">
        <f t="array" ref="DK12">AND($B12&lt;=INDEX('Semanas de Despacho'!$C:$C,55+COLUMN(BE2)-1),$C12&gt;=INDEX('Semanas de Despacho'!$B:$B,55+COLUMN(BE2)-1))</f>
        <v>0</v>
      </c>
      <c r="DL12" s="74" t="b" cm="1">
        <f t="array" ref="DL12">AND($B12&lt;=INDEX('Semanas de Despacho'!$C:$C,55+COLUMN(BF2)-1),$C12&gt;=INDEX('Semanas de Despacho'!$B:$B,55+COLUMN(BF2)-1))</f>
        <v>0</v>
      </c>
      <c r="DM12" s="74" t="b" cm="1">
        <f t="array" ref="DM12">AND($B12&lt;=INDEX('Semanas de Despacho'!$C:$C,55+COLUMN(BG2)-1),$C12&gt;=INDEX('Semanas de Despacho'!$B:$B,55+COLUMN(BG2)-1))</f>
        <v>0</v>
      </c>
      <c r="DN12" s="74" t="b" cm="1">
        <f t="array" ref="DN12">AND($B12&lt;=INDEX('Semanas de Despacho'!$C:$C,55+COLUMN(BH2)-1),$C12&gt;=INDEX('Semanas de Despacho'!$B:$B,55+COLUMN(BH2)-1))</f>
        <v>0</v>
      </c>
      <c r="DO12" s="74" t="b" cm="1">
        <f t="array" ref="DO12">AND($B12&lt;=INDEX('Semanas de Despacho'!$C:$C,55+COLUMN(BI2)-1),$C12&gt;=INDEX('Semanas de Despacho'!$B:$B,55+COLUMN(BI2)-1))</f>
        <v>0</v>
      </c>
      <c r="DP12" s="74" t="b" cm="1">
        <f t="array" ref="DP12">AND($B12&lt;=INDEX('Semanas de Despacho'!$C:$C,55+COLUMN(BJ2)-1),$C12&gt;=INDEX('Semanas de Despacho'!$B:$B,55+COLUMN(BJ2)-1))</f>
        <v>0</v>
      </c>
      <c r="DQ12" s="74" t="b" cm="1">
        <f t="array" ref="DQ12">AND($B12&lt;=INDEX('Semanas de Despacho'!$C:$C,55+COLUMN(BK2)-1),$C12&gt;=INDEX('Semanas de Despacho'!$B:$B,55+COLUMN(BK2)-1))</f>
        <v>0</v>
      </c>
      <c r="DR12" s="74" t="b" cm="1">
        <f t="array" ref="DR12">AND($B12&lt;=INDEX('Semanas de Despacho'!$C:$C,55+COLUMN(BL2)-1),$C12&gt;=INDEX('Semanas de Despacho'!$B:$B,55+COLUMN(BL2)-1))</f>
        <v>0</v>
      </c>
      <c r="DS12" s="74" t="b" cm="1">
        <f t="array" ref="DS12">AND($B12&lt;=INDEX('Semanas de Despacho'!$C:$C,55+COLUMN(BM2)-1),$C12&gt;=INDEX('Semanas de Despacho'!$B:$B,55+COLUMN(BM2)-1))</f>
        <v>0</v>
      </c>
      <c r="DT12" s="74" t="b" cm="1">
        <f t="array" ref="DT12">AND($B12&lt;=INDEX('Semanas de Despacho'!$C:$C,55+COLUMN(BN2)-1),$C12&gt;=INDEX('Semanas de Despacho'!$B:$B,55+COLUMN(BN2)-1))</f>
        <v>0</v>
      </c>
      <c r="DU12" s="74" t="b" cm="1">
        <f t="array" ref="DU12">AND($B12&lt;=INDEX('Semanas de Despacho'!$C:$C,55+COLUMN(BO2)-1),$C12&gt;=INDEX('Semanas de Despacho'!$B:$B,55+COLUMN(BO2)-1))</f>
        <v>0</v>
      </c>
      <c r="DV12" s="74" t="b" cm="1">
        <f t="array" ref="DV12">AND($B12&lt;=INDEX('Semanas de Despacho'!$C:$C,55+COLUMN(BP2)-1),$C12&gt;=INDEX('Semanas de Despacho'!$B:$B,55+COLUMN(BP2)-1))</f>
        <v>0</v>
      </c>
      <c r="DW12" s="74" t="b" cm="1">
        <f t="array" ref="DW12">AND($B12&lt;=INDEX('Semanas de Despacho'!$C:$C,55+COLUMN(BQ2)-1),$C12&gt;=INDEX('Semanas de Despacho'!$B:$B,55+COLUMN(BQ2)-1))</f>
        <v>0</v>
      </c>
      <c r="DX12" s="74" t="b" cm="1">
        <f t="array" ref="DX12">AND($B12&lt;=INDEX('Semanas de Despacho'!$C:$C,55+COLUMN(BR2)-1),$C12&gt;=INDEX('Semanas de Despacho'!$B:$B,55+COLUMN(BR2)-1))</f>
        <v>0</v>
      </c>
      <c r="DY12" s="74" t="b" cm="1">
        <f t="array" ref="DY12">AND($B12&lt;=INDEX('Semanas de Despacho'!$C:$C,55+COLUMN(BS2)-1),$C12&gt;=INDEX('Semanas de Despacho'!$B:$B,55+COLUMN(BS2)-1))</f>
        <v>0</v>
      </c>
      <c r="DZ12" s="74" t="b" cm="1">
        <f t="array" ref="DZ12">AND($B12&lt;=INDEX('Semanas de Despacho'!$C:$C,55+COLUMN(BT2)-1),$C12&gt;=INDEX('Semanas de Despacho'!$B:$B,55+COLUMN(BT2)-1))</f>
        <v>0</v>
      </c>
      <c r="EA12" s="74" t="b" cm="1">
        <f t="array" ref="EA12">AND($B12&lt;=INDEX('Semanas de Despacho'!$C:$C,55+COLUMN(BU2)-1),$C12&gt;=INDEX('Semanas de Despacho'!$B:$B,55+COLUMN(BU2)-1))</f>
        <v>0</v>
      </c>
      <c r="EB12" s="74" t="b" cm="1">
        <f t="array" ref="EB12">AND($B12&lt;=INDEX('Semanas de Despacho'!$C:$C,55+COLUMN(BV2)-1),$C12&gt;=INDEX('Semanas de Despacho'!$B:$B,55+COLUMN(BV2)-1))</f>
        <v>0</v>
      </c>
      <c r="EC12" s="74" t="b" cm="1">
        <f t="array" ref="EC12">AND($B12&lt;=INDEX('Semanas de Despacho'!$C:$C,55+COLUMN(BW2)-1),$C12&gt;=INDEX('Semanas de Despacho'!$B:$B,55+COLUMN(BW2)-1))</f>
        <v>0</v>
      </c>
      <c r="ED12" s="74" t="b" cm="1">
        <f t="array" ref="ED12">AND($B12&lt;=INDEX('Semanas de Despacho'!$C:$C,55+COLUMN(BX2)-1),$C12&gt;=INDEX('Semanas de Despacho'!$B:$B,55+COLUMN(BX2)-1))</f>
        <v>0</v>
      </c>
      <c r="EE12" s="74" t="b" cm="1">
        <f t="array" ref="EE12">AND($B12&lt;=INDEX('Semanas de Despacho'!$C:$C,55+COLUMN(BY2)-1),$C12&gt;=INDEX('Semanas de Despacho'!$B:$B,55+COLUMN(BY2)-1))</f>
        <v>0</v>
      </c>
      <c r="EF12" s="74" t="b" cm="1">
        <f t="array" ref="EF12">AND($B12&lt;=INDEX('Semanas de Despacho'!$C:$C,55+COLUMN(BZ2)-1),$C12&gt;=INDEX('Semanas de Despacho'!$B:$B,55+COLUMN(BZ2)-1))</f>
        <v>0</v>
      </c>
      <c r="EG12" s="74" t="b" cm="1">
        <f t="array" ref="EG12">AND($B12&lt;=INDEX('Semanas de Despacho'!$C:$C,55+COLUMN(CA2)-1),$C12&gt;=INDEX('Semanas de Despacho'!$B:$B,55+COLUMN(CA2)-1))</f>
        <v>0</v>
      </c>
      <c r="EH12" s="74" t="b" cm="1">
        <f t="array" ref="EH12">AND($B12&lt;=INDEX('Semanas de Despacho'!$C:$C,55+COLUMN(CB2)-1),$C12&gt;=INDEX('Semanas de Despacho'!$B:$B,55+COLUMN(CB2)-1))</f>
        <v>0</v>
      </c>
      <c r="EI12" s="74" t="b" cm="1">
        <f t="array" ref="EI12">AND($B12&lt;=INDEX('Semanas de Despacho'!$C:$C,55+COLUMN(CC2)-1),$C12&gt;=INDEX('Semanas de Despacho'!$B:$B,55+COLUMN(CC2)-1))</f>
        <v>0</v>
      </c>
      <c r="EJ12" s="74" t="b" cm="1">
        <f t="array" ref="EJ12">AND($B12&lt;=INDEX('Semanas de Despacho'!$C:$C,55+COLUMN(CD2)-1),$C12&gt;=INDEX('Semanas de Despacho'!$B:$B,55+COLUMN(CD2)-1))</f>
        <v>0</v>
      </c>
      <c r="EK12" s="74" t="b" cm="1">
        <f t="array" ref="EK12">AND($B12&lt;=INDEX('Semanas de Despacho'!$C:$C,55+COLUMN(CE2)-1),$C12&gt;=INDEX('Semanas de Despacho'!$B:$B,55+COLUMN(CE2)-1))</f>
        <v>0</v>
      </c>
      <c r="EL12" s="74" t="b" cm="1">
        <f t="array" ref="EL12">AND($B12&lt;=INDEX('Semanas de Despacho'!$C:$C,55+COLUMN(CF2)-1),$C12&gt;=INDEX('Semanas de Despacho'!$B:$B,55+COLUMN(CF2)-1))</f>
        <v>0</v>
      </c>
      <c r="EM12" s="74" t="b" cm="1">
        <f t="array" ref="EM12">AND($B12&lt;=INDEX('Semanas de Despacho'!$C:$C,55+COLUMN(CG2)-1),$C12&gt;=INDEX('Semanas de Despacho'!$B:$B,55+COLUMN(CG2)-1))</f>
        <v>0</v>
      </c>
      <c r="EN12" s="74" t="b" cm="1">
        <f t="array" ref="EN12">AND($B12&lt;=INDEX('Semanas de Despacho'!$C:$C,55+COLUMN(CH2)-1),$C12&gt;=INDEX('Semanas de Despacho'!$B:$B,55+COLUMN(CH2)-1))</f>
        <v>0</v>
      </c>
      <c r="EO12" s="74" t="b" cm="1">
        <f t="array" ref="EO12">AND($B12&lt;=INDEX('Semanas de Despacho'!$C:$C,55+COLUMN(CI2)-1),$C12&gt;=INDEX('Semanas de Despacho'!$B:$B,55+COLUMN(CI2)-1))</f>
        <v>0</v>
      </c>
      <c r="EP12" s="74" t="b" cm="1">
        <f t="array" ref="EP12">AND($B12&lt;=INDEX('Semanas de Despacho'!$C:$C,55+COLUMN(CJ2)-1),$C12&gt;=INDEX('Semanas de Despacho'!$B:$B,55+COLUMN(CJ2)-1))</f>
        <v>0</v>
      </c>
      <c r="EQ12" s="74" t="b" cm="1">
        <f t="array" ref="EQ12">AND($B12&lt;=INDEX('Semanas de Despacho'!$C:$C,55+COLUMN(CK2)-1),$C12&gt;=INDEX('Semanas de Despacho'!$B:$B,55+COLUMN(CK2)-1))</f>
        <v>0</v>
      </c>
      <c r="ER12" s="74" t="b" cm="1">
        <f t="array" ref="ER12">AND($B12&lt;=INDEX('Semanas de Despacho'!$C:$C,55+COLUMN(CL2)-1),$C12&gt;=INDEX('Semanas de Despacho'!$B:$B,55+COLUMN(CL2)-1))</f>
        <v>0</v>
      </c>
      <c r="ES12" s="74" t="b" cm="1">
        <f t="array" ref="ES12">AND($B12&lt;=INDEX('Semanas de Despacho'!$C:$C,55+COLUMN(CM2)-1),$C12&gt;=INDEX('Semanas de Despacho'!$B:$B,55+COLUMN(CM2)-1))</f>
        <v>0</v>
      </c>
      <c r="ET12" s="74" t="b" cm="1">
        <f t="array" ref="ET12">AND($B12&lt;=INDEX('Semanas de Despacho'!$C:$C,55+COLUMN(CN2)-1),$C12&gt;=INDEX('Semanas de Despacho'!$B:$B,55+COLUMN(CN2)-1))</f>
        <v>0</v>
      </c>
      <c r="EU12" s="74" t="b" cm="1">
        <f t="array" ref="EU12">AND($B12&lt;=INDEX('Semanas de Despacho'!$C:$C,55+COLUMN(CO2)-1),$C12&gt;=INDEX('Semanas de Despacho'!$B:$B,55+COLUMN(CO2)-1))</f>
        <v>0</v>
      </c>
      <c r="EV12" s="74" t="b" cm="1">
        <f t="array" ref="EV12">AND($B12&lt;=INDEX('Semanas de Despacho'!$C:$C,55+COLUMN(CP2)-1),$C12&gt;=INDEX('Semanas de Despacho'!$B:$B,55+COLUMN(CP2)-1))</f>
        <v>0</v>
      </c>
      <c r="EW12" s="74" t="b" cm="1">
        <f t="array" ref="EW12">AND($B12&lt;=INDEX('Semanas de Despacho'!$C:$C,55+COLUMN(CQ2)-1),$C12&gt;=INDEX('Semanas de Despacho'!$B:$B,55+COLUMN(CQ2)-1))</f>
        <v>0</v>
      </c>
      <c r="EX12" s="74" t="b" cm="1">
        <f t="array" ref="EX12">AND($B12&lt;=INDEX('Semanas de Despacho'!$C:$C,55+COLUMN(CR2)-1),$C12&gt;=INDEX('Semanas de Despacho'!$B:$B,55+COLUMN(CR2)-1))</f>
        <v>0</v>
      </c>
      <c r="EY12" s="74" t="b" cm="1">
        <f t="array" ref="EY12">AND($B12&lt;=INDEX('Semanas de Despacho'!$C:$C,55+COLUMN(CS2)-1),$C12&gt;=INDEX('Semanas de Despacho'!$B:$B,55+COLUMN(CS2)-1))</f>
        <v>0</v>
      </c>
      <c r="EZ12" s="74" t="b" cm="1">
        <f t="array" ref="EZ12">AND($B12&lt;=INDEX('Semanas de Despacho'!$C:$C,55+COLUMN(CT2)-1),$C12&gt;=INDEX('Semanas de Despacho'!$B:$B,55+COLUMN(CT2)-1))</f>
        <v>0</v>
      </c>
      <c r="FA12" s="74" t="b" cm="1">
        <f t="array" ref="FA12">AND($B12&lt;=INDEX('Semanas de Despacho'!$C:$C,55+COLUMN(CU2)-1),$C12&gt;=INDEX('Semanas de Despacho'!$B:$B,55+COLUMN(CU2)-1))</f>
        <v>0</v>
      </c>
      <c r="FB12" s="74" t="b" cm="1">
        <f t="array" ref="FB12">AND($B12&lt;=INDEX('Semanas de Despacho'!$C:$C,55+COLUMN(CV2)-1),$C12&gt;=INDEX('Semanas de Despacho'!$B:$B,55+COLUMN(CV2)-1))</f>
        <v>0</v>
      </c>
      <c r="FC12" s="74" t="b" cm="1">
        <f t="array" ref="FC12">AND($B12&lt;=INDEX('Semanas de Despacho'!$C:$C,55+COLUMN(CW2)-1),$C12&gt;=INDEX('Semanas de Despacho'!$B:$B,55+COLUMN(CW2)-1))</f>
        <v>0</v>
      </c>
      <c r="FD12" s="74" t="b" cm="1">
        <f t="array" ref="FD12">AND($B12&lt;=INDEX('Semanas de Despacho'!$C:$C,55+COLUMN(CX2)-1),$C12&gt;=INDEX('Semanas de Despacho'!$B:$B,55+COLUMN(CX2)-1))</f>
        <v>0</v>
      </c>
      <c r="FE12" s="74" t="b" cm="1">
        <f t="array" ref="FE12">AND($B12&lt;=INDEX('Semanas de Despacho'!$C:$C,55+COLUMN(CY2)-1),$C12&gt;=INDEX('Semanas de Despacho'!$B:$B,55+COLUMN(CY2)-1))</f>
        <v>0</v>
      </c>
      <c r="FF12" s="74" t="b" cm="1">
        <f t="array" ref="FF12">AND($B12&lt;=INDEX('Semanas de Despacho'!$C:$C,55+COLUMN(CZ2)-1),$C12&gt;=INDEX('Semanas de Despacho'!$B:$B,55+COLUMN(CZ2)-1))</f>
        <v>0</v>
      </c>
      <c r="FG12" s="74" t="b" cm="1">
        <f t="array" ref="FG12">AND($B12&lt;=INDEX('Semanas de Despacho'!$C:$C,55+COLUMN(DA2)-1),$C12&gt;=INDEX('Semanas de Despacho'!$B:$B,55+COLUMN(DA2)-1))</f>
        <v>0</v>
      </c>
      <c r="FH12" s="74" t="b" cm="1">
        <f t="array" ref="FH12">AND($B12&lt;=INDEX('Semanas de Despacho'!$C:$C,55+COLUMN(DB2)-1),$C12&gt;=INDEX('Semanas de Despacho'!$B:$B,55+COLUMN(DB2)-1))</f>
        <v>0</v>
      </c>
      <c r="FI12" s="74" t="b" cm="1">
        <f t="array" ref="FI12">AND($B12&lt;=INDEX('Semanas de Despacho'!$C:$C,55+COLUMN(DC2)-1),$C12&gt;=INDEX('Semanas de Despacho'!$B:$B,55+COLUMN(DC2)-1))</f>
        <v>0</v>
      </c>
      <c r="FJ12" s="74" t="b" cm="1">
        <f t="array" ref="FJ12">AND($B12&lt;=INDEX('Semanas de Despacho'!$C:$C,55+COLUMN(DD2)-1),$C12&gt;=INDEX('Semanas de Despacho'!$B:$B,55+COLUMN(DD2)-1))</f>
        <v>0</v>
      </c>
      <c r="FK12" s="74" t="b" cm="1">
        <f t="array" ref="FK12">AND($B12&lt;=INDEX('Semanas de Despacho'!$C:$C,55+COLUMN(DE2)-1),$C12&gt;=INDEX('Semanas de Despacho'!$B:$B,55+COLUMN(DE2)-1))</f>
        <v>0</v>
      </c>
      <c r="FL12" s="74" t="b" cm="1">
        <f t="array" ref="FL12">AND($B12&lt;=INDEX('Semanas de Despacho'!$C:$C,55+COLUMN(DF2)-1),$C12&gt;=INDEX('Semanas de Despacho'!$B:$B,55+COLUMN(DF2)-1))</f>
        <v>0</v>
      </c>
      <c r="FM12" s="74" t="b" cm="1">
        <f t="array" ref="FM12">AND($B12&lt;=INDEX('Semanas de Despacho'!$C:$C,55+COLUMN(DG2)-1),$C12&gt;=INDEX('Semanas de Despacho'!$B:$B,55+COLUMN(DG2)-1))</f>
        <v>0</v>
      </c>
      <c r="FN12" s="74" t="b" cm="1">
        <f t="array" ref="FN12">AND($B12&lt;=INDEX('Semanas de Despacho'!$C:$C,55+COLUMN(DH2)-1),$C12&gt;=INDEX('Semanas de Despacho'!$B:$B,55+COLUMN(DH2)-1))</f>
        <v>0</v>
      </c>
      <c r="FO12" s="74" t="b" cm="1">
        <f t="array" ref="FO12">AND($B12&lt;=INDEX('Semanas de Despacho'!$C:$C,55+COLUMN(DI2)-1),$C12&gt;=INDEX('Semanas de Despacho'!$B:$B,55+COLUMN(DI2)-1))</f>
        <v>0</v>
      </c>
      <c r="FP12" s="74" t="b" cm="1">
        <f t="array" ref="FP12">AND($B12&lt;=INDEX('Semanas de Despacho'!$C:$C,55+COLUMN(DJ2)-1),$C12&gt;=INDEX('Semanas de Despacho'!$B:$B,55+COLUMN(DJ2)-1))</f>
        <v>0</v>
      </c>
      <c r="FQ12" s="74" t="b" cm="1">
        <f t="array" ref="FQ12">AND($B12&lt;=INDEX('Semanas de Despacho'!$C:$C,55+COLUMN(DK2)-1),$C12&gt;=INDEX('Semanas de Despacho'!$B:$B,55+COLUMN(DK2)-1))</f>
        <v>0</v>
      </c>
      <c r="FR12" s="74" t="b" cm="1">
        <f t="array" ref="FR12">AND($B12&lt;=INDEX('Semanas de Despacho'!$C:$C,55+COLUMN(DL2)-1),$C12&gt;=INDEX('Semanas de Despacho'!$B:$B,55+COLUMN(DL2)-1))</f>
        <v>0</v>
      </c>
      <c r="FS12" s="74" t="b" cm="1">
        <f t="array" ref="FS12">AND($B12&lt;=INDEX('Semanas de Despacho'!$C:$C,55+COLUMN(DM2)-1),$C12&gt;=INDEX('Semanas de Despacho'!$B:$B,55+COLUMN(DM2)-1))</f>
        <v>0</v>
      </c>
      <c r="FT12" s="74" t="b" cm="1">
        <f t="array" ref="FT12">AND($B12&lt;=INDEX('Semanas de Despacho'!$C:$C,55+COLUMN(DN2)-1),$C12&gt;=INDEX('Semanas de Despacho'!$B:$B,55+COLUMN(DN2)-1))</f>
        <v>0</v>
      </c>
      <c r="FU12" s="74" t="b" cm="1">
        <f t="array" ref="FU12">AND($B12&lt;=INDEX('Semanas de Despacho'!$C:$C,55+COLUMN(DO2)-1),$C12&gt;=INDEX('Semanas de Despacho'!$B:$B,55+COLUMN(DO2)-1))</f>
        <v>0</v>
      </c>
      <c r="FV12" s="74" t="b" cm="1">
        <f t="array" ref="FV12">AND($B12&lt;=INDEX('Semanas de Despacho'!$C:$C,55+COLUMN(DP2)-1),$C12&gt;=INDEX('Semanas de Despacho'!$B:$B,55+COLUMN(DP2)-1))</f>
        <v>0</v>
      </c>
      <c r="FW12" s="74" t="b" cm="1">
        <f t="array" ref="FW12">AND($B12&lt;=INDEX('Semanas de Despacho'!$C:$C,55+COLUMN(DQ2)-1),$C12&gt;=INDEX('Semanas de Despacho'!$B:$B,55+COLUMN(DQ2)-1))</f>
        <v>0</v>
      </c>
      <c r="FX12" s="74" t="b" cm="1">
        <f t="array" ref="FX12">AND($B12&lt;=INDEX('Semanas de Despacho'!$C:$C,55+COLUMN(DR2)-1),$C12&gt;=INDEX('Semanas de Despacho'!$B:$B,55+COLUMN(DR2)-1))</f>
        <v>0</v>
      </c>
      <c r="FY12" s="74" t="b" cm="1">
        <f t="array" ref="FY12">AND($B12&lt;=INDEX('Semanas de Despacho'!$C:$C,55+COLUMN(DS2)-1),$C12&gt;=INDEX('Semanas de Despacho'!$B:$B,55+COLUMN(DS2)-1))</f>
        <v>0</v>
      </c>
      <c r="FZ12" s="74" t="b" cm="1">
        <f t="array" ref="FZ12">AND($B12&lt;=INDEX('Semanas de Despacho'!$C:$C,55+COLUMN(DT2)-1),$C12&gt;=INDEX('Semanas de Despacho'!$B:$B,55+COLUMN(DT2)-1))</f>
        <v>0</v>
      </c>
      <c r="GA12" s="74" t="b" cm="1">
        <f t="array" ref="GA12">AND($B12&lt;=INDEX('Semanas de Despacho'!$C:$C,55+COLUMN(DU2)-1),$C12&gt;=INDEX('Semanas de Despacho'!$B:$B,55+COLUMN(DU2)-1))</f>
        <v>0</v>
      </c>
      <c r="GB12" s="74" t="b" cm="1">
        <f t="array" ref="GB12">AND($B12&lt;=INDEX('Semanas de Despacho'!$C:$C,55+COLUMN(DV2)-1),$C12&gt;=INDEX('Semanas de Despacho'!$B:$B,55+COLUMN(DV2)-1))</f>
        <v>0</v>
      </c>
      <c r="GC12" s="74" t="b" cm="1">
        <f t="array" ref="GC12">AND($B12&lt;=INDEX('Semanas de Despacho'!$C:$C,55+COLUMN(DW2)-1),$C12&gt;=INDEX('Semanas de Despacho'!$B:$B,55+COLUMN(DW2)-1))</f>
        <v>0</v>
      </c>
      <c r="GD12" s="74" t="b" cm="1">
        <f t="array" ref="GD12">AND($B12&lt;=INDEX('Semanas de Despacho'!$C:$C,55+COLUMN(DX2)-1),$C12&gt;=INDEX('Semanas de Despacho'!$B:$B,55+COLUMN(DX2)-1))</f>
        <v>0</v>
      </c>
      <c r="GE12" s="74" t="b" cm="1">
        <f t="array" ref="GE12">AND($B12&lt;=INDEX('Semanas de Despacho'!$C:$C,55+COLUMN(DY2)-1),$C12&gt;=INDEX('Semanas de Despacho'!$B:$B,55+COLUMN(DY2)-1))</f>
        <v>0</v>
      </c>
      <c r="GF12" s="74" t="b" cm="1">
        <f t="array" ref="GF12">AND($B12&lt;=INDEX('Semanas de Despacho'!$C:$C,55+COLUMN(DZ2)-1),$C12&gt;=INDEX('Semanas de Despacho'!$B:$B,55+COLUMN(DZ2)-1))</f>
        <v>0</v>
      </c>
      <c r="GG12" s="74" t="b" cm="1">
        <f t="array" ref="GG12">AND($B12&lt;=INDEX('Semanas de Despacho'!$C:$C,55+COLUMN(EA2)-1),$C12&gt;=INDEX('Semanas de Despacho'!$B:$B,55+COLUMN(EA2)-1))</f>
        <v>0</v>
      </c>
      <c r="GH12" s="74" t="b" cm="1">
        <f t="array" ref="GH12">AND($B12&lt;=INDEX('Semanas de Despacho'!$C:$C,55+COLUMN(EB2)-1),$C12&gt;=INDEX('Semanas de Despacho'!$B:$B,55+COLUMN(EB2)-1))</f>
        <v>0</v>
      </c>
      <c r="GI12" s="74" t="b" cm="1">
        <f t="array" ref="GI12">AND($B12&lt;=INDEX('Semanas de Despacho'!$C:$C,55+COLUMN(EC2)-1),$C12&gt;=INDEX('Semanas de Despacho'!$B:$B,55+COLUMN(EC2)-1))</f>
        <v>0</v>
      </c>
      <c r="GJ12" s="74" t="b" cm="1">
        <f t="array" ref="GJ12">AND($B12&lt;=INDEX('Semanas de Despacho'!$C:$C,55+COLUMN(ED2)-1),$C12&gt;=INDEX('Semanas de Despacho'!$B:$B,55+COLUMN(ED2)-1))</f>
        <v>0</v>
      </c>
      <c r="GK12" s="74" t="b" cm="1">
        <f t="array" ref="GK12">AND($B12&lt;=INDEX('Semanas de Despacho'!$C:$C,55+COLUMN(EE2)-1),$C12&gt;=INDEX('Semanas de Despacho'!$B:$B,55+COLUMN(EE2)-1))</f>
        <v>0</v>
      </c>
      <c r="GL12" s="74" t="b" cm="1">
        <f t="array" ref="GL12">AND($B12&lt;=INDEX('Semanas de Despacho'!$C:$C,55+COLUMN(EF2)-1),$C12&gt;=INDEX('Semanas de Despacho'!$B:$B,55+COLUMN(EF2)-1))</f>
        <v>0</v>
      </c>
      <c r="GM12" s="74" t="b" cm="1">
        <f t="array" ref="GM12">AND($B12&lt;=INDEX('Semanas de Despacho'!$C:$C,55+COLUMN(EG2)-1),$C12&gt;=INDEX('Semanas de Despacho'!$B:$B,55+COLUMN(EG2)-1))</f>
        <v>0</v>
      </c>
      <c r="GN12" s="74" t="b" cm="1">
        <f t="array" ref="GN12">AND($B12&lt;=INDEX('Semanas de Despacho'!$C:$C,55+COLUMN(EH2)-1),$C12&gt;=INDEX('Semanas de Despacho'!$B:$B,55+COLUMN(EH2)-1))</f>
        <v>0</v>
      </c>
      <c r="GO12" s="74" t="b" cm="1">
        <f t="array" ref="GO12">AND($B12&lt;=INDEX('Semanas de Despacho'!$C:$C,55+COLUMN(EI2)-1),$C12&gt;=INDEX('Semanas de Despacho'!$B:$B,55+COLUMN(EI2)-1))</f>
        <v>0</v>
      </c>
      <c r="GP12" s="74" t="b" cm="1">
        <f t="array" ref="GP12">AND($B12&lt;=INDEX('Semanas de Despacho'!$C:$C,55+COLUMN(EJ2)-1),$C12&gt;=INDEX('Semanas de Despacho'!$B:$B,55+COLUMN(EJ2)-1))</f>
        <v>0</v>
      </c>
      <c r="GQ12" s="74" t="b" cm="1">
        <f t="array" ref="GQ12">AND($B12&lt;=INDEX('Semanas de Despacho'!$C:$C,55+COLUMN(EK2)-1),$C12&gt;=INDEX('Semanas de Despacho'!$B:$B,55+COLUMN(EK2)-1))</f>
        <v>0</v>
      </c>
      <c r="GR12" s="74" t="b" cm="1">
        <f t="array" ref="GR12">AND($B12&lt;=INDEX('Semanas de Despacho'!$C:$C,55+COLUMN(EL2)-1),$C12&gt;=INDEX('Semanas de Despacho'!$B:$B,55+COLUMN(EL2)-1))</f>
        <v>0</v>
      </c>
      <c r="GS12" s="74" t="b" cm="1">
        <f t="array" ref="GS12">AND($B12&lt;=INDEX('Semanas de Despacho'!$C:$C,55+COLUMN(EM2)-1),$C12&gt;=INDEX('Semanas de Despacho'!$B:$B,55+COLUMN(EM2)-1))</f>
        <v>0</v>
      </c>
      <c r="GT12" s="74" t="b" cm="1">
        <f t="array" ref="GT12">AND($B12&lt;=INDEX('Semanas de Despacho'!$C:$C,55+COLUMN(EN2)-1),$C12&gt;=INDEX('Semanas de Despacho'!$B:$B,55+COLUMN(EN2)-1))</f>
        <v>0</v>
      </c>
      <c r="GU12" s="74" t="b" cm="1">
        <f t="array" ref="GU12">AND($B12&lt;=INDEX('Semanas de Despacho'!$C:$C,55+COLUMN(EO2)-1),$C12&gt;=INDEX('Semanas de Despacho'!$B:$B,55+COLUMN(EO2)-1))</f>
        <v>0</v>
      </c>
      <c r="GV12" s="74" t="b" cm="1">
        <f t="array" ref="GV12">AND($B12&lt;=INDEX('Semanas de Despacho'!$C:$C,55+COLUMN(EP2)-1),$C12&gt;=INDEX('Semanas de Despacho'!$B:$B,55+COLUMN(EP2)-1))</f>
        <v>0</v>
      </c>
      <c r="GW12" s="74" t="b" cm="1">
        <f t="array" ref="GW12">AND($B12&lt;=INDEX('Semanas de Despacho'!$C:$C,55+COLUMN(EQ2)-1),$C12&gt;=INDEX('Semanas de Despacho'!$B:$B,55+COLUMN(EQ2)-1))</f>
        <v>0</v>
      </c>
      <c r="GX12" s="74" t="b" cm="1">
        <f t="array" ref="GX12">AND($B12&lt;=INDEX('Semanas de Despacho'!$C:$C,55+COLUMN(ER2)-1),$C12&gt;=INDEX('Semanas de Despacho'!$B:$B,55+COLUMN(ER2)-1))</f>
        <v>0</v>
      </c>
      <c r="GY12" s="74" t="b" cm="1">
        <f t="array" ref="GY12">AND($B12&lt;=INDEX('Semanas de Despacho'!$C:$C,55+COLUMN(ES2)-1),$C12&gt;=INDEX('Semanas de Despacho'!$B:$B,55+COLUMN(ES2)-1))</f>
        <v>0</v>
      </c>
      <c r="GZ12" s="74" t="b" cm="1">
        <f t="array" ref="GZ12">AND($B12&lt;=INDEX('Semanas de Despacho'!$C:$C,55+COLUMN(ET2)-1),$C12&gt;=INDEX('Semanas de Despacho'!$B:$B,55+COLUMN(ET2)-1))</f>
        <v>0</v>
      </c>
      <c r="HA12" s="74" t="b" cm="1">
        <f t="array" ref="HA12">AND($B12&lt;=INDEX('Semanas de Despacho'!$C:$C,55+COLUMN(EU2)-1),$C12&gt;=INDEX('Semanas de Despacho'!$B:$B,55+COLUMN(EU2)-1))</f>
        <v>0</v>
      </c>
      <c r="HB12" s="74" t="b" cm="1">
        <f t="array" ref="HB12">AND($B12&lt;=INDEX('Semanas de Despacho'!$C:$C,55+COLUMN(EV2)-1),$C12&gt;=INDEX('Semanas de Despacho'!$B:$B,55+COLUMN(EV2)-1))</f>
        <v>0</v>
      </c>
      <c r="HC12" s="74" t="b" cm="1">
        <f t="array" ref="HC12">AND($B12&lt;=INDEX('Semanas de Despacho'!$C:$C,55+COLUMN(EW2)-1),$C12&gt;=INDEX('Semanas de Despacho'!$B:$B,55+COLUMN(EW2)-1))</f>
        <v>0</v>
      </c>
      <c r="HD12" s="74" t="b" cm="1">
        <f t="array" ref="HD12">AND($B12&lt;=INDEX('Semanas de Despacho'!$C:$C,55+COLUMN(EX2)-1),$C12&gt;=INDEX('Semanas de Despacho'!$B:$B,55+COLUMN(EX2)-1))</f>
        <v>0</v>
      </c>
      <c r="HE12" s="74" t="b" cm="1">
        <f t="array" ref="HE12">AND($B12&lt;=INDEX('Semanas de Despacho'!$C:$C,55+COLUMN(EY2)-1),$C12&gt;=INDEX('Semanas de Despacho'!$B:$B,55+COLUMN(EY2)-1))</f>
        <v>0</v>
      </c>
      <c r="HF12" s="74" t="b" cm="1">
        <f t="array" ref="HF12">AND($B12&lt;=INDEX('Semanas de Despacho'!$C:$C,55+COLUMN(EZ2)-1),$C12&gt;=INDEX('Semanas de Despacho'!$B:$B,55+COLUMN(EZ2)-1))</f>
        <v>0</v>
      </c>
      <c r="HG12" s="74" t="b" cm="1">
        <f t="array" ref="HG12">AND($B12&lt;=INDEX('Semanas de Despacho'!$C:$C,55+COLUMN(FA2)-1),$C12&gt;=INDEX('Semanas de Despacho'!$B:$B,55+COLUMN(FA2)-1))</f>
        <v>0</v>
      </c>
      <c r="HH12" s="74" t="b" cm="1">
        <f t="array" ref="HH12">AND($B12&lt;=INDEX('Semanas de Despacho'!$C:$C,55+COLUMN(FB2)-1),$C12&gt;=INDEX('Semanas de Despacho'!$B:$B,55+COLUMN(FB2)-1))</f>
        <v>0</v>
      </c>
      <c r="HI12" s="74" t="b" cm="1">
        <f t="array" ref="HI12">AND($B12&lt;=INDEX('Semanas de Despacho'!$C:$C,55+COLUMN(FC2)-1),$C12&gt;=INDEX('Semanas de Despacho'!$B:$B,55+COLUMN(FC2)-1))</f>
        <v>0</v>
      </c>
      <c r="HJ12" s="74" t="b" cm="1">
        <f t="array" ref="HJ12">AND($B12&lt;=INDEX('Semanas de Despacho'!$C:$C,55+COLUMN(FD2)-1),$C12&gt;=INDEX('Semanas de Despacho'!$B:$B,55+COLUMN(FD2)-1))</f>
        <v>0</v>
      </c>
      <c r="HK12" s="74" t="b" cm="1">
        <f t="array" ref="HK12">AND($B12&lt;=INDEX('Semanas de Despacho'!$C:$C,55+COLUMN(FE2)-1),$C12&gt;=INDEX('Semanas de Despacho'!$B:$B,55+COLUMN(FE2)-1))</f>
        <v>0</v>
      </c>
      <c r="HL12" s="74" t="b" cm="1">
        <f t="array" ref="HL12">AND($B12&lt;=INDEX('Semanas de Despacho'!$C:$C,55+COLUMN(FF2)-1),$C12&gt;=INDEX('Semanas de Despacho'!$B:$B,55+COLUMN(FF2)-1))</f>
        <v>0</v>
      </c>
      <c r="HM12" s="74" t="b" cm="1">
        <f t="array" ref="HM12">AND($B12&lt;=INDEX('Semanas de Despacho'!$C:$C,55+COLUMN(FG2)-1),$C12&gt;=INDEX('Semanas de Despacho'!$B:$B,55+COLUMN(FG2)-1))</f>
        <v>0</v>
      </c>
      <c r="HN12" s="74" t="b" cm="1">
        <f t="array" ref="HN12">AND($B12&lt;=INDEX('Semanas de Despacho'!$C:$C,55+COLUMN(FH2)-1),$C12&gt;=INDEX('Semanas de Despacho'!$B:$B,55+COLUMN(FH2)-1))</f>
        <v>0</v>
      </c>
      <c r="HO12" s="74" t="b" cm="1">
        <f t="array" ref="HO12">AND($B12&lt;=INDEX('Semanas de Despacho'!$C:$C,55+COLUMN(FI2)-1),$C12&gt;=INDEX('Semanas de Despacho'!$B:$B,55+COLUMN(FI2)-1))</f>
        <v>0</v>
      </c>
      <c r="HP12" s="74" t="b" cm="1">
        <f t="array" ref="HP12">AND($B12&lt;=INDEX('Semanas de Despacho'!$C:$C,55+COLUMN(FJ2)-1),$C12&gt;=INDEX('Semanas de Despacho'!$B:$B,55+COLUMN(FJ2)-1))</f>
        <v>0</v>
      </c>
      <c r="HQ12" s="74" t="b" cm="1">
        <f t="array" ref="HQ12">AND($B12&lt;=INDEX('Semanas de Despacho'!$C:$C,55+COLUMN(FK2)-1),$C12&gt;=INDEX('Semanas de Despacho'!$B:$B,55+COLUMN(FK2)-1))</f>
        <v>0</v>
      </c>
      <c r="HR12" s="74" t="b" cm="1">
        <f t="array" ref="HR12">AND($B12&lt;=INDEX('Semanas de Despacho'!$C:$C,55+COLUMN(FL2)-1),$C12&gt;=INDEX('Semanas de Despacho'!$B:$B,55+COLUMN(FL2)-1))</f>
        <v>0</v>
      </c>
      <c r="HS12" s="74" t="b" cm="1">
        <f t="array" ref="HS12">AND($B12&lt;=INDEX('Semanas de Despacho'!$C:$C,55+COLUMN(FM2)-1),$C12&gt;=INDEX('Semanas de Despacho'!$B:$B,55+COLUMN(FM2)-1))</f>
        <v>0</v>
      </c>
      <c r="HT12" s="74" t="b" cm="1">
        <f t="array" ref="HT12">AND($B12&lt;=INDEX('Semanas de Despacho'!$C:$C,55+COLUMN(FN2)-1),$C12&gt;=INDEX('Semanas de Despacho'!$B:$B,55+COLUMN(FN2)-1))</f>
        <v>0</v>
      </c>
      <c r="HU12" s="74" t="b" cm="1">
        <f t="array" ref="HU12">AND($B12&lt;=INDEX('Semanas de Despacho'!$C:$C,55+COLUMN(FO2)-1),$C12&gt;=INDEX('Semanas de Despacho'!$B:$B,55+COLUMN(FO2)-1))</f>
        <v>0</v>
      </c>
      <c r="HV12" s="74" t="b" cm="1">
        <f t="array" ref="HV12">AND($B12&lt;=INDEX('Semanas de Despacho'!$C:$C,55+COLUMN(FP2)-1),$C12&gt;=INDEX('Semanas de Despacho'!$B:$B,55+COLUMN(FP2)-1))</f>
        <v>0</v>
      </c>
      <c r="HW12" s="74" t="b" cm="1">
        <f t="array" ref="HW12">AND($B12&lt;=INDEX('Semanas de Despacho'!$C:$C,55+COLUMN(FQ2)-1),$C12&gt;=INDEX('Semanas de Despacho'!$B:$B,55+COLUMN(FQ2)-1))</f>
        <v>0</v>
      </c>
      <c r="HX12" s="74" t="b" cm="1">
        <f t="array" ref="HX12">AND($B12&lt;=INDEX('Semanas de Despacho'!$C:$C,55+COLUMN(FR2)-1),$C12&gt;=INDEX('Semanas de Despacho'!$B:$B,55+COLUMN(FR2)-1))</f>
        <v>0</v>
      </c>
      <c r="HY12" s="74" t="b" cm="1">
        <f t="array" ref="HY12">AND($B12&lt;=INDEX('Semanas de Despacho'!$C:$C,55+COLUMN(FS2)-1),$C12&gt;=INDEX('Semanas de Despacho'!$B:$B,55+COLUMN(FS2)-1))</f>
        <v>0</v>
      </c>
      <c r="HZ12" s="74" t="b" cm="1">
        <f t="array" ref="HZ12">AND($B12&lt;=INDEX('Semanas de Despacho'!$C:$C,55+COLUMN(FT2)-1),$C12&gt;=INDEX('Semanas de Despacho'!$B:$B,55+COLUMN(FT2)-1))</f>
        <v>0</v>
      </c>
      <c r="IA12" s="74" t="b" cm="1">
        <f t="array" ref="IA12">AND($B12&lt;=INDEX('Semanas de Despacho'!$C:$C,55+COLUMN(FU2)-1),$C12&gt;=INDEX('Semanas de Despacho'!$B:$B,55+COLUMN(FU2)-1))</f>
        <v>0</v>
      </c>
      <c r="IB12" s="74" t="b" cm="1">
        <f t="array" ref="IB12">AND($B12&lt;=INDEX('Semanas de Despacho'!$C:$C,55+COLUMN(FV2)-1),$C12&gt;=INDEX('Semanas de Despacho'!$B:$B,55+COLUMN(FV2)-1))</f>
        <v>0</v>
      </c>
      <c r="IC12" s="74" t="b" cm="1">
        <f t="array" ref="IC12">AND($B12&lt;=INDEX('Semanas de Despacho'!$C:$C,55+COLUMN(FW2)-1),$C12&gt;=INDEX('Semanas de Despacho'!$B:$B,55+COLUMN(FW2)-1))</f>
        <v>0</v>
      </c>
      <c r="ID12" s="74" t="b" cm="1">
        <f t="array" ref="ID12">AND($B12&lt;=INDEX('Semanas de Despacho'!$C:$C,55+COLUMN(FX2)-1),$C12&gt;=INDEX('Semanas de Despacho'!$B:$B,55+COLUMN(FX2)-1))</f>
        <v>0</v>
      </c>
      <c r="IE12" s="74" t="b" cm="1">
        <f t="array" ref="IE12">AND($B12&lt;=INDEX('Semanas de Despacho'!$C:$C,55+COLUMN(FY2)-1),$C12&gt;=INDEX('Semanas de Despacho'!$B:$B,55+COLUMN(FY2)-1))</f>
        <v>0</v>
      </c>
      <c r="IF12" s="74" t="b" cm="1">
        <f t="array" ref="IF12">AND($B12&lt;=INDEX('Semanas de Despacho'!$C:$C,55+COLUMN(FZ2)-1),$C12&gt;=INDEX('Semanas de Despacho'!$B:$B,55+COLUMN(FZ2)-1))</f>
        <v>0</v>
      </c>
      <c r="IG12" s="74" t="b" cm="1">
        <f t="array" ref="IG12">AND($B12&lt;=INDEX('Semanas de Despacho'!$C:$C,55+COLUMN(GA2)-1),$C12&gt;=INDEX('Semanas de Despacho'!$B:$B,55+COLUMN(GA2)-1))</f>
        <v>0</v>
      </c>
      <c r="IH12" s="74" t="b" cm="1">
        <f t="array" ref="IH12">AND($B12&lt;=INDEX('Semanas de Despacho'!$C:$C,55+COLUMN(GB2)-1),$C12&gt;=INDEX('Semanas de Despacho'!$B:$B,55+COLUMN(GB2)-1))</f>
        <v>0</v>
      </c>
      <c r="II12" s="74" t="b" cm="1">
        <f t="array" ref="II12">AND($B12&lt;=INDEX('Semanas de Despacho'!$C:$C,55+COLUMN(GC2)-1),$C12&gt;=INDEX('Semanas de Despacho'!$B:$B,55+COLUMN(GC2)-1))</f>
        <v>0</v>
      </c>
      <c r="IJ12" s="74" t="b" cm="1">
        <f t="array" ref="IJ12">AND($B12&lt;=INDEX('Semanas de Despacho'!$C:$C,55+COLUMN(GD2)-1),$C12&gt;=INDEX('Semanas de Despacho'!$B:$B,55+COLUMN(GD2)-1))</f>
        <v>0</v>
      </c>
      <c r="IK12" s="74" t="b" cm="1">
        <f t="array" ref="IK12">AND($B12&lt;=INDEX('Semanas de Despacho'!$C:$C,55+COLUMN(GE2)-1),$C12&gt;=INDEX('Semanas de Despacho'!$B:$B,55+COLUMN(GE2)-1))</f>
        <v>0</v>
      </c>
      <c r="IL12" s="74" t="b" cm="1">
        <f t="array" ref="IL12">AND($B12&lt;=INDEX('Semanas de Despacho'!$C:$C,55+COLUMN(GF2)-1),$C12&gt;=INDEX('Semanas de Despacho'!$B:$B,55+COLUMN(GF2)-1))</f>
        <v>0</v>
      </c>
      <c r="IM12" s="74" t="b" cm="1">
        <f t="array" ref="IM12">AND($B12&lt;=INDEX('Semanas de Despacho'!$C:$C,55+COLUMN(GG2)-1),$C12&gt;=INDEX('Semanas de Despacho'!$B:$B,55+COLUMN(GG2)-1))</f>
        <v>0</v>
      </c>
      <c r="IN12" s="74" t="b" cm="1">
        <f t="array" ref="IN12">AND($B12&lt;=INDEX('Semanas de Despacho'!$C:$C,55+COLUMN(GH2)-1),$C12&gt;=INDEX('Semanas de Despacho'!$B:$B,55+COLUMN(GH2)-1))</f>
        <v>0</v>
      </c>
      <c r="IO12" s="74" t="b" cm="1">
        <f t="array" ref="IO12">AND($B12&lt;=INDEX('Semanas de Despacho'!$C:$C,55+COLUMN(GI2)-1),$C12&gt;=INDEX('Semanas de Despacho'!$B:$B,55+COLUMN(GI2)-1))</f>
        <v>0</v>
      </c>
      <c r="IP12" s="74" t="b" cm="1">
        <f t="array" ref="IP12">AND($B12&lt;=INDEX('Semanas de Despacho'!$C:$C,55+COLUMN(GJ2)-1),$C12&gt;=INDEX('Semanas de Despacho'!$B:$B,55+COLUMN(GJ2)-1))</f>
        <v>0</v>
      </c>
      <c r="IQ12" s="74" t="b" cm="1">
        <f t="array" ref="IQ12">AND($B12&lt;=INDEX('Semanas de Despacho'!$C:$C,55+COLUMN(GK2)-1),$C12&gt;=INDEX('Semanas de Despacho'!$B:$B,55+COLUMN(GK2)-1))</f>
        <v>0</v>
      </c>
      <c r="IR12" s="74" t="b" cm="1">
        <f t="array" ref="IR12">AND($B12&lt;=INDEX('Semanas de Despacho'!$C:$C,55+COLUMN(GL2)-1),$C12&gt;=INDEX('Semanas de Despacho'!$B:$B,55+COLUMN(GL2)-1))</f>
        <v>0</v>
      </c>
      <c r="IS12" s="74" t="b" cm="1">
        <f t="array" ref="IS12">AND($B12&lt;=INDEX('Semanas de Despacho'!$C:$C,55+COLUMN(GM2)-1),$C12&gt;=INDEX('Semanas de Despacho'!$B:$B,55+COLUMN(GM2)-1))</f>
        <v>0</v>
      </c>
      <c r="IT12" s="74" t="b" cm="1">
        <f t="array" ref="IT12">AND($B12&lt;=INDEX('Semanas de Despacho'!$C:$C,55+COLUMN(GN2)-1),$C12&gt;=INDEX('Semanas de Despacho'!$B:$B,55+COLUMN(GN2)-1))</f>
        <v>0</v>
      </c>
      <c r="IU12" s="74" t="b" cm="1">
        <f t="array" ref="IU12">AND($B12&lt;=INDEX('Semanas de Despacho'!$C:$C,55+COLUMN(GO2)-1),$C12&gt;=INDEX('Semanas de Despacho'!$B:$B,55+COLUMN(GO2)-1))</f>
        <v>0</v>
      </c>
      <c r="IV12" s="74" t="b" cm="1">
        <f t="array" ref="IV12">AND($B12&lt;=INDEX('Semanas de Despacho'!$C:$C,55+COLUMN(GP2)-1),$C12&gt;=INDEX('Semanas de Despacho'!$B:$B,55+COLUMN(GP2)-1))</f>
        <v>0</v>
      </c>
      <c r="IW12" s="74" t="b" cm="1">
        <f t="array" ref="IW12">AND($B12&lt;=INDEX('Semanas de Despacho'!$C:$C,55+COLUMN(GQ2)-1),$C12&gt;=INDEX('Semanas de Despacho'!$B:$B,55+COLUMN(GQ2)-1))</f>
        <v>0</v>
      </c>
      <c r="IX12" s="74" t="b" cm="1">
        <f t="array" ref="IX12">AND($B12&lt;=INDEX('Semanas de Despacho'!$C:$C,55+COLUMN(GR2)-1),$C12&gt;=INDEX('Semanas de Despacho'!$B:$B,55+COLUMN(GR2)-1))</f>
        <v>0</v>
      </c>
      <c r="IY12" s="74" t="b" cm="1">
        <f t="array" ref="IY12">AND($B12&lt;=INDEX('Semanas de Despacho'!$C:$C,55+COLUMN(GS2)-1),$C12&gt;=INDEX('Semanas de Despacho'!$B:$B,55+COLUMN(GS2)-1))</f>
        <v>0</v>
      </c>
      <c r="IZ12" s="74" t="b" cm="1">
        <f t="array" ref="IZ12">AND($B12&lt;=INDEX('Semanas de Despacho'!$C:$C,55+COLUMN(GT2)-1),$C12&gt;=INDEX('Semanas de Despacho'!$B:$B,55+COLUMN(GT2)-1))</f>
        <v>0</v>
      </c>
      <c r="JA12" s="74" t="b" cm="1">
        <f t="array" ref="JA12">AND($B12&lt;=INDEX('Semanas de Despacho'!$C:$C,55+COLUMN(GU2)-1),$C12&gt;=INDEX('Semanas de Despacho'!$B:$B,55+COLUMN(GU2)-1))</f>
        <v>0</v>
      </c>
      <c r="JB12" s="74" t="b" cm="1">
        <f t="array" ref="JB12">AND($B12&lt;=INDEX('Semanas de Despacho'!$C:$C,55+COLUMN(GV2)-1),$C12&gt;=INDEX('Semanas de Despacho'!$B:$B,55+COLUMN(GV2)-1))</f>
        <v>0</v>
      </c>
      <c r="JC12" s="74" t="b" cm="1">
        <f t="array" ref="JC12">AND($B12&lt;=INDEX('Semanas de Despacho'!$C:$C,55+COLUMN(GW2)-1),$C12&gt;=INDEX('Semanas de Despacho'!$B:$B,55+COLUMN(GW2)-1))</f>
        <v>0</v>
      </c>
      <c r="JD12" s="74" t="b" cm="1">
        <f t="array" ref="JD12">AND($B12&lt;=INDEX('Semanas de Despacho'!$C:$C,55+COLUMN(GX2)-1),$C12&gt;=INDEX('Semanas de Despacho'!$B:$B,55+COLUMN(GX2)-1))</f>
        <v>0</v>
      </c>
      <c r="JE12" s="74" t="b" cm="1">
        <f t="array" ref="JE12">AND($B12&lt;=INDEX('Semanas de Despacho'!$C:$C,55+COLUMN(GY2)-1),$C12&gt;=INDEX('Semanas de Despacho'!$B:$B,55+COLUMN(GY2)-1))</f>
        <v>0</v>
      </c>
      <c r="JF12" s="74" t="b" cm="1">
        <f t="array" ref="JF12">AND($B12&lt;=INDEX('Semanas de Despacho'!$C:$C,55+COLUMN(GZ2)-1),$C12&gt;=INDEX('Semanas de Despacho'!$B:$B,55+COLUMN(GZ2)-1))</f>
        <v>0</v>
      </c>
      <c r="JG12" s="74" t="b" cm="1">
        <f t="array" ref="JG12">AND($B12&lt;=INDEX('Semanas de Despacho'!$C:$C,55+COLUMN(HA2)-1),$C12&gt;=INDEX('Semanas de Despacho'!$B:$B,55+COLUMN(HA2)-1))</f>
        <v>0</v>
      </c>
      <c r="JH12" s="74" t="b" cm="1">
        <f t="array" ref="JH12">AND($B12&lt;=INDEX('Semanas de Despacho'!$C:$C,55+COLUMN(HB2)-1),$C12&gt;=INDEX('Semanas de Despacho'!$B:$B,55+COLUMN(HB2)-1))</f>
        <v>0</v>
      </c>
      <c r="JI12" s="74" t="b" cm="1">
        <f t="array" ref="JI12">AND($B12&lt;=INDEX('Semanas de Despacho'!$C:$C,55+COLUMN(HC2)-1),$C12&gt;=INDEX('Semanas de Despacho'!$B:$B,55+COLUMN(HC2)-1))</f>
        <v>0</v>
      </c>
      <c r="JJ12" s="74" t="b" cm="1">
        <f t="array" ref="JJ12">AND($B12&lt;=INDEX('Semanas de Despacho'!$C:$C,55+COLUMN(HD2)-1),$C12&gt;=INDEX('Semanas de Despacho'!$B:$B,55+COLUMN(HD2)-1))</f>
        <v>0</v>
      </c>
      <c r="JK12" s="74" t="b" cm="1">
        <f t="array" ref="JK12">AND($B12&lt;=INDEX('Semanas de Despacho'!$C:$C,55+COLUMN(HE2)-1),$C12&gt;=INDEX('Semanas de Despacho'!$B:$B,55+COLUMN(HE2)-1))</f>
        <v>0</v>
      </c>
      <c r="JL12" s="74" t="b" cm="1">
        <f t="array" ref="JL12">AND($B12&lt;=INDEX('Semanas de Despacho'!$C:$C,55+COLUMN(HF2)-1),$C12&gt;=INDEX('Semanas de Despacho'!$B:$B,55+COLUMN(HF2)-1))</f>
        <v>0</v>
      </c>
      <c r="JM12" s="74" t="b" cm="1">
        <f t="array" ref="JM12">AND($B12&lt;=INDEX('Semanas de Despacho'!$C:$C,55+COLUMN(HG2)-1),$C12&gt;=INDEX('Semanas de Despacho'!$B:$B,55+COLUMN(HG2)-1))</f>
        <v>0</v>
      </c>
      <c r="JN12" s="74" t="b" cm="1">
        <f t="array" ref="JN12">AND($B12&lt;=INDEX('Semanas de Despacho'!$C:$C,55+COLUMN(HH2)-1),$C12&gt;=INDEX('Semanas de Despacho'!$B:$B,55+COLUMN(HH2)-1))</f>
        <v>0</v>
      </c>
      <c r="JO12" s="74" t="b" cm="1">
        <f t="array" ref="JO12">AND($B12&lt;=INDEX('Semanas de Despacho'!$C:$C,55+COLUMN(HI2)-1),$C12&gt;=INDEX('Semanas de Despacho'!$B:$B,55+COLUMN(HI2)-1))</f>
        <v>0</v>
      </c>
      <c r="JP12" s="74" t="b" cm="1">
        <f t="array" ref="JP12">AND($B12&lt;=INDEX('Semanas de Despacho'!$C:$C,55+COLUMN(HJ2)-1),$C12&gt;=INDEX('Semanas de Despacho'!$B:$B,55+COLUMN(HJ2)-1))</f>
        <v>0</v>
      </c>
      <c r="JQ12" s="74" t="b" cm="1">
        <f t="array" ref="JQ12">AND($B12&lt;=INDEX('Semanas de Despacho'!$C:$C,55+COLUMN(HK2)-1),$C12&gt;=INDEX('Semanas de Despacho'!$B:$B,55+COLUMN(HK2)-1))</f>
        <v>0</v>
      </c>
      <c r="JR12" s="74" t="b" cm="1">
        <f t="array" ref="JR12">AND($B12&lt;=INDEX('Semanas de Despacho'!$C:$C,55+COLUMN(HL2)-1),$C12&gt;=INDEX('Semanas de Despacho'!$B:$B,55+COLUMN(HL2)-1))</f>
        <v>0</v>
      </c>
      <c r="JS12" s="74" t="b" cm="1">
        <f t="array" ref="JS12">AND($B12&lt;=INDEX('Semanas de Despacho'!$C:$C,55+COLUMN(HM2)-1),$C12&gt;=INDEX('Semanas de Despacho'!$B:$B,55+COLUMN(HM2)-1))</f>
        <v>0</v>
      </c>
      <c r="JT12" s="74" t="b" cm="1">
        <f t="array" ref="JT12">AND($B12&lt;=INDEX('Semanas de Despacho'!$C:$C,55+COLUMN(HN2)-1),$C12&gt;=INDEX('Semanas de Despacho'!$B:$B,55+COLUMN(HN2)-1))</f>
        <v>0</v>
      </c>
      <c r="JU12" s="74" t="b" cm="1">
        <f t="array" ref="JU12">AND($B12&lt;=INDEX('Semanas de Despacho'!$C:$C,55+COLUMN(HO2)-1),$C12&gt;=INDEX('Semanas de Despacho'!$B:$B,55+COLUMN(HO2)-1))</f>
        <v>0</v>
      </c>
      <c r="JV12" s="74" t="b" cm="1">
        <f t="array" ref="JV12">AND($B12&lt;=INDEX('Semanas de Despacho'!$C:$C,55+COLUMN(HP2)-1),$C12&gt;=INDEX('Semanas de Despacho'!$B:$B,55+COLUMN(HP2)-1))</f>
        <v>0</v>
      </c>
      <c r="JW12" s="74" t="b" cm="1">
        <f t="array" ref="JW12">AND($B12&lt;=INDEX('Semanas de Despacho'!$C:$C,55+COLUMN(HQ2)-1),$C12&gt;=INDEX('Semanas de Despacho'!$B:$B,55+COLUMN(HQ2)-1))</f>
        <v>0</v>
      </c>
      <c r="JX12" s="74" t="b" cm="1">
        <f t="array" ref="JX12">AND($B12&lt;=INDEX('Semanas de Despacho'!$C:$C,55+COLUMN(HR2)-1),$C12&gt;=INDEX('Semanas de Despacho'!$B:$B,55+COLUMN(HR2)-1))</f>
        <v>0</v>
      </c>
      <c r="JY12" s="74" t="b" cm="1">
        <f t="array" ref="JY12">AND($B12&lt;=INDEX('Semanas de Despacho'!$C:$C,55+COLUMN(HS2)-1),$C12&gt;=INDEX('Semanas de Despacho'!$B:$B,55+COLUMN(HS2)-1))</f>
        <v>0</v>
      </c>
      <c r="JZ12" s="74" t="b" cm="1">
        <f t="array" ref="JZ12">AND($B12&lt;=INDEX('Semanas de Despacho'!$C:$C,55+COLUMN(HT2)-1),$C12&gt;=INDEX('Semanas de Despacho'!$B:$B,55+COLUMN(HT2)-1))</f>
        <v>0</v>
      </c>
      <c r="KA12" s="74" t="b" cm="1">
        <f t="array" ref="KA12">AND($B12&lt;=INDEX('Semanas de Despacho'!$C:$C,55+COLUMN(HU2)-1),$C12&gt;=INDEX('Semanas de Despacho'!$B:$B,55+COLUMN(HU2)-1))</f>
        <v>0</v>
      </c>
      <c r="KB12" s="74" t="b" cm="1">
        <f t="array" ref="KB12">AND($B12&lt;=INDEX('Semanas de Despacho'!$C:$C,55+COLUMN(HV2)-1),$C12&gt;=INDEX('Semanas de Despacho'!$B:$B,55+COLUMN(HV2)-1))</f>
        <v>0</v>
      </c>
      <c r="KC12" s="74" t="b" cm="1">
        <f t="array" ref="KC12">AND($B12&lt;=INDEX('Semanas de Despacho'!$C:$C,55+COLUMN(HW2)-1),$C12&gt;=INDEX('Semanas de Despacho'!$B:$B,55+COLUMN(HW2)-1))</f>
        <v>0</v>
      </c>
      <c r="KD12" s="74" t="b" cm="1">
        <f t="array" ref="KD12">AND($B12&lt;=INDEX('Semanas de Despacho'!$C:$C,55+COLUMN(HX2)-1),$C12&gt;=INDEX('Semanas de Despacho'!$B:$B,55+COLUMN(HX2)-1))</f>
        <v>0</v>
      </c>
      <c r="KE12" s="74" t="b" cm="1">
        <f t="array" ref="KE12">AND($B12&lt;=INDEX('Semanas de Despacho'!$C:$C,55+COLUMN(HY2)-1),$C12&gt;=INDEX('Semanas de Despacho'!$B:$B,55+COLUMN(HY2)-1))</f>
        <v>0</v>
      </c>
      <c r="KF12" s="74" t="b" cm="1">
        <f t="array" ref="KF12">AND($B12&lt;=INDEX('Semanas de Despacho'!$C:$C,55+COLUMN(HZ2)-1),$C12&gt;=INDEX('Semanas de Despacho'!$B:$B,55+COLUMN(HZ2)-1))</f>
        <v>0</v>
      </c>
      <c r="KG12" s="74" t="b" cm="1">
        <f t="array" ref="KG12">AND($B12&lt;=INDEX('Semanas de Despacho'!$C:$C,55+COLUMN(IA2)-1),$C12&gt;=INDEX('Semanas de Despacho'!$B:$B,55+COLUMN(IA2)-1))</f>
        <v>0</v>
      </c>
      <c r="KH12" s="74" t="b" cm="1">
        <f t="array" ref="KH12">AND($B12&lt;=INDEX('Semanas de Despacho'!$C:$C,55+COLUMN(IB2)-1),$C12&gt;=INDEX('Semanas de Despacho'!$B:$B,55+COLUMN(IB2)-1))</f>
        <v>0</v>
      </c>
      <c r="KI12" s="74" t="b" cm="1">
        <f t="array" ref="KI12">AND($B12&lt;=INDEX('Semanas de Despacho'!$C:$C,55+COLUMN(IC2)-1),$C12&gt;=INDEX('Semanas de Despacho'!$B:$B,55+COLUMN(IC2)-1))</f>
        <v>0</v>
      </c>
      <c r="KJ12" s="74" t="b" cm="1">
        <f t="array" ref="KJ12">AND($B12&lt;=INDEX('Semanas de Despacho'!$C:$C,55+COLUMN(ID2)-1),$C12&gt;=INDEX('Semanas de Despacho'!$B:$B,55+COLUMN(ID2)-1))</f>
        <v>0</v>
      </c>
      <c r="KK12" s="74" t="b" cm="1">
        <f t="array" ref="KK12">AND($B12&lt;=INDEX('Semanas de Despacho'!$C:$C,55+COLUMN(IE2)-1),$C12&gt;=INDEX('Semanas de Despacho'!$B:$B,55+COLUMN(IE2)-1))</f>
        <v>0</v>
      </c>
      <c r="KL12" s="74" t="b" cm="1">
        <f t="array" ref="KL12">AND($B12&lt;=INDEX('Semanas de Despacho'!$C:$C,55+COLUMN(IF2)-1),$C12&gt;=INDEX('Semanas de Despacho'!$B:$B,55+COLUMN(IF2)-1))</f>
        <v>0</v>
      </c>
      <c r="KM12" s="74" t="b" cm="1">
        <f t="array" ref="KM12">AND($B12&lt;=INDEX('Semanas de Despacho'!$C:$C,55+COLUMN(IG2)-1),$C12&gt;=INDEX('Semanas de Despacho'!$B:$B,55+COLUMN(IG2)-1))</f>
        <v>0</v>
      </c>
      <c r="KN12" s="74" t="b" cm="1">
        <f t="array" ref="KN12">AND($B12&lt;=INDEX('Semanas de Despacho'!$C:$C,55+COLUMN(IH2)-1),$C12&gt;=INDEX('Semanas de Despacho'!$B:$B,55+COLUMN(IH2)-1))</f>
        <v>0</v>
      </c>
      <c r="KO12" s="74" t="b" cm="1">
        <f t="array" ref="KO12">AND($B12&lt;=INDEX('Semanas de Despacho'!$C:$C,55+COLUMN(II2)-1),$C12&gt;=INDEX('Semanas de Despacho'!$B:$B,55+COLUMN(II2)-1))</f>
        <v>0</v>
      </c>
      <c r="KP12" s="74" t="b" cm="1">
        <f t="array" ref="KP12">AND($B12&lt;=INDEX('Semanas de Despacho'!$C:$C,55+COLUMN(IJ2)-1),$C12&gt;=INDEX('Semanas de Despacho'!$B:$B,55+COLUMN(IJ2)-1))</f>
        <v>0</v>
      </c>
      <c r="KQ12" s="74" t="b" cm="1">
        <f t="array" ref="KQ12">AND($B12&lt;=INDEX('Semanas de Despacho'!$C:$C,55+COLUMN(IK2)-1),$C12&gt;=INDEX('Semanas de Despacho'!$B:$B,55+COLUMN(IK2)-1))</f>
        <v>0</v>
      </c>
      <c r="KR12" s="74" t="b" cm="1">
        <f t="array" ref="KR12">AND($B12&lt;=INDEX('Semanas de Despacho'!$C:$C,55+COLUMN(IL2)-1),$C12&gt;=INDEX('Semanas de Despacho'!$B:$B,55+COLUMN(IL2)-1))</f>
        <v>0</v>
      </c>
      <c r="KS12" s="74" t="b" cm="1">
        <f t="array" ref="KS12">AND($B12&lt;=INDEX('Semanas de Despacho'!$C:$C,55+COLUMN(IM2)-1),$C12&gt;=INDEX('Semanas de Despacho'!$B:$B,55+COLUMN(IM2)-1))</f>
        <v>0</v>
      </c>
      <c r="KT12" s="74" t="b" cm="1">
        <f t="array" ref="KT12">AND($B12&lt;=INDEX('Semanas de Despacho'!$C:$C,55+COLUMN(IN2)-1),$C12&gt;=INDEX('Semanas de Despacho'!$B:$B,55+COLUMN(IN2)-1))</f>
        <v>0</v>
      </c>
      <c r="KU12" s="74" t="b" cm="1">
        <f t="array" ref="KU12">AND($B12&lt;=INDEX('Semanas de Despacho'!$C:$C,55+COLUMN(IO2)-1),$C12&gt;=INDEX('Semanas de Despacho'!$B:$B,55+COLUMN(IO2)-1))</f>
        <v>0</v>
      </c>
      <c r="KV12" s="74" t="b" cm="1">
        <f t="array" ref="KV12">AND($B12&lt;=INDEX('Semanas de Despacho'!$C:$C,55+COLUMN(IP2)-1),$C12&gt;=INDEX('Semanas de Despacho'!$B:$B,55+COLUMN(IP2)-1))</f>
        <v>0</v>
      </c>
      <c r="KW12" s="74" t="b" cm="1">
        <f t="array" ref="KW12">AND($B12&lt;=INDEX('Semanas de Despacho'!$C:$C,55+COLUMN(IQ2)-1),$C12&gt;=INDEX('Semanas de Despacho'!$B:$B,55+COLUMN(IQ2)-1))</f>
        <v>0</v>
      </c>
      <c r="KX12" s="74" t="b" cm="1">
        <f t="array" ref="KX12">AND($B12&lt;=INDEX('Semanas de Despacho'!$C:$C,55+COLUMN(IR2)-1),$C12&gt;=INDEX('Semanas de Despacho'!$B:$B,55+COLUMN(IR2)-1))</f>
        <v>0</v>
      </c>
      <c r="KY12" s="74" t="b" cm="1">
        <f t="array" ref="KY12">AND($B12&lt;=INDEX('Semanas de Despacho'!$C:$C,55+COLUMN(IS2)-1),$C12&gt;=INDEX('Semanas de Despacho'!$B:$B,55+COLUMN(IS2)-1))</f>
        <v>0</v>
      </c>
      <c r="KZ12" s="74" t="b" cm="1">
        <f t="array" ref="KZ12">AND($B12&lt;=INDEX('Semanas de Despacho'!$C:$C,55+COLUMN(IT2)-1),$C12&gt;=INDEX('Semanas de Despacho'!$B:$B,55+COLUMN(IT2)-1))</f>
        <v>0</v>
      </c>
      <c r="LA12" s="74" t="b" cm="1">
        <f t="array" ref="LA12">AND($B12&lt;=INDEX('Semanas de Despacho'!$C:$C,55+COLUMN(IU2)-1),$C12&gt;=INDEX('Semanas de Despacho'!$B:$B,55+COLUMN(IU2)-1))</f>
        <v>0</v>
      </c>
      <c r="LB12" s="74" t="b" cm="1">
        <f t="array" ref="LB12">AND($B12&lt;=INDEX('Semanas de Despacho'!$C:$C,55+COLUMN(IV2)-1),$C12&gt;=INDEX('Semanas de Despacho'!$B:$B,55+COLUMN(IV2)-1))</f>
        <v>0</v>
      </c>
      <c r="LC12" s="74" t="b" cm="1">
        <f t="array" ref="LC12">AND($B12&lt;=INDEX('Semanas de Despacho'!$C:$C,55+COLUMN(IW2)-1),$C12&gt;=INDEX('Semanas de Despacho'!$B:$B,55+COLUMN(IW2)-1))</f>
        <v>0</v>
      </c>
      <c r="LD12" s="74" t="b" cm="1">
        <f t="array" ref="LD12">AND($B12&lt;=INDEX('Semanas de Despacho'!$C:$C,55+COLUMN(IX2)-1),$C12&gt;=INDEX('Semanas de Despacho'!$B:$B,55+COLUMN(IX2)-1))</f>
        <v>0</v>
      </c>
      <c r="LE12" s="74" t="b" cm="1">
        <f t="array" ref="LE12">AND($B12&lt;=INDEX('Semanas de Despacho'!$C:$C,55+COLUMN(IY2)-1),$C12&gt;=INDEX('Semanas de Despacho'!$B:$B,55+COLUMN(IY2)-1))</f>
        <v>0</v>
      </c>
      <c r="LF12" s="74" t="b" cm="1">
        <f t="array" ref="LF12">AND($B12&lt;=INDEX('Semanas de Despacho'!$C:$C,55+COLUMN(IZ2)-1),$C12&gt;=INDEX('Semanas de Despacho'!$B:$B,55+COLUMN(IZ2)-1))</f>
        <v>0</v>
      </c>
      <c r="LG12" s="74" t="b" cm="1">
        <f t="array" ref="LG12">AND($B12&lt;=INDEX('Semanas de Despacho'!$C:$C,55+COLUMN(JA2)-1),$C12&gt;=INDEX('Semanas de Despacho'!$B:$B,55+COLUMN(JA2)-1))</f>
        <v>0</v>
      </c>
    </row>
    <row r="13" spans="1:319" ht="22.15" customHeight="1" thickBot="1">
      <c r="A13" s="46" t="s">
        <v>14</v>
      </c>
      <c r="B13" s="47">
        <v>44608</v>
      </c>
      <c r="C13" s="47">
        <v>44712</v>
      </c>
      <c r="D13" s="77">
        <f t="shared" si="0"/>
        <v>105</v>
      </c>
      <c r="E13" s="64">
        <v>1</v>
      </c>
      <c r="F13" s="76" t="str">
        <f t="shared" si="1"/>
        <v>Completado</v>
      </c>
      <c r="G13" s="74" t="b">
        <f>AND($B13&lt;='Semanas de Despacho'!C$3,$C13&gt;='Semanas de Despacho'!B$3)</f>
        <v>0</v>
      </c>
      <c r="H13" s="74" t="b">
        <f>AND($B13&lt;='Semanas de Despacho'!C$4,$C13&gt;='Semanas de Despacho'!B$4)</f>
        <v>0</v>
      </c>
      <c r="I13" s="74" t="b">
        <f>AND($B13&lt;='Semanas de Despacho'!C$5,$C13&gt;='Semanas de Despacho'!B$5)</f>
        <v>0</v>
      </c>
      <c r="J13" s="74" t="b">
        <f>AND($B13&lt;='Semanas de Despacho'!C$6,$C13&gt;='Semanas de Despacho'!B$6)</f>
        <v>0</v>
      </c>
      <c r="K13" s="74" t="b">
        <f>AND($B13&lt;='Semanas de Despacho'!C$7,$C13&gt;='Semanas de Despacho'!B$7)</f>
        <v>0</v>
      </c>
      <c r="L13" s="74" t="b">
        <f>AND($B13&lt;='Semanas de Despacho'!C$8,$C13&gt;='Semanas de Despacho'!B$8)</f>
        <v>0</v>
      </c>
      <c r="M13" s="74" t="b">
        <f>AND($B13&lt;='Semanas de Despacho'!C$9,$C13&gt;='Semanas de Despacho'!B$9)</f>
        <v>1</v>
      </c>
      <c r="N13" s="74" t="b">
        <f>AND($B13&lt;='Semanas de Despacho'!C$10,$C13&gt;='Semanas de Despacho'!B$10)</f>
        <v>1</v>
      </c>
      <c r="O13" s="74" t="b">
        <f>AND($B13&lt;='Semanas de Despacho'!C$11,$C13&gt;='Semanas de Despacho'!B$11)</f>
        <v>1</v>
      </c>
      <c r="P13" s="74" t="b">
        <f>AND($B13&lt;='Semanas de Despacho'!C$12,$C13&gt;='Semanas de Despacho'!B$12)</f>
        <v>1</v>
      </c>
      <c r="Q13" s="74" t="b">
        <f>AND($B13&lt;='Semanas de Despacho'!C$13,$C13&gt;='Semanas de Despacho'!B$13)</f>
        <v>1</v>
      </c>
      <c r="R13" s="74" t="b">
        <f>AND($B13&lt;='Semanas de Despacho'!C$14,$C13&gt;='Semanas de Despacho'!B$14)</f>
        <v>1</v>
      </c>
      <c r="S13" s="74" t="b">
        <f>AND($B13&lt;='Semanas de Despacho'!C$15,$C13&gt;='Semanas de Despacho'!B$15)</f>
        <v>1</v>
      </c>
      <c r="T13" s="74" t="b">
        <f>AND($B13&lt;='Semanas de Despacho'!C$16,$C13&gt;='Semanas de Despacho'!B$16)</f>
        <v>1</v>
      </c>
      <c r="U13" s="74" t="b">
        <f>AND($B13&lt;='Semanas de Despacho'!C$17,$C13&gt;='Semanas de Despacho'!B$17)</f>
        <v>1</v>
      </c>
      <c r="V13" s="74" t="b">
        <f>AND($B13&lt;='Semanas de Despacho'!C$18,$C13&gt;='Semanas de Despacho'!B$18)</f>
        <v>1</v>
      </c>
      <c r="W13" s="74" t="b">
        <f>AND($B13&lt;='Semanas de Despacho'!C$19,$C13&gt;='Semanas de Despacho'!B$19)</f>
        <v>1</v>
      </c>
      <c r="X13" s="74" t="b">
        <f>AND($B13&lt;='Semanas de Despacho'!C$20,$C13&gt;='Semanas de Despacho'!B$20)</f>
        <v>1</v>
      </c>
      <c r="Y13" s="74" t="b">
        <f>AND($B13&lt;='Semanas de Despacho'!C$21,$C13&gt;='Semanas de Despacho'!B$21)</f>
        <v>1</v>
      </c>
      <c r="Z13" s="74" t="b">
        <f>AND($B13&lt;='Semanas de Despacho'!C$22,$C13&gt;='Semanas de Despacho'!B$22)</f>
        <v>1</v>
      </c>
      <c r="AA13" s="74" t="b">
        <f>AND($B13&lt;='Semanas de Despacho'!C$23,$C13&gt;='Semanas de Despacho'!B$23)</f>
        <v>1</v>
      </c>
      <c r="AB13" s="74" t="b">
        <f>AND($B13&lt;='Semanas de Despacho'!C$24,$C13&gt;='Semanas de Despacho'!B$24)</f>
        <v>1</v>
      </c>
      <c r="AC13" s="74" t="b">
        <f>AND($B13&lt;='Semanas de Despacho'!C$25,$C13&gt;='Semanas de Despacho'!B$25)</f>
        <v>0</v>
      </c>
      <c r="AD13" s="74" t="b">
        <f>AND($B13&lt;='Semanas de Despacho'!C$26,$C13&gt;='Semanas de Despacho'!B$26)</f>
        <v>0</v>
      </c>
      <c r="AE13" s="74" t="b">
        <f>AND($B13&lt;='Semanas de Despacho'!C$27,$C13&gt;='Semanas de Despacho'!B$27)</f>
        <v>0</v>
      </c>
      <c r="AF13" s="74" t="b">
        <f>AND($B13&lt;='Semanas de Despacho'!C$28,$C13&gt;='Semanas de Despacho'!B$28)</f>
        <v>0</v>
      </c>
      <c r="AG13" s="74" t="b">
        <f>AND($B13&lt;='Semanas de Despacho'!C$29,$C13&gt;='Semanas de Despacho'!B$29)</f>
        <v>0</v>
      </c>
      <c r="AH13" s="74" t="b">
        <f>AND($B13&lt;='Semanas de Despacho'!C$30,$C13&gt;='Semanas de Despacho'!B$30)</f>
        <v>0</v>
      </c>
      <c r="AI13" s="74" t="b">
        <f>AND($B13&lt;='Semanas de Despacho'!C$31,$C13&gt;='Semanas de Despacho'!B$31)</f>
        <v>0</v>
      </c>
      <c r="AJ13" s="74" t="b">
        <f>AND($B13&lt;='Semanas de Despacho'!C$32,$C13&gt;='Semanas de Despacho'!B$32)</f>
        <v>0</v>
      </c>
      <c r="AK13" s="74" t="b">
        <f>AND($B13&lt;='Semanas de Despacho'!C$33,$C13&gt;='Semanas de Despacho'!B$33)</f>
        <v>0</v>
      </c>
      <c r="AL13" s="74" t="b">
        <f>AND($B13&lt;='Semanas de Despacho'!C$34,$C13&gt;='Semanas de Despacho'!B$34)</f>
        <v>0</v>
      </c>
      <c r="AM13" s="74" t="b">
        <f>AND($B13&lt;='Semanas de Despacho'!C$35,$C13&gt;='Semanas de Despacho'!B$35)</f>
        <v>0</v>
      </c>
      <c r="AN13" s="74" t="b">
        <f>AND($B13&lt;='Semanas de Despacho'!C$36,$C13&gt;='Semanas de Despacho'!B$36)</f>
        <v>0</v>
      </c>
      <c r="AO13" s="74" t="b">
        <f>AND($B13&lt;='Semanas de Despacho'!C$37,$C13&gt;='Semanas de Despacho'!B$37)</f>
        <v>0</v>
      </c>
      <c r="AP13" s="74" t="b">
        <f>AND($B13&lt;='Semanas de Despacho'!C$38,$C13&gt;='Semanas de Despacho'!B$38)</f>
        <v>0</v>
      </c>
      <c r="AQ13" s="74" t="b">
        <f>AND($B13&lt;='Semanas de Despacho'!C$39,$C13&gt;='Semanas de Despacho'!B$39)</f>
        <v>0</v>
      </c>
      <c r="AR13" s="74" t="b">
        <f>AND($B13&lt;='Semanas de Despacho'!C$40,$C13&gt;='Semanas de Despacho'!B$40)</f>
        <v>0</v>
      </c>
      <c r="AS13" s="74" t="b">
        <f>AND($B13&lt;='Semanas de Despacho'!C$41,$C13&gt;='Semanas de Despacho'!B$41)</f>
        <v>0</v>
      </c>
      <c r="AT13" s="74" t="b">
        <f>AND($B13&lt;='Semanas de Despacho'!C$42,$C13&gt;='Semanas de Despacho'!B$42)</f>
        <v>0</v>
      </c>
      <c r="AU13" s="74" t="b">
        <f>AND($B13&lt;='Semanas de Despacho'!C$43,$C13&gt;='Semanas de Despacho'!B$43)</f>
        <v>0</v>
      </c>
      <c r="AV13" s="74" t="b">
        <f>AND($B13&lt;='Semanas de Despacho'!C$44,$C13&gt;='Semanas de Despacho'!B$44)</f>
        <v>0</v>
      </c>
      <c r="AW13" s="74" t="b">
        <f>AND($B13&lt;='Semanas de Despacho'!C$45,$C13&gt;='Semanas de Despacho'!B$45)</f>
        <v>0</v>
      </c>
      <c r="AX13" s="74" t="b">
        <f>AND($B13&lt;='Semanas de Despacho'!C$46,$C13&gt;='Semanas de Despacho'!B$46)</f>
        <v>0</v>
      </c>
      <c r="AY13" s="74" t="b">
        <f>AND($B13&lt;='Semanas de Despacho'!C$47,$C13&gt;='Semanas de Despacho'!B$47)</f>
        <v>0</v>
      </c>
      <c r="AZ13" s="74" t="b">
        <f>AND($B13&lt;='Semanas de Despacho'!C$48,$C13&gt;='Semanas de Despacho'!B$48)</f>
        <v>0</v>
      </c>
      <c r="BA13" s="74" t="b">
        <f>AND($B13&lt;='Semanas de Despacho'!C$49,$C13&gt;='Semanas de Despacho'!B$49)</f>
        <v>0</v>
      </c>
      <c r="BB13" s="74" t="b">
        <f>AND($B13&lt;='Semanas de Despacho'!C$50,$C13&gt;='Semanas de Despacho'!B$50)</f>
        <v>0</v>
      </c>
      <c r="BC13" s="74" t="b">
        <f>AND($B13&lt;='Semanas de Despacho'!C$51,$C13&gt;='Semanas de Despacho'!B$51)</f>
        <v>0</v>
      </c>
      <c r="BD13" s="74" t="b">
        <f>AND($B13&lt;='Semanas de Despacho'!C$52,$C13&gt;='Semanas de Despacho'!B$52)</f>
        <v>0</v>
      </c>
      <c r="BE13" s="74" t="b">
        <f>AND($B13&lt;='Semanas de Despacho'!C$53,$C13&gt;='Semanas de Despacho'!B$53)</f>
        <v>0</v>
      </c>
      <c r="BF13" s="74" t="b">
        <f>AND($B13&lt;='Semanas de Despacho'!C$54,$C13&gt;='Semanas de Despacho'!B$54)</f>
        <v>0</v>
      </c>
      <c r="BG13" s="74" t="b">
        <f>AND($B13&lt;='Semanas de Despacho'!C$55,$C13&gt;='Semanas de Despacho'!B$55)</f>
        <v>0</v>
      </c>
      <c r="BH13" s="74" t="b" cm="1">
        <f t="array" ref="BH13">AND($B13&lt;=INDEX('Semanas de Despacho'!$C:$C,55+COLUMN(B3)-1),$C13&gt;=INDEX('Semanas de Despacho'!$B:$B,55+COLUMN(B3)-1))</f>
        <v>0</v>
      </c>
      <c r="BI13" s="74" t="b" cm="1">
        <f t="array" ref="BI13">AND($B13&lt;=INDEX('Semanas de Despacho'!$C:$C,55+COLUMN(C3)-1),$C13&gt;=INDEX('Semanas de Despacho'!$B:$B,55+COLUMN(C3)-1))</f>
        <v>0</v>
      </c>
      <c r="BJ13" s="74" t="b" cm="1">
        <f t="array" ref="BJ13">AND($B13&lt;=INDEX('Semanas de Despacho'!$C:$C,55+COLUMN(D3)-1),$C13&gt;=INDEX('Semanas de Despacho'!$B:$B,55+COLUMN(D3)-1))</f>
        <v>0</v>
      </c>
      <c r="BK13" s="74" t="b" cm="1">
        <f t="array" ref="BK13">AND($B13&lt;=INDEX('Semanas de Despacho'!$C:$C,55+COLUMN(E3)-1),$C13&gt;=INDEX('Semanas de Despacho'!$B:$B,55+COLUMN(E3)-1))</f>
        <v>0</v>
      </c>
      <c r="BL13" s="74" t="b" cm="1">
        <f t="array" ref="BL13">AND($B13&lt;=INDEX('Semanas de Despacho'!$C:$C,55+COLUMN(F3)-1),$C13&gt;=INDEX('Semanas de Despacho'!$B:$B,55+COLUMN(F3)-1))</f>
        <v>0</v>
      </c>
      <c r="BM13" s="74" t="b" cm="1">
        <f t="array" ref="BM13">AND($B13&lt;=INDEX('Semanas de Despacho'!$C:$C,55+COLUMN(G3)-1),$C13&gt;=INDEX('Semanas de Despacho'!$B:$B,55+COLUMN(G3)-1))</f>
        <v>0</v>
      </c>
      <c r="BN13" s="74" t="b" cm="1">
        <f t="array" ref="BN13">AND($B13&lt;=INDEX('Semanas de Despacho'!$C:$C,55+COLUMN(H3)-1),$C13&gt;=INDEX('Semanas de Despacho'!$B:$B,55+COLUMN(H3)-1))</f>
        <v>0</v>
      </c>
      <c r="BO13" s="74" t="b" cm="1">
        <f t="array" ref="BO13">AND($B13&lt;=INDEX('Semanas de Despacho'!$C:$C,55+COLUMN(I3)-1),$C13&gt;=INDEX('Semanas de Despacho'!$B:$B,55+COLUMN(I3)-1))</f>
        <v>0</v>
      </c>
      <c r="BP13" s="74" t="b" cm="1">
        <f t="array" ref="BP13">AND($B13&lt;=INDEX('Semanas de Despacho'!$C:$C,55+COLUMN(J3)-1),$C13&gt;=INDEX('Semanas de Despacho'!$B:$B,55+COLUMN(J3)-1))</f>
        <v>0</v>
      </c>
      <c r="BQ13" s="74" t="b" cm="1">
        <f t="array" ref="BQ13">AND($B13&lt;=INDEX('Semanas de Despacho'!$C:$C,55+COLUMN(K3)-1),$C13&gt;=INDEX('Semanas de Despacho'!$B:$B,55+COLUMN(K3)-1))</f>
        <v>0</v>
      </c>
      <c r="BR13" s="74" t="b" cm="1">
        <f t="array" ref="BR13">AND($B13&lt;=INDEX('Semanas de Despacho'!$C:$C,55+COLUMN(L3)-1),$C13&gt;=INDEX('Semanas de Despacho'!$B:$B,55+COLUMN(L3)-1))</f>
        <v>0</v>
      </c>
      <c r="BS13" s="74" t="b" cm="1">
        <f t="array" ref="BS13">AND($B13&lt;=INDEX('Semanas de Despacho'!$C:$C,55+COLUMN(M3)-1),$C13&gt;=INDEX('Semanas de Despacho'!$B:$B,55+COLUMN(M3)-1))</f>
        <v>0</v>
      </c>
      <c r="BT13" s="74" t="b" cm="1">
        <f t="array" ref="BT13">AND($B13&lt;=INDEX('Semanas de Despacho'!$C:$C,55+COLUMN(N3)-1),$C13&gt;=INDEX('Semanas de Despacho'!$B:$B,55+COLUMN(N3)-1))</f>
        <v>0</v>
      </c>
      <c r="BU13" s="74" t="b" cm="1">
        <f t="array" ref="BU13">AND($B13&lt;=INDEX('Semanas de Despacho'!$C:$C,55+COLUMN(O3)-1),$C13&gt;=INDEX('Semanas de Despacho'!$B:$B,55+COLUMN(O3)-1))</f>
        <v>0</v>
      </c>
      <c r="BV13" s="74" t="b" cm="1">
        <f t="array" ref="BV13">AND($B13&lt;=INDEX('Semanas de Despacho'!$C:$C,55+COLUMN(P3)-1),$C13&gt;=INDEX('Semanas de Despacho'!$B:$B,55+COLUMN(P3)-1))</f>
        <v>0</v>
      </c>
      <c r="BW13" s="74" t="b" cm="1">
        <f t="array" ref="BW13">AND($B13&lt;=INDEX('Semanas de Despacho'!$C:$C,55+COLUMN(Q3)-1),$C13&gt;=INDEX('Semanas de Despacho'!$B:$B,55+COLUMN(Q3)-1))</f>
        <v>0</v>
      </c>
      <c r="BX13" s="74" t="b" cm="1">
        <f t="array" ref="BX13">AND($B13&lt;=INDEX('Semanas de Despacho'!$C:$C,55+COLUMN(R3)-1),$C13&gt;=INDEX('Semanas de Despacho'!$B:$B,55+COLUMN(R3)-1))</f>
        <v>0</v>
      </c>
      <c r="BY13" s="74" t="b" cm="1">
        <f t="array" ref="BY13">AND($B13&lt;=INDEX('Semanas de Despacho'!$C:$C,55+COLUMN(S3)-1),$C13&gt;=INDEX('Semanas de Despacho'!$B:$B,55+COLUMN(S3)-1))</f>
        <v>0</v>
      </c>
      <c r="BZ13" s="74" t="b" cm="1">
        <f t="array" ref="BZ13">AND($B13&lt;=INDEX('Semanas de Despacho'!$C:$C,55+COLUMN(T3)-1),$C13&gt;=INDEX('Semanas de Despacho'!$B:$B,55+COLUMN(T3)-1))</f>
        <v>0</v>
      </c>
      <c r="CA13" s="74" t="b" cm="1">
        <f t="array" ref="CA13">AND($B13&lt;=INDEX('Semanas de Despacho'!$C:$C,55+COLUMN(U3)-1),$C13&gt;=INDEX('Semanas de Despacho'!$B:$B,55+COLUMN(U3)-1))</f>
        <v>0</v>
      </c>
      <c r="CB13" s="74" t="b" cm="1">
        <f t="array" ref="CB13">AND($B13&lt;=INDEX('Semanas de Despacho'!$C:$C,55+COLUMN(V3)-1),$C13&gt;=INDEX('Semanas de Despacho'!$B:$B,55+COLUMN(V3)-1))</f>
        <v>0</v>
      </c>
      <c r="CC13" s="74" t="b" cm="1">
        <f t="array" ref="CC13">AND($B13&lt;=INDEX('Semanas de Despacho'!$C:$C,55+COLUMN(W3)-1),$C13&gt;=INDEX('Semanas de Despacho'!$B:$B,55+COLUMN(W3)-1))</f>
        <v>0</v>
      </c>
      <c r="CD13" s="74" t="b" cm="1">
        <f t="array" ref="CD13">AND($B13&lt;=INDEX('Semanas de Despacho'!$C:$C,55+COLUMN(X3)-1),$C13&gt;=INDEX('Semanas de Despacho'!$B:$B,55+COLUMN(X3)-1))</f>
        <v>0</v>
      </c>
      <c r="CE13" s="74" t="b" cm="1">
        <f t="array" ref="CE13">AND($B13&lt;=INDEX('Semanas de Despacho'!$C:$C,55+COLUMN(Y3)-1),$C13&gt;=INDEX('Semanas de Despacho'!$B:$B,55+COLUMN(Y3)-1))</f>
        <v>0</v>
      </c>
      <c r="CF13" s="74" t="b" cm="1">
        <f t="array" ref="CF13">AND($B13&lt;=INDEX('Semanas de Despacho'!$C:$C,55+COLUMN(Z3)-1),$C13&gt;=INDEX('Semanas de Despacho'!$B:$B,55+COLUMN(Z3)-1))</f>
        <v>0</v>
      </c>
      <c r="CG13" s="74" t="b" cm="1">
        <f t="array" ref="CG13">AND($B13&lt;=INDEX('Semanas de Despacho'!$C:$C,55+COLUMN(AA3)-1),$C13&gt;=INDEX('Semanas de Despacho'!$B:$B,55+COLUMN(AA3)-1))</f>
        <v>0</v>
      </c>
      <c r="CH13" s="74" t="b" cm="1">
        <f t="array" ref="CH13">AND($B13&lt;=INDEX('Semanas de Despacho'!$C:$C,55+COLUMN(AB3)-1),$C13&gt;=INDEX('Semanas de Despacho'!$B:$B,55+COLUMN(AB3)-1))</f>
        <v>0</v>
      </c>
      <c r="CI13" s="74" t="b" cm="1">
        <f t="array" ref="CI13">AND($B13&lt;=INDEX('Semanas de Despacho'!$C:$C,55+COLUMN(AC3)-1),$C13&gt;=INDEX('Semanas de Despacho'!$B:$B,55+COLUMN(AC3)-1))</f>
        <v>0</v>
      </c>
      <c r="CJ13" s="74" t="b" cm="1">
        <f t="array" ref="CJ13">AND($B13&lt;=INDEX('Semanas de Despacho'!$C:$C,55+COLUMN(AD3)-1),$C13&gt;=INDEX('Semanas de Despacho'!$B:$B,55+COLUMN(AD3)-1))</f>
        <v>0</v>
      </c>
      <c r="CK13" s="74" t="b" cm="1">
        <f t="array" ref="CK13">AND($B13&lt;=INDEX('Semanas de Despacho'!$C:$C,55+COLUMN(AE3)-1),$C13&gt;=INDEX('Semanas de Despacho'!$B:$B,55+COLUMN(AE3)-1))</f>
        <v>0</v>
      </c>
      <c r="CL13" s="74" t="b" cm="1">
        <f t="array" ref="CL13">AND($B13&lt;=INDEX('Semanas de Despacho'!$C:$C,55+COLUMN(AF3)-1),$C13&gt;=INDEX('Semanas de Despacho'!$B:$B,55+COLUMN(AF3)-1))</f>
        <v>0</v>
      </c>
      <c r="CM13" s="74" t="b" cm="1">
        <f t="array" ref="CM13">AND($B13&lt;=INDEX('Semanas de Despacho'!$C:$C,55+COLUMN(AG3)-1),$C13&gt;=INDEX('Semanas de Despacho'!$B:$B,55+COLUMN(AG3)-1))</f>
        <v>0</v>
      </c>
      <c r="CN13" s="74" t="b" cm="1">
        <f t="array" ref="CN13">AND($B13&lt;=INDEX('Semanas de Despacho'!$C:$C,55+COLUMN(AH3)-1),$C13&gt;=INDEX('Semanas de Despacho'!$B:$B,55+COLUMN(AH3)-1))</f>
        <v>0</v>
      </c>
      <c r="CO13" s="74" t="b" cm="1">
        <f t="array" ref="CO13">AND($B13&lt;=INDEX('Semanas de Despacho'!$C:$C,55+COLUMN(AI3)-1),$C13&gt;=INDEX('Semanas de Despacho'!$B:$B,55+COLUMN(AI3)-1))</f>
        <v>0</v>
      </c>
      <c r="CP13" s="74" t="b" cm="1">
        <f t="array" ref="CP13">AND($B13&lt;=INDEX('Semanas de Despacho'!$C:$C,55+COLUMN(AJ3)-1),$C13&gt;=INDEX('Semanas de Despacho'!$B:$B,55+COLUMN(AJ3)-1))</f>
        <v>0</v>
      </c>
      <c r="CQ13" s="74" t="b" cm="1">
        <f t="array" ref="CQ13">AND($B13&lt;=INDEX('Semanas de Despacho'!$C:$C,55+COLUMN(AK3)-1),$C13&gt;=INDEX('Semanas de Despacho'!$B:$B,55+COLUMN(AK3)-1))</f>
        <v>0</v>
      </c>
      <c r="CR13" s="74" t="b" cm="1">
        <f t="array" ref="CR13">AND($B13&lt;=INDEX('Semanas de Despacho'!$C:$C,55+COLUMN(AL3)-1),$C13&gt;=INDEX('Semanas de Despacho'!$B:$B,55+COLUMN(AL3)-1))</f>
        <v>0</v>
      </c>
      <c r="CS13" s="74" t="b" cm="1">
        <f t="array" ref="CS13">AND($B13&lt;=INDEX('Semanas de Despacho'!$C:$C,55+COLUMN(AM3)-1),$C13&gt;=INDEX('Semanas de Despacho'!$B:$B,55+COLUMN(AM3)-1))</f>
        <v>0</v>
      </c>
      <c r="CT13" s="74" t="b" cm="1">
        <f t="array" ref="CT13">AND($B13&lt;=INDEX('Semanas de Despacho'!$C:$C,55+COLUMN(AN3)-1),$C13&gt;=INDEX('Semanas de Despacho'!$B:$B,55+COLUMN(AN3)-1))</f>
        <v>0</v>
      </c>
      <c r="CU13" s="74" t="b" cm="1">
        <f t="array" ref="CU13">AND($B13&lt;=INDEX('Semanas de Despacho'!$C:$C,55+COLUMN(AO3)-1),$C13&gt;=INDEX('Semanas de Despacho'!$B:$B,55+COLUMN(AO3)-1))</f>
        <v>0</v>
      </c>
      <c r="CV13" s="74" t="b" cm="1">
        <f t="array" ref="CV13">AND($B13&lt;=INDEX('Semanas de Despacho'!$C:$C,55+COLUMN(AP3)-1),$C13&gt;=INDEX('Semanas de Despacho'!$B:$B,55+COLUMN(AP3)-1))</f>
        <v>0</v>
      </c>
      <c r="CW13" s="74" t="b" cm="1">
        <f t="array" ref="CW13">AND($B13&lt;=INDEX('Semanas de Despacho'!$C:$C,55+COLUMN(AQ3)-1),$C13&gt;=INDEX('Semanas de Despacho'!$B:$B,55+COLUMN(AQ3)-1))</f>
        <v>0</v>
      </c>
      <c r="CX13" s="74" t="b" cm="1">
        <f t="array" ref="CX13">AND($B13&lt;=INDEX('Semanas de Despacho'!$C:$C,55+COLUMN(AR3)-1),$C13&gt;=INDEX('Semanas de Despacho'!$B:$B,55+COLUMN(AR3)-1))</f>
        <v>0</v>
      </c>
      <c r="CY13" s="74" t="b" cm="1">
        <f t="array" ref="CY13">AND($B13&lt;=INDEX('Semanas de Despacho'!$C:$C,55+COLUMN(AS3)-1),$C13&gt;=INDEX('Semanas de Despacho'!$B:$B,55+COLUMN(AS3)-1))</f>
        <v>0</v>
      </c>
      <c r="CZ13" s="74" t="b" cm="1">
        <f t="array" ref="CZ13">AND($B13&lt;=INDEX('Semanas de Despacho'!$C:$C,55+COLUMN(AT3)-1),$C13&gt;=INDEX('Semanas de Despacho'!$B:$B,55+COLUMN(AT3)-1))</f>
        <v>0</v>
      </c>
      <c r="DA13" s="74" t="b" cm="1">
        <f t="array" ref="DA13">AND($B13&lt;=INDEX('Semanas de Despacho'!$C:$C,55+COLUMN(AU3)-1),$C13&gt;=INDEX('Semanas de Despacho'!$B:$B,55+COLUMN(AU3)-1))</f>
        <v>0</v>
      </c>
      <c r="DB13" s="74" t="b" cm="1">
        <f t="array" ref="DB13">AND($B13&lt;=INDEX('Semanas de Despacho'!$C:$C,55+COLUMN(AV3)-1),$C13&gt;=INDEX('Semanas de Despacho'!$B:$B,55+COLUMN(AV3)-1))</f>
        <v>0</v>
      </c>
      <c r="DC13" s="74" t="b" cm="1">
        <f t="array" ref="DC13">AND($B13&lt;=INDEX('Semanas de Despacho'!$C:$C,55+COLUMN(AW3)-1),$C13&gt;=INDEX('Semanas de Despacho'!$B:$B,55+COLUMN(AW3)-1))</f>
        <v>0</v>
      </c>
      <c r="DD13" s="74" t="b" cm="1">
        <f t="array" ref="DD13">AND($B13&lt;=INDEX('Semanas de Despacho'!$C:$C,55+COLUMN(AX3)-1),$C13&gt;=INDEX('Semanas de Despacho'!$B:$B,55+COLUMN(AX3)-1))</f>
        <v>0</v>
      </c>
      <c r="DE13" s="74" t="b" cm="1">
        <f t="array" ref="DE13">AND($B13&lt;=INDEX('Semanas de Despacho'!$C:$C,55+COLUMN(AY3)-1),$C13&gt;=INDEX('Semanas de Despacho'!$B:$B,55+COLUMN(AY3)-1))</f>
        <v>0</v>
      </c>
      <c r="DF13" s="74" t="b" cm="1">
        <f t="array" ref="DF13">AND($B13&lt;=INDEX('Semanas de Despacho'!$C:$C,55+COLUMN(AZ3)-1),$C13&gt;=INDEX('Semanas de Despacho'!$B:$B,55+COLUMN(AZ3)-1))</f>
        <v>0</v>
      </c>
      <c r="DG13" s="74" t="b" cm="1">
        <f t="array" ref="DG13">AND($B13&lt;=INDEX('Semanas de Despacho'!$C:$C,55+COLUMN(BA3)-1),$C13&gt;=INDEX('Semanas de Despacho'!$B:$B,55+COLUMN(BA3)-1))</f>
        <v>0</v>
      </c>
      <c r="DH13" s="74" t="b" cm="1">
        <f t="array" ref="DH13">AND($B13&lt;=INDEX('Semanas de Despacho'!$C:$C,55+COLUMN(BB3)-1),$C13&gt;=INDEX('Semanas de Despacho'!$B:$B,55+COLUMN(BB3)-1))</f>
        <v>0</v>
      </c>
      <c r="DI13" s="74" t="b" cm="1">
        <f t="array" ref="DI13">AND($B13&lt;=INDEX('Semanas de Despacho'!$C:$C,55+COLUMN(BC3)-1),$C13&gt;=INDEX('Semanas de Despacho'!$B:$B,55+COLUMN(BC3)-1))</f>
        <v>0</v>
      </c>
      <c r="DJ13" s="74" t="b" cm="1">
        <f t="array" ref="DJ13">AND($B13&lt;=INDEX('Semanas de Despacho'!$C:$C,55+COLUMN(BD3)-1),$C13&gt;=INDEX('Semanas de Despacho'!$B:$B,55+COLUMN(BD3)-1))</f>
        <v>0</v>
      </c>
      <c r="DK13" s="74" t="b" cm="1">
        <f t="array" ref="DK13">AND($B13&lt;=INDEX('Semanas de Despacho'!$C:$C,55+COLUMN(BE3)-1),$C13&gt;=INDEX('Semanas de Despacho'!$B:$B,55+COLUMN(BE3)-1))</f>
        <v>0</v>
      </c>
      <c r="DL13" s="74" t="b" cm="1">
        <f t="array" ref="DL13">AND($B13&lt;=INDEX('Semanas de Despacho'!$C:$C,55+COLUMN(BF3)-1),$C13&gt;=INDEX('Semanas de Despacho'!$B:$B,55+COLUMN(BF3)-1))</f>
        <v>0</v>
      </c>
      <c r="DM13" s="74" t="b" cm="1">
        <f t="array" ref="DM13">AND($B13&lt;=INDEX('Semanas de Despacho'!$C:$C,55+COLUMN(BG3)-1),$C13&gt;=INDEX('Semanas de Despacho'!$B:$B,55+COLUMN(BG3)-1))</f>
        <v>0</v>
      </c>
      <c r="DN13" s="74" t="b" cm="1">
        <f t="array" ref="DN13">AND($B13&lt;=INDEX('Semanas de Despacho'!$C:$C,55+COLUMN(BH3)-1),$C13&gt;=INDEX('Semanas de Despacho'!$B:$B,55+COLUMN(BH3)-1))</f>
        <v>0</v>
      </c>
      <c r="DO13" s="74" t="b" cm="1">
        <f t="array" ref="DO13">AND($B13&lt;=INDEX('Semanas de Despacho'!$C:$C,55+COLUMN(BI3)-1),$C13&gt;=INDEX('Semanas de Despacho'!$B:$B,55+COLUMN(BI3)-1))</f>
        <v>0</v>
      </c>
      <c r="DP13" s="74" t="b" cm="1">
        <f t="array" ref="DP13">AND($B13&lt;=INDEX('Semanas de Despacho'!$C:$C,55+COLUMN(BJ3)-1),$C13&gt;=INDEX('Semanas de Despacho'!$B:$B,55+COLUMN(BJ3)-1))</f>
        <v>0</v>
      </c>
      <c r="DQ13" s="74" t="b" cm="1">
        <f t="array" ref="DQ13">AND($B13&lt;=INDEX('Semanas de Despacho'!$C:$C,55+COLUMN(BK3)-1),$C13&gt;=INDEX('Semanas de Despacho'!$B:$B,55+COLUMN(BK3)-1))</f>
        <v>0</v>
      </c>
      <c r="DR13" s="74" t="b" cm="1">
        <f t="array" ref="DR13">AND($B13&lt;=INDEX('Semanas de Despacho'!$C:$C,55+COLUMN(BL3)-1),$C13&gt;=INDEX('Semanas de Despacho'!$B:$B,55+COLUMN(BL3)-1))</f>
        <v>0</v>
      </c>
      <c r="DS13" s="74" t="b" cm="1">
        <f t="array" ref="DS13">AND($B13&lt;=INDEX('Semanas de Despacho'!$C:$C,55+COLUMN(BM3)-1),$C13&gt;=INDEX('Semanas de Despacho'!$B:$B,55+COLUMN(BM3)-1))</f>
        <v>0</v>
      </c>
      <c r="DT13" s="74" t="b" cm="1">
        <f t="array" ref="DT13">AND($B13&lt;=INDEX('Semanas de Despacho'!$C:$C,55+COLUMN(BN3)-1),$C13&gt;=INDEX('Semanas de Despacho'!$B:$B,55+COLUMN(BN3)-1))</f>
        <v>0</v>
      </c>
      <c r="DU13" s="74" t="b" cm="1">
        <f t="array" ref="DU13">AND($B13&lt;=INDEX('Semanas de Despacho'!$C:$C,55+COLUMN(BO3)-1),$C13&gt;=INDEX('Semanas de Despacho'!$B:$B,55+COLUMN(BO3)-1))</f>
        <v>0</v>
      </c>
      <c r="DV13" s="74" t="b" cm="1">
        <f t="array" ref="DV13">AND($B13&lt;=INDEX('Semanas de Despacho'!$C:$C,55+COLUMN(BP3)-1),$C13&gt;=INDEX('Semanas de Despacho'!$B:$B,55+COLUMN(BP3)-1))</f>
        <v>0</v>
      </c>
      <c r="DW13" s="74" t="b" cm="1">
        <f t="array" ref="DW13">AND($B13&lt;=INDEX('Semanas de Despacho'!$C:$C,55+COLUMN(BQ3)-1),$C13&gt;=INDEX('Semanas de Despacho'!$B:$B,55+COLUMN(BQ3)-1))</f>
        <v>0</v>
      </c>
      <c r="DX13" s="74" t="b" cm="1">
        <f t="array" ref="DX13">AND($B13&lt;=INDEX('Semanas de Despacho'!$C:$C,55+COLUMN(BR3)-1),$C13&gt;=INDEX('Semanas de Despacho'!$B:$B,55+COLUMN(BR3)-1))</f>
        <v>0</v>
      </c>
      <c r="DY13" s="74" t="b" cm="1">
        <f t="array" ref="DY13">AND($B13&lt;=INDEX('Semanas de Despacho'!$C:$C,55+COLUMN(BS3)-1),$C13&gt;=INDEX('Semanas de Despacho'!$B:$B,55+COLUMN(BS3)-1))</f>
        <v>0</v>
      </c>
      <c r="DZ13" s="74" t="b" cm="1">
        <f t="array" ref="DZ13">AND($B13&lt;=INDEX('Semanas de Despacho'!$C:$C,55+COLUMN(BT3)-1),$C13&gt;=INDEX('Semanas de Despacho'!$B:$B,55+COLUMN(BT3)-1))</f>
        <v>0</v>
      </c>
      <c r="EA13" s="74" t="b" cm="1">
        <f t="array" ref="EA13">AND($B13&lt;=INDEX('Semanas de Despacho'!$C:$C,55+COLUMN(BU3)-1),$C13&gt;=INDEX('Semanas de Despacho'!$B:$B,55+COLUMN(BU3)-1))</f>
        <v>0</v>
      </c>
      <c r="EB13" s="74" t="b" cm="1">
        <f t="array" ref="EB13">AND($B13&lt;=INDEX('Semanas de Despacho'!$C:$C,55+COLUMN(BV3)-1),$C13&gt;=INDEX('Semanas de Despacho'!$B:$B,55+COLUMN(BV3)-1))</f>
        <v>0</v>
      </c>
      <c r="EC13" s="74" t="b" cm="1">
        <f t="array" ref="EC13">AND($B13&lt;=INDEX('Semanas de Despacho'!$C:$C,55+COLUMN(BW3)-1),$C13&gt;=INDEX('Semanas de Despacho'!$B:$B,55+COLUMN(BW3)-1))</f>
        <v>0</v>
      </c>
      <c r="ED13" s="74" t="b" cm="1">
        <f t="array" ref="ED13">AND($B13&lt;=INDEX('Semanas de Despacho'!$C:$C,55+COLUMN(BX3)-1),$C13&gt;=INDEX('Semanas de Despacho'!$B:$B,55+COLUMN(BX3)-1))</f>
        <v>0</v>
      </c>
      <c r="EE13" s="74" t="b" cm="1">
        <f t="array" ref="EE13">AND($B13&lt;=INDEX('Semanas de Despacho'!$C:$C,55+COLUMN(BY3)-1),$C13&gt;=INDEX('Semanas de Despacho'!$B:$B,55+COLUMN(BY3)-1))</f>
        <v>0</v>
      </c>
      <c r="EF13" s="74" t="b" cm="1">
        <f t="array" ref="EF13">AND($B13&lt;=INDEX('Semanas de Despacho'!$C:$C,55+COLUMN(BZ3)-1),$C13&gt;=INDEX('Semanas de Despacho'!$B:$B,55+COLUMN(BZ3)-1))</f>
        <v>0</v>
      </c>
      <c r="EG13" s="74" t="b" cm="1">
        <f t="array" ref="EG13">AND($B13&lt;=INDEX('Semanas de Despacho'!$C:$C,55+COLUMN(CA3)-1),$C13&gt;=INDEX('Semanas de Despacho'!$B:$B,55+COLUMN(CA3)-1))</f>
        <v>0</v>
      </c>
      <c r="EH13" s="74" t="b" cm="1">
        <f t="array" ref="EH13">AND($B13&lt;=INDEX('Semanas de Despacho'!$C:$C,55+COLUMN(CB3)-1),$C13&gt;=INDEX('Semanas de Despacho'!$B:$B,55+COLUMN(CB3)-1))</f>
        <v>0</v>
      </c>
      <c r="EI13" s="74" t="b" cm="1">
        <f t="array" ref="EI13">AND($B13&lt;=INDEX('Semanas de Despacho'!$C:$C,55+COLUMN(CC3)-1),$C13&gt;=INDEX('Semanas de Despacho'!$B:$B,55+COLUMN(CC3)-1))</f>
        <v>0</v>
      </c>
      <c r="EJ13" s="74" t="b" cm="1">
        <f t="array" ref="EJ13">AND($B13&lt;=INDEX('Semanas de Despacho'!$C:$C,55+COLUMN(CD3)-1),$C13&gt;=INDEX('Semanas de Despacho'!$B:$B,55+COLUMN(CD3)-1))</f>
        <v>0</v>
      </c>
      <c r="EK13" s="74" t="b" cm="1">
        <f t="array" ref="EK13">AND($B13&lt;=INDEX('Semanas de Despacho'!$C:$C,55+COLUMN(CE3)-1),$C13&gt;=INDEX('Semanas de Despacho'!$B:$B,55+COLUMN(CE3)-1))</f>
        <v>0</v>
      </c>
      <c r="EL13" s="74" t="b" cm="1">
        <f t="array" ref="EL13">AND($B13&lt;=INDEX('Semanas de Despacho'!$C:$C,55+COLUMN(CF3)-1),$C13&gt;=INDEX('Semanas de Despacho'!$B:$B,55+COLUMN(CF3)-1))</f>
        <v>0</v>
      </c>
      <c r="EM13" s="74" t="b" cm="1">
        <f t="array" ref="EM13">AND($B13&lt;=INDEX('Semanas de Despacho'!$C:$C,55+COLUMN(CG3)-1),$C13&gt;=INDEX('Semanas de Despacho'!$B:$B,55+COLUMN(CG3)-1))</f>
        <v>0</v>
      </c>
      <c r="EN13" s="74" t="b" cm="1">
        <f t="array" ref="EN13">AND($B13&lt;=INDEX('Semanas de Despacho'!$C:$C,55+COLUMN(CH3)-1),$C13&gt;=INDEX('Semanas de Despacho'!$B:$B,55+COLUMN(CH3)-1))</f>
        <v>0</v>
      </c>
      <c r="EO13" s="74" t="b" cm="1">
        <f t="array" ref="EO13">AND($B13&lt;=INDEX('Semanas de Despacho'!$C:$C,55+COLUMN(CI3)-1),$C13&gt;=INDEX('Semanas de Despacho'!$B:$B,55+COLUMN(CI3)-1))</f>
        <v>0</v>
      </c>
      <c r="EP13" s="74" t="b" cm="1">
        <f t="array" ref="EP13">AND($B13&lt;=INDEX('Semanas de Despacho'!$C:$C,55+COLUMN(CJ3)-1),$C13&gt;=INDEX('Semanas de Despacho'!$B:$B,55+COLUMN(CJ3)-1))</f>
        <v>0</v>
      </c>
      <c r="EQ13" s="74" t="b" cm="1">
        <f t="array" ref="EQ13">AND($B13&lt;=INDEX('Semanas de Despacho'!$C:$C,55+COLUMN(CK3)-1),$C13&gt;=INDEX('Semanas de Despacho'!$B:$B,55+COLUMN(CK3)-1))</f>
        <v>0</v>
      </c>
      <c r="ER13" s="74" t="b" cm="1">
        <f t="array" ref="ER13">AND($B13&lt;=INDEX('Semanas de Despacho'!$C:$C,55+COLUMN(CL3)-1),$C13&gt;=INDEX('Semanas de Despacho'!$B:$B,55+COLUMN(CL3)-1))</f>
        <v>0</v>
      </c>
      <c r="ES13" s="74" t="b" cm="1">
        <f t="array" ref="ES13">AND($B13&lt;=INDEX('Semanas de Despacho'!$C:$C,55+COLUMN(CM3)-1),$C13&gt;=INDEX('Semanas de Despacho'!$B:$B,55+COLUMN(CM3)-1))</f>
        <v>0</v>
      </c>
      <c r="ET13" s="74" t="b" cm="1">
        <f t="array" ref="ET13">AND($B13&lt;=INDEX('Semanas de Despacho'!$C:$C,55+COLUMN(CN3)-1),$C13&gt;=INDEX('Semanas de Despacho'!$B:$B,55+COLUMN(CN3)-1))</f>
        <v>0</v>
      </c>
      <c r="EU13" s="74" t="b" cm="1">
        <f t="array" ref="EU13">AND($B13&lt;=INDEX('Semanas de Despacho'!$C:$C,55+COLUMN(CO3)-1),$C13&gt;=INDEX('Semanas de Despacho'!$B:$B,55+COLUMN(CO3)-1))</f>
        <v>0</v>
      </c>
      <c r="EV13" s="74" t="b" cm="1">
        <f t="array" ref="EV13">AND($B13&lt;=INDEX('Semanas de Despacho'!$C:$C,55+COLUMN(CP3)-1),$C13&gt;=INDEX('Semanas de Despacho'!$B:$B,55+COLUMN(CP3)-1))</f>
        <v>0</v>
      </c>
      <c r="EW13" s="74" t="b" cm="1">
        <f t="array" ref="EW13">AND($B13&lt;=INDEX('Semanas de Despacho'!$C:$C,55+COLUMN(CQ3)-1),$C13&gt;=INDEX('Semanas de Despacho'!$B:$B,55+COLUMN(CQ3)-1))</f>
        <v>0</v>
      </c>
      <c r="EX13" s="74" t="b" cm="1">
        <f t="array" ref="EX13">AND($B13&lt;=INDEX('Semanas de Despacho'!$C:$C,55+COLUMN(CR3)-1),$C13&gt;=INDEX('Semanas de Despacho'!$B:$B,55+COLUMN(CR3)-1))</f>
        <v>0</v>
      </c>
      <c r="EY13" s="74" t="b" cm="1">
        <f t="array" ref="EY13">AND($B13&lt;=INDEX('Semanas de Despacho'!$C:$C,55+COLUMN(CS3)-1),$C13&gt;=INDEX('Semanas de Despacho'!$B:$B,55+COLUMN(CS3)-1))</f>
        <v>0</v>
      </c>
      <c r="EZ13" s="74" t="b" cm="1">
        <f t="array" ref="EZ13">AND($B13&lt;=INDEX('Semanas de Despacho'!$C:$C,55+COLUMN(CT3)-1),$C13&gt;=INDEX('Semanas de Despacho'!$B:$B,55+COLUMN(CT3)-1))</f>
        <v>0</v>
      </c>
      <c r="FA13" s="74" t="b" cm="1">
        <f t="array" ref="FA13">AND($B13&lt;=INDEX('Semanas de Despacho'!$C:$C,55+COLUMN(CU3)-1),$C13&gt;=INDEX('Semanas de Despacho'!$B:$B,55+COLUMN(CU3)-1))</f>
        <v>0</v>
      </c>
      <c r="FB13" s="74" t="b" cm="1">
        <f t="array" ref="FB13">AND($B13&lt;=INDEX('Semanas de Despacho'!$C:$C,55+COLUMN(CV3)-1),$C13&gt;=INDEX('Semanas de Despacho'!$B:$B,55+COLUMN(CV3)-1))</f>
        <v>0</v>
      </c>
      <c r="FC13" s="74" t="b" cm="1">
        <f t="array" ref="FC13">AND($B13&lt;=INDEX('Semanas de Despacho'!$C:$C,55+COLUMN(CW3)-1),$C13&gt;=INDEX('Semanas de Despacho'!$B:$B,55+COLUMN(CW3)-1))</f>
        <v>0</v>
      </c>
      <c r="FD13" s="74" t="b" cm="1">
        <f t="array" ref="FD13">AND($B13&lt;=INDEX('Semanas de Despacho'!$C:$C,55+COLUMN(CX3)-1),$C13&gt;=INDEX('Semanas de Despacho'!$B:$B,55+COLUMN(CX3)-1))</f>
        <v>0</v>
      </c>
      <c r="FE13" s="74" t="b" cm="1">
        <f t="array" ref="FE13">AND($B13&lt;=INDEX('Semanas de Despacho'!$C:$C,55+COLUMN(CY3)-1),$C13&gt;=INDEX('Semanas de Despacho'!$B:$B,55+COLUMN(CY3)-1))</f>
        <v>0</v>
      </c>
      <c r="FF13" s="74" t="b" cm="1">
        <f t="array" ref="FF13">AND($B13&lt;=INDEX('Semanas de Despacho'!$C:$C,55+COLUMN(CZ3)-1),$C13&gt;=INDEX('Semanas de Despacho'!$B:$B,55+COLUMN(CZ3)-1))</f>
        <v>0</v>
      </c>
      <c r="FG13" s="74" t="b" cm="1">
        <f t="array" ref="FG13">AND($B13&lt;=INDEX('Semanas de Despacho'!$C:$C,55+COLUMN(DA3)-1),$C13&gt;=INDEX('Semanas de Despacho'!$B:$B,55+COLUMN(DA3)-1))</f>
        <v>0</v>
      </c>
      <c r="FH13" s="74" t="b" cm="1">
        <f t="array" ref="FH13">AND($B13&lt;=INDEX('Semanas de Despacho'!$C:$C,55+COLUMN(DB3)-1),$C13&gt;=INDEX('Semanas de Despacho'!$B:$B,55+COLUMN(DB3)-1))</f>
        <v>0</v>
      </c>
      <c r="FI13" s="74" t="b" cm="1">
        <f t="array" ref="FI13">AND($B13&lt;=INDEX('Semanas de Despacho'!$C:$C,55+COLUMN(DC3)-1),$C13&gt;=INDEX('Semanas de Despacho'!$B:$B,55+COLUMN(DC3)-1))</f>
        <v>0</v>
      </c>
      <c r="FJ13" s="74" t="b" cm="1">
        <f t="array" ref="FJ13">AND($B13&lt;=INDEX('Semanas de Despacho'!$C:$C,55+COLUMN(DD3)-1),$C13&gt;=INDEX('Semanas de Despacho'!$B:$B,55+COLUMN(DD3)-1))</f>
        <v>0</v>
      </c>
      <c r="FK13" s="74" t="b" cm="1">
        <f t="array" ref="FK13">AND($B13&lt;=INDEX('Semanas de Despacho'!$C:$C,55+COLUMN(DE3)-1),$C13&gt;=INDEX('Semanas de Despacho'!$B:$B,55+COLUMN(DE3)-1))</f>
        <v>0</v>
      </c>
      <c r="FL13" s="74" t="b" cm="1">
        <f t="array" ref="FL13">AND($B13&lt;=INDEX('Semanas de Despacho'!$C:$C,55+COLUMN(DF3)-1),$C13&gt;=INDEX('Semanas de Despacho'!$B:$B,55+COLUMN(DF3)-1))</f>
        <v>0</v>
      </c>
      <c r="FM13" s="74" t="b" cm="1">
        <f t="array" ref="FM13">AND($B13&lt;=INDEX('Semanas de Despacho'!$C:$C,55+COLUMN(DG3)-1),$C13&gt;=INDEX('Semanas de Despacho'!$B:$B,55+COLUMN(DG3)-1))</f>
        <v>0</v>
      </c>
      <c r="FN13" s="74" t="b" cm="1">
        <f t="array" ref="FN13">AND($B13&lt;=INDEX('Semanas de Despacho'!$C:$C,55+COLUMN(DH3)-1),$C13&gt;=INDEX('Semanas de Despacho'!$B:$B,55+COLUMN(DH3)-1))</f>
        <v>0</v>
      </c>
      <c r="FO13" s="74" t="b" cm="1">
        <f t="array" ref="FO13">AND($B13&lt;=INDEX('Semanas de Despacho'!$C:$C,55+COLUMN(DI3)-1),$C13&gt;=INDEX('Semanas de Despacho'!$B:$B,55+COLUMN(DI3)-1))</f>
        <v>0</v>
      </c>
      <c r="FP13" s="74" t="b" cm="1">
        <f t="array" ref="FP13">AND($B13&lt;=INDEX('Semanas de Despacho'!$C:$C,55+COLUMN(DJ3)-1),$C13&gt;=INDEX('Semanas de Despacho'!$B:$B,55+COLUMN(DJ3)-1))</f>
        <v>0</v>
      </c>
      <c r="FQ13" s="74" t="b" cm="1">
        <f t="array" ref="FQ13">AND($B13&lt;=INDEX('Semanas de Despacho'!$C:$C,55+COLUMN(DK3)-1),$C13&gt;=INDEX('Semanas de Despacho'!$B:$B,55+COLUMN(DK3)-1))</f>
        <v>0</v>
      </c>
      <c r="FR13" s="74" t="b" cm="1">
        <f t="array" ref="FR13">AND($B13&lt;=INDEX('Semanas de Despacho'!$C:$C,55+COLUMN(DL3)-1),$C13&gt;=INDEX('Semanas de Despacho'!$B:$B,55+COLUMN(DL3)-1))</f>
        <v>0</v>
      </c>
      <c r="FS13" s="74" t="b" cm="1">
        <f t="array" ref="FS13">AND($B13&lt;=INDEX('Semanas de Despacho'!$C:$C,55+COLUMN(DM3)-1),$C13&gt;=INDEX('Semanas de Despacho'!$B:$B,55+COLUMN(DM3)-1))</f>
        <v>0</v>
      </c>
      <c r="FT13" s="74" t="b" cm="1">
        <f t="array" ref="FT13">AND($B13&lt;=INDEX('Semanas de Despacho'!$C:$C,55+COLUMN(DN3)-1),$C13&gt;=INDEX('Semanas de Despacho'!$B:$B,55+COLUMN(DN3)-1))</f>
        <v>0</v>
      </c>
      <c r="FU13" s="74" t="b" cm="1">
        <f t="array" ref="FU13">AND($B13&lt;=INDEX('Semanas de Despacho'!$C:$C,55+COLUMN(DO3)-1),$C13&gt;=INDEX('Semanas de Despacho'!$B:$B,55+COLUMN(DO3)-1))</f>
        <v>0</v>
      </c>
      <c r="FV13" s="74" t="b" cm="1">
        <f t="array" ref="FV13">AND($B13&lt;=INDEX('Semanas de Despacho'!$C:$C,55+COLUMN(DP3)-1),$C13&gt;=INDEX('Semanas de Despacho'!$B:$B,55+COLUMN(DP3)-1))</f>
        <v>0</v>
      </c>
      <c r="FW13" s="74" t="b" cm="1">
        <f t="array" ref="FW13">AND($B13&lt;=INDEX('Semanas de Despacho'!$C:$C,55+COLUMN(DQ3)-1),$C13&gt;=INDEX('Semanas de Despacho'!$B:$B,55+COLUMN(DQ3)-1))</f>
        <v>0</v>
      </c>
      <c r="FX13" s="74" t="b" cm="1">
        <f t="array" ref="FX13">AND($B13&lt;=INDEX('Semanas de Despacho'!$C:$C,55+COLUMN(DR3)-1),$C13&gt;=INDEX('Semanas de Despacho'!$B:$B,55+COLUMN(DR3)-1))</f>
        <v>0</v>
      </c>
      <c r="FY13" s="74" t="b" cm="1">
        <f t="array" ref="FY13">AND($B13&lt;=INDEX('Semanas de Despacho'!$C:$C,55+COLUMN(DS3)-1),$C13&gt;=INDEX('Semanas de Despacho'!$B:$B,55+COLUMN(DS3)-1))</f>
        <v>0</v>
      </c>
      <c r="FZ13" s="74" t="b" cm="1">
        <f t="array" ref="FZ13">AND($B13&lt;=INDEX('Semanas de Despacho'!$C:$C,55+COLUMN(DT3)-1),$C13&gt;=INDEX('Semanas de Despacho'!$B:$B,55+COLUMN(DT3)-1))</f>
        <v>0</v>
      </c>
      <c r="GA13" s="74" t="b" cm="1">
        <f t="array" ref="GA13">AND($B13&lt;=INDEX('Semanas de Despacho'!$C:$C,55+COLUMN(DU3)-1),$C13&gt;=INDEX('Semanas de Despacho'!$B:$B,55+COLUMN(DU3)-1))</f>
        <v>0</v>
      </c>
      <c r="GB13" s="74" t="b" cm="1">
        <f t="array" ref="GB13">AND($B13&lt;=INDEX('Semanas de Despacho'!$C:$C,55+COLUMN(DV3)-1),$C13&gt;=INDEX('Semanas de Despacho'!$B:$B,55+COLUMN(DV3)-1))</f>
        <v>0</v>
      </c>
      <c r="GC13" s="74" t="b" cm="1">
        <f t="array" ref="GC13">AND($B13&lt;=INDEX('Semanas de Despacho'!$C:$C,55+COLUMN(DW3)-1),$C13&gt;=INDEX('Semanas de Despacho'!$B:$B,55+COLUMN(DW3)-1))</f>
        <v>0</v>
      </c>
      <c r="GD13" s="74" t="b" cm="1">
        <f t="array" ref="GD13">AND($B13&lt;=INDEX('Semanas de Despacho'!$C:$C,55+COLUMN(DX3)-1),$C13&gt;=INDEX('Semanas de Despacho'!$B:$B,55+COLUMN(DX3)-1))</f>
        <v>0</v>
      </c>
      <c r="GE13" s="74" t="b" cm="1">
        <f t="array" ref="GE13">AND($B13&lt;=INDEX('Semanas de Despacho'!$C:$C,55+COLUMN(DY3)-1),$C13&gt;=INDEX('Semanas de Despacho'!$B:$B,55+COLUMN(DY3)-1))</f>
        <v>0</v>
      </c>
      <c r="GF13" s="74" t="b" cm="1">
        <f t="array" ref="GF13">AND($B13&lt;=INDEX('Semanas de Despacho'!$C:$C,55+COLUMN(DZ3)-1),$C13&gt;=INDEX('Semanas de Despacho'!$B:$B,55+COLUMN(DZ3)-1))</f>
        <v>0</v>
      </c>
      <c r="GG13" s="74" t="b" cm="1">
        <f t="array" ref="GG13">AND($B13&lt;=INDEX('Semanas de Despacho'!$C:$C,55+COLUMN(EA3)-1),$C13&gt;=INDEX('Semanas de Despacho'!$B:$B,55+COLUMN(EA3)-1))</f>
        <v>0</v>
      </c>
      <c r="GH13" s="74" t="b" cm="1">
        <f t="array" ref="GH13">AND($B13&lt;=INDEX('Semanas de Despacho'!$C:$C,55+COLUMN(EB3)-1),$C13&gt;=INDEX('Semanas de Despacho'!$B:$B,55+COLUMN(EB3)-1))</f>
        <v>0</v>
      </c>
      <c r="GI13" s="74" t="b" cm="1">
        <f t="array" ref="GI13">AND($B13&lt;=INDEX('Semanas de Despacho'!$C:$C,55+COLUMN(EC3)-1),$C13&gt;=INDEX('Semanas de Despacho'!$B:$B,55+COLUMN(EC3)-1))</f>
        <v>0</v>
      </c>
      <c r="GJ13" s="74" t="b" cm="1">
        <f t="array" ref="GJ13">AND($B13&lt;=INDEX('Semanas de Despacho'!$C:$C,55+COLUMN(ED3)-1),$C13&gt;=INDEX('Semanas de Despacho'!$B:$B,55+COLUMN(ED3)-1))</f>
        <v>0</v>
      </c>
      <c r="GK13" s="74" t="b" cm="1">
        <f t="array" ref="GK13">AND($B13&lt;=INDEX('Semanas de Despacho'!$C:$C,55+COLUMN(EE3)-1),$C13&gt;=INDEX('Semanas de Despacho'!$B:$B,55+COLUMN(EE3)-1))</f>
        <v>0</v>
      </c>
      <c r="GL13" s="74" t="b" cm="1">
        <f t="array" ref="GL13">AND($B13&lt;=INDEX('Semanas de Despacho'!$C:$C,55+COLUMN(EF3)-1),$C13&gt;=INDEX('Semanas de Despacho'!$B:$B,55+COLUMN(EF3)-1))</f>
        <v>0</v>
      </c>
      <c r="GM13" s="74" t="b" cm="1">
        <f t="array" ref="GM13">AND($B13&lt;=INDEX('Semanas de Despacho'!$C:$C,55+COLUMN(EG3)-1),$C13&gt;=INDEX('Semanas de Despacho'!$B:$B,55+COLUMN(EG3)-1))</f>
        <v>0</v>
      </c>
      <c r="GN13" s="74" t="b" cm="1">
        <f t="array" ref="GN13">AND($B13&lt;=INDEX('Semanas de Despacho'!$C:$C,55+COLUMN(EH3)-1),$C13&gt;=INDEX('Semanas de Despacho'!$B:$B,55+COLUMN(EH3)-1))</f>
        <v>0</v>
      </c>
      <c r="GO13" s="74" t="b" cm="1">
        <f t="array" ref="GO13">AND($B13&lt;=INDEX('Semanas de Despacho'!$C:$C,55+COLUMN(EI3)-1),$C13&gt;=INDEX('Semanas de Despacho'!$B:$B,55+COLUMN(EI3)-1))</f>
        <v>0</v>
      </c>
      <c r="GP13" s="74" t="b" cm="1">
        <f t="array" ref="GP13">AND($B13&lt;=INDEX('Semanas de Despacho'!$C:$C,55+COLUMN(EJ3)-1),$C13&gt;=INDEX('Semanas de Despacho'!$B:$B,55+COLUMN(EJ3)-1))</f>
        <v>0</v>
      </c>
      <c r="GQ13" s="74" t="b" cm="1">
        <f t="array" ref="GQ13">AND($B13&lt;=INDEX('Semanas de Despacho'!$C:$C,55+COLUMN(EK3)-1),$C13&gt;=INDEX('Semanas de Despacho'!$B:$B,55+COLUMN(EK3)-1))</f>
        <v>0</v>
      </c>
      <c r="GR13" s="74" t="b" cm="1">
        <f t="array" ref="GR13">AND($B13&lt;=INDEX('Semanas de Despacho'!$C:$C,55+COLUMN(EL3)-1),$C13&gt;=INDEX('Semanas de Despacho'!$B:$B,55+COLUMN(EL3)-1))</f>
        <v>0</v>
      </c>
      <c r="GS13" s="74" t="b" cm="1">
        <f t="array" ref="GS13">AND($B13&lt;=INDEX('Semanas de Despacho'!$C:$C,55+COLUMN(EM3)-1),$C13&gt;=INDEX('Semanas de Despacho'!$B:$B,55+COLUMN(EM3)-1))</f>
        <v>0</v>
      </c>
      <c r="GT13" s="74" t="b" cm="1">
        <f t="array" ref="GT13">AND($B13&lt;=INDEX('Semanas de Despacho'!$C:$C,55+COLUMN(EN3)-1),$C13&gt;=INDEX('Semanas de Despacho'!$B:$B,55+COLUMN(EN3)-1))</f>
        <v>0</v>
      </c>
      <c r="GU13" s="74" t="b" cm="1">
        <f t="array" ref="GU13">AND($B13&lt;=INDEX('Semanas de Despacho'!$C:$C,55+COLUMN(EO3)-1),$C13&gt;=INDEX('Semanas de Despacho'!$B:$B,55+COLUMN(EO3)-1))</f>
        <v>0</v>
      </c>
      <c r="GV13" s="74" t="b" cm="1">
        <f t="array" ref="GV13">AND($B13&lt;=INDEX('Semanas de Despacho'!$C:$C,55+COLUMN(EP3)-1),$C13&gt;=INDEX('Semanas de Despacho'!$B:$B,55+COLUMN(EP3)-1))</f>
        <v>0</v>
      </c>
      <c r="GW13" s="74" t="b" cm="1">
        <f t="array" ref="GW13">AND($B13&lt;=INDEX('Semanas de Despacho'!$C:$C,55+COLUMN(EQ3)-1),$C13&gt;=INDEX('Semanas de Despacho'!$B:$B,55+COLUMN(EQ3)-1))</f>
        <v>0</v>
      </c>
      <c r="GX13" s="74" t="b" cm="1">
        <f t="array" ref="GX13">AND($B13&lt;=INDEX('Semanas de Despacho'!$C:$C,55+COLUMN(ER3)-1),$C13&gt;=INDEX('Semanas de Despacho'!$B:$B,55+COLUMN(ER3)-1))</f>
        <v>0</v>
      </c>
      <c r="GY13" s="74" t="b" cm="1">
        <f t="array" ref="GY13">AND($B13&lt;=INDEX('Semanas de Despacho'!$C:$C,55+COLUMN(ES3)-1),$C13&gt;=INDEX('Semanas de Despacho'!$B:$B,55+COLUMN(ES3)-1))</f>
        <v>0</v>
      </c>
      <c r="GZ13" s="74" t="b" cm="1">
        <f t="array" ref="GZ13">AND($B13&lt;=INDEX('Semanas de Despacho'!$C:$C,55+COLUMN(ET3)-1),$C13&gt;=INDEX('Semanas de Despacho'!$B:$B,55+COLUMN(ET3)-1))</f>
        <v>0</v>
      </c>
      <c r="HA13" s="74" t="b" cm="1">
        <f t="array" ref="HA13">AND($B13&lt;=INDEX('Semanas de Despacho'!$C:$C,55+COLUMN(EU3)-1),$C13&gt;=INDEX('Semanas de Despacho'!$B:$B,55+COLUMN(EU3)-1))</f>
        <v>0</v>
      </c>
      <c r="HB13" s="74" t="b" cm="1">
        <f t="array" ref="HB13">AND($B13&lt;=INDEX('Semanas de Despacho'!$C:$C,55+COLUMN(EV3)-1),$C13&gt;=INDEX('Semanas de Despacho'!$B:$B,55+COLUMN(EV3)-1))</f>
        <v>0</v>
      </c>
      <c r="HC13" s="74" t="b" cm="1">
        <f t="array" ref="HC13">AND($B13&lt;=INDEX('Semanas de Despacho'!$C:$C,55+COLUMN(EW3)-1),$C13&gt;=INDEX('Semanas de Despacho'!$B:$B,55+COLUMN(EW3)-1))</f>
        <v>0</v>
      </c>
      <c r="HD13" s="74" t="b" cm="1">
        <f t="array" ref="HD13">AND($B13&lt;=INDEX('Semanas de Despacho'!$C:$C,55+COLUMN(EX3)-1),$C13&gt;=INDEX('Semanas de Despacho'!$B:$B,55+COLUMN(EX3)-1))</f>
        <v>0</v>
      </c>
      <c r="HE13" s="74" t="b" cm="1">
        <f t="array" ref="HE13">AND($B13&lt;=INDEX('Semanas de Despacho'!$C:$C,55+COLUMN(EY3)-1),$C13&gt;=INDEX('Semanas de Despacho'!$B:$B,55+COLUMN(EY3)-1))</f>
        <v>0</v>
      </c>
      <c r="HF13" s="74" t="b" cm="1">
        <f t="array" ref="HF13">AND($B13&lt;=INDEX('Semanas de Despacho'!$C:$C,55+COLUMN(EZ3)-1),$C13&gt;=INDEX('Semanas de Despacho'!$B:$B,55+COLUMN(EZ3)-1))</f>
        <v>0</v>
      </c>
      <c r="HG13" s="74" t="b" cm="1">
        <f t="array" ref="HG13">AND($B13&lt;=INDEX('Semanas de Despacho'!$C:$C,55+COLUMN(FA3)-1),$C13&gt;=INDEX('Semanas de Despacho'!$B:$B,55+COLUMN(FA3)-1))</f>
        <v>0</v>
      </c>
      <c r="HH13" s="74" t="b" cm="1">
        <f t="array" ref="HH13">AND($B13&lt;=INDEX('Semanas de Despacho'!$C:$C,55+COLUMN(FB3)-1),$C13&gt;=INDEX('Semanas de Despacho'!$B:$B,55+COLUMN(FB3)-1))</f>
        <v>0</v>
      </c>
      <c r="HI13" s="74" t="b" cm="1">
        <f t="array" ref="HI13">AND($B13&lt;=INDEX('Semanas de Despacho'!$C:$C,55+COLUMN(FC3)-1),$C13&gt;=INDEX('Semanas de Despacho'!$B:$B,55+COLUMN(FC3)-1))</f>
        <v>0</v>
      </c>
      <c r="HJ13" s="74" t="b" cm="1">
        <f t="array" ref="HJ13">AND($B13&lt;=INDEX('Semanas de Despacho'!$C:$C,55+COLUMN(FD3)-1),$C13&gt;=INDEX('Semanas de Despacho'!$B:$B,55+COLUMN(FD3)-1))</f>
        <v>0</v>
      </c>
      <c r="HK13" s="74" t="b" cm="1">
        <f t="array" ref="HK13">AND($B13&lt;=INDEX('Semanas de Despacho'!$C:$C,55+COLUMN(FE3)-1),$C13&gt;=INDEX('Semanas de Despacho'!$B:$B,55+COLUMN(FE3)-1))</f>
        <v>0</v>
      </c>
      <c r="HL13" s="74" t="b" cm="1">
        <f t="array" ref="HL13">AND($B13&lt;=INDEX('Semanas de Despacho'!$C:$C,55+COLUMN(FF3)-1),$C13&gt;=INDEX('Semanas de Despacho'!$B:$B,55+COLUMN(FF3)-1))</f>
        <v>0</v>
      </c>
      <c r="HM13" s="74" t="b" cm="1">
        <f t="array" ref="HM13">AND($B13&lt;=INDEX('Semanas de Despacho'!$C:$C,55+COLUMN(FG3)-1),$C13&gt;=INDEX('Semanas de Despacho'!$B:$B,55+COLUMN(FG3)-1))</f>
        <v>0</v>
      </c>
      <c r="HN13" s="74" t="b" cm="1">
        <f t="array" ref="HN13">AND($B13&lt;=INDEX('Semanas de Despacho'!$C:$C,55+COLUMN(FH3)-1),$C13&gt;=INDEX('Semanas de Despacho'!$B:$B,55+COLUMN(FH3)-1))</f>
        <v>0</v>
      </c>
      <c r="HO13" s="74" t="b" cm="1">
        <f t="array" ref="HO13">AND($B13&lt;=INDEX('Semanas de Despacho'!$C:$C,55+COLUMN(FI3)-1),$C13&gt;=INDEX('Semanas de Despacho'!$B:$B,55+COLUMN(FI3)-1))</f>
        <v>0</v>
      </c>
      <c r="HP13" s="74" t="b" cm="1">
        <f t="array" ref="HP13">AND($B13&lt;=INDEX('Semanas de Despacho'!$C:$C,55+COLUMN(FJ3)-1),$C13&gt;=INDEX('Semanas de Despacho'!$B:$B,55+COLUMN(FJ3)-1))</f>
        <v>0</v>
      </c>
      <c r="HQ13" s="74" t="b" cm="1">
        <f t="array" ref="HQ13">AND($B13&lt;=INDEX('Semanas de Despacho'!$C:$C,55+COLUMN(FK3)-1),$C13&gt;=INDEX('Semanas de Despacho'!$B:$B,55+COLUMN(FK3)-1))</f>
        <v>0</v>
      </c>
      <c r="HR13" s="74" t="b" cm="1">
        <f t="array" ref="HR13">AND($B13&lt;=INDEX('Semanas de Despacho'!$C:$C,55+COLUMN(FL3)-1),$C13&gt;=INDEX('Semanas de Despacho'!$B:$B,55+COLUMN(FL3)-1))</f>
        <v>0</v>
      </c>
      <c r="HS13" s="74" t="b" cm="1">
        <f t="array" ref="HS13">AND($B13&lt;=INDEX('Semanas de Despacho'!$C:$C,55+COLUMN(FM3)-1),$C13&gt;=INDEX('Semanas de Despacho'!$B:$B,55+COLUMN(FM3)-1))</f>
        <v>0</v>
      </c>
      <c r="HT13" s="74" t="b" cm="1">
        <f t="array" ref="HT13">AND($B13&lt;=INDEX('Semanas de Despacho'!$C:$C,55+COLUMN(FN3)-1),$C13&gt;=INDEX('Semanas de Despacho'!$B:$B,55+COLUMN(FN3)-1))</f>
        <v>0</v>
      </c>
      <c r="HU13" s="74" t="b" cm="1">
        <f t="array" ref="HU13">AND($B13&lt;=INDEX('Semanas de Despacho'!$C:$C,55+COLUMN(FO3)-1),$C13&gt;=INDEX('Semanas de Despacho'!$B:$B,55+COLUMN(FO3)-1))</f>
        <v>0</v>
      </c>
      <c r="HV13" s="74" t="b" cm="1">
        <f t="array" ref="HV13">AND($B13&lt;=INDEX('Semanas de Despacho'!$C:$C,55+COLUMN(FP3)-1),$C13&gt;=INDEX('Semanas de Despacho'!$B:$B,55+COLUMN(FP3)-1))</f>
        <v>0</v>
      </c>
      <c r="HW13" s="74" t="b" cm="1">
        <f t="array" ref="HW13">AND($B13&lt;=INDEX('Semanas de Despacho'!$C:$C,55+COLUMN(FQ3)-1),$C13&gt;=INDEX('Semanas de Despacho'!$B:$B,55+COLUMN(FQ3)-1))</f>
        <v>0</v>
      </c>
      <c r="HX13" s="74" t="b" cm="1">
        <f t="array" ref="HX13">AND($B13&lt;=INDEX('Semanas de Despacho'!$C:$C,55+COLUMN(FR3)-1),$C13&gt;=INDEX('Semanas de Despacho'!$B:$B,55+COLUMN(FR3)-1))</f>
        <v>0</v>
      </c>
      <c r="HY13" s="74" t="b" cm="1">
        <f t="array" ref="HY13">AND($B13&lt;=INDEX('Semanas de Despacho'!$C:$C,55+COLUMN(FS3)-1),$C13&gt;=INDEX('Semanas de Despacho'!$B:$B,55+COLUMN(FS3)-1))</f>
        <v>0</v>
      </c>
      <c r="HZ13" s="74" t="b" cm="1">
        <f t="array" ref="HZ13">AND($B13&lt;=INDEX('Semanas de Despacho'!$C:$C,55+COLUMN(FT3)-1),$C13&gt;=INDEX('Semanas de Despacho'!$B:$B,55+COLUMN(FT3)-1))</f>
        <v>0</v>
      </c>
      <c r="IA13" s="74" t="b" cm="1">
        <f t="array" ref="IA13">AND($B13&lt;=INDEX('Semanas de Despacho'!$C:$C,55+COLUMN(FU3)-1),$C13&gt;=INDEX('Semanas de Despacho'!$B:$B,55+COLUMN(FU3)-1))</f>
        <v>0</v>
      </c>
      <c r="IB13" s="74" t="b" cm="1">
        <f t="array" ref="IB13">AND($B13&lt;=INDEX('Semanas de Despacho'!$C:$C,55+COLUMN(FV3)-1),$C13&gt;=INDEX('Semanas de Despacho'!$B:$B,55+COLUMN(FV3)-1))</f>
        <v>0</v>
      </c>
      <c r="IC13" s="74" t="b" cm="1">
        <f t="array" ref="IC13">AND($B13&lt;=INDEX('Semanas de Despacho'!$C:$C,55+COLUMN(FW3)-1),$C13&gt;=INDEX('Semanas de Despacho'!$B:$B,55+COLUMN(FW3)-1))</f>
        <v>0</v>
      </c>
      <c r="ID13" s="74" t="b" cm="1">
        <f t="array" ref="ID13">AND($B13&lt;=INDEX('Semanas de Despacho'!$C:$C,55+COLUMN(FX3)-1),$C13&gt;=INDEX('Semanas de Despacho'!$B:$B,55+COLUMN(FX3)-1))</f>
        <v>0</v>
      </c>
      <c r="IE13" s="74" t="b" cm="1">
        <f t="array" ref="IE13">AND($B13&lt;=INDEX('Semanas de Despacho'!$C:$C,55+COLUMN(FY3)-1),$C13&gt;=INDEX('Semanas de Despacho'!$B:$B,55+COLUMN(FY3)-1))</f>
        <v>0</v>
      </c>
      <c r="IF13" s="74" t="b" cm="1">
        <f t="array" ref="IF13">AND($B13&lt;=INDEX('Semanas de Despacho'!$C:$C,55+COLUMN(FZ3)-1),$C13&gt;=INDEX('Semanas de Despacho'!$B:$B,55+COLUMN(FZ3)-1))</f>
        <v>0</v>
      </c>
      <c r="IG13" s="74" t="b" cm="1">
        <f t="array" ref="IG13">AND($B13&lt;=INDEX('Semanas de Despacho'!$C:$C,55+COLUMN(GA3)-1),$C13&gt;=INDEX('Semanas de Despacho'!$B:$B,55+COLUMN(GA3)-1))</f>
        <v>0</v>
      </c>
      <c r="IH13" s="74" t="b" cm="1">
        <f t="array" ref="IH13">AND($B13&lt;=INDEX('Semanas de Despacho'!$C:$C,55+COLUMN(GB3)-1),$C13&gt;=INDEX('Semanas de Despacho'!$B:$B,55+COLUMN(GB3)-1))</f>
        <v>0</v>
      </c>
      <c r="II13" s="74" t="b" cm="1">
        <f t="array" ref="II13">AND($B13&lt;=INDEX('Semanas de Despacho'!$C:$C,55+COLUMN(GC3)-1),$C13&gt;=INDEX('Semanas de Despacho'!$B:$B,55+COLUMN(GC3)-1))</f>
        <v>0</v>
      </c>
      <c r="IJ13" s="74" t="b" cm="1">
        <f t="array" ref="IJ13">AND($B13&lt;=INDEX('Semanas de Despacho'!$C:$C,55+COLUMN(GD3)-1),$C13&gt;=INDEX('Semanas de Despacho'!$B:$B,55+COLUMN(GD3)-1))</f>
        <v>0</v>
      </c>
      <c r="IK13" s="74" t="b" cm="1">
        <f t="array" ref="IK13">AND($B13&lt;=INDEX('Semanas de Despacho'!$C:$C,55+COLUMN(GE3)-1),$C13&gt;=INDEX('Semanas de Despacho'!$B:$B,55+COLUMN(GE3)-1))</f>
        <v>0</v>
      </c>
      <c r="IL13" s="74" t="b" cm="1">
        <f t="array" ref="IL13">AND($B13&lt;=INDEX('Semanas de Despacho'!$C:$C,55+COLUMN(GF3)-1),$C13&gt;=INDEX('Semanas de Despacho'!$B:$B,55+COLUMN(GF3)-1))</f>
        <v>0</v>
      </c>
      <c r="IM13" s="74" t="b" cm="1">
        <f t="array" ref="IM13">AND($B13&lt;=INDEX('Semanas de Despacho'!$C:$C,55+COLUMN(GG3)-1),$C13&gt;=INDEX('Semanas de Despacho'!$B:$B,55+COLUMN(GG3)-1))</f>
        <v>0</v>
      </c>
      <c r="IN13" s="74" t="b" cm="1">
        <f t="array" ref="IN13">AND($B13&lt;=INDEX('Semanas de Despacho'!$C:$C,55+COLUMN(GH3)-1),$C13&gt;=INDEX('Semanas de Despacho'!$B:$B,55+COLUMN(GH3)-1))</f>
        <v>0</v>
      </c>
      <c r="IO13" s="74" t="b" cm="1">
        <f t="array" ref="IO13">AND($B13&lt;=INDEX('Semanas de Despacho'!$C:$C,55+COLUMN(GI3)-1),$C13&gt;=INDEX('Semanas de Despacho'!$B:$B,55+COLUMN(GI3)-1))</f>
        <v>0</v>
      </c>
      <c r="IP13" s="74" t="b" cm="1">
        <f t="array" ref="IP13">AND($B13&lt;=INDEX('Semanas de Despacho'!$C:$C,55+COLUMN(GJ3)-1),$C13&gt;=INDEX('Semanas de Despacho'!$B:$B,55+COLUMN(GJ3)-1))</f>
        <v>0</v>
      </c>
      <c r="IQ13" s="74" t="b" cm="1">
        <f t="array" ref="IQ13">AND($B13&lt;=INDEX('Semanas de Despacho'!$C:$C,55+COLUMN(GK3)-1),$C13&gt;=INDEX('Semanas de Despacho'!$B:$B,55+COLUMN(GK3)-1))</f>
        <v>0</v>
      </c>
      <c r="IR13" s="74" t="b" cm="1">
        <f t="array" ref="IR13">AND($B13&lt;=INDEX('Semanas de Despacho'!$C:$C,55+COLUMN(GL3)-1),$C13&gt;=INDEX('Semanas de Despacho'!$B:$B,55+COLUMN(GL3)-1))</f>
        <v>0</v>
      </c>
      <c r="IS13" s="74" t="b" cm="1">
        <f t="array" ref="IS13">AND($B13&lt;=INDEX('Semanas de Despacho'!$C:$C,55+COLUMN(GM3)-1),$C13&gt;=INDEX('Semanas de Despacho'!$B:$B,55+COLUMN(GM3)-1))</f>
        <v>0</v>
      </c>
      <c r="IT13" s="74" t="b" cm="1">
        <f t="array" ref="IT13">AND($B13&lt;=INDEX('Semanas de Despacho'!$C:$C,55+COLUMN(GN3)-1),$C13&gt;=INDEX('Semanas de Despacho'!$B:$B,55+COLUMN(GN3)-1))</f>
        <v>0</v>
      </c>
      <c r="IU13" s="74" t="b" cm="1">
        <f t="array" ref="IU13">AND($B13&lt;=INDEX('Semanas de Despacho'!$C:$C,55+COLUMN(GO3)-1),$C13&gt;=INDEX('Semanas de Despacho'!$B:$B,55+COLUMN(GO3)-1))</f>
        <v>0</v>
      </c>
      <c r="IV13" s="74" t="b" cm="1">
        <f t="array" ref="IV13">AND($B13&lt;=INDEX('Semanas de Despacho'!$C:$C,55+COLUMN(GP3)-1),$C13&gt;=INDEX('Semanas de Despacho'!$B:$B,55+COLUMN(GP3)-1))</f>
        <v>0</v>
      </c>
      <c r="IW13" s="74" t="b" cm="1">
        <f t="array" ref="IW13">AND($B13&lt;=INDEX('Semanas de Despacho'!$C:$C,55+COLUMN(GQ3)-1),$C13&gt;=INDEX('Semanas de Despacho'!$B:$B,55+COLUMN(GQ3)-1))</f>
        <v>0</v>
      </c>
      <c r="IX13" s="74" t="b" cm="1">
        <f t="array" ref="IX13">AND($B13&lt;=INDEX('Semanas de Despacho'!$C:$C,55+COLUMN(GR3)-1),$C13&gt;=INDEX('Semanas de Despacho'!$B:$B,55+COLUMN(GR3)-1))</f>
        <v>0</v>
      </c>
      <c r="IY13" s="74" t="b" cm="1">
        <f t="array" ref="IY13">AND($B13&lt;=INDEX('Semanas de Despacho'!$C:$C,55+COLUMN(GS3)-1),$C13&gt;=INDEX('Semanas de Despacho'!$B:$B,55+COLUMN(GS3)-1))</f>
        <v>0</v>
      </c>
      <c r="IZ13" s="74" t="b" cm="1">
        <f t="array" ref="IZ13">AND($B13&lt;=INDEX('Semanas de Despacho'!$C:$C,55+COLUMN(GT3)-1),$C13&gt;=INDEX('Semanas de Despacho'!$B:$B,55+COLUMN(GT3)-1))</f>
        <v>0</v>
      </c>
      <c r="JA13" s="74" t="b" cm="1">
        <f t="array" ref="JA13">AND($B13&lt;=INDEX('Semanas de Despacho'!$C:$C,55+COLUMN(GU3)-1),$C13&gt;=INDEX('Semanas de Despacho'!$B:$B,55+COLUMN(GU3)-1))</f>
        <v>0</v>
      </c>
      <c r="JB13" s="74" t="b" cm="1">
        <f t="array" ref="JB13">AND($B13&lt;=INDEX('Semanas de Despacho'!$C:$C,55+COLUMN(GV3)-1),$C13&gt;=INDEX('Semanas de Despacho'!$B:$B,55+COLUMN(GV3)-1))</f>
        <v>0</v>
      </c>
      <c r="JC13" s="74" t="b" cm="1">
        <f t="array" ref="JC13">AND($B13&lt;=INDEX('Semanas de Despacho'!$C:$C,55+COLUMN(GW3)-1),$C13&gt;=INDEX('Semanas de Despacho'!$B:$B,55+COLUMN(GW3)-1))</f>
        <v>0</v>
      </c>
      <c r="JD13" s="74" t="b" cm="1">
        <f t="array" ref="JD13">AND($B13&lt;=INDEX('Semanas de Despacho'!$C:$C,55+COLUMN(GX3)-1),$C13&gt;=INDEX('Semanas de Despacho'!$B:$B,55+COLUMN(GX3)-1))</f>
        <v>0</v>
      </c>
      <c r="JE13" s="74" t="b" cm="1">
        <f t="array" ref="JE13">AND($B13&lt;=INDEX('Semanas de Despacho'!$C:$C,55+COLUMN(GY3)-1),$C13&gt;=INDEX('Semanas de Despacho'!$B:$B,55+COLUMN(GY3)-1))</f>
        <v>0</v>
      </c>
      <c r="JF13" s="74" t="b" cm="1">
        <f t="array" ref="JF13">AND($B13&lt;=INDEX('Semanas de Despacho'!$C:$C,55+COLUMN(GZ3)-1),$C13&gt;=INDEX('Semanas de Despacho'!$B:$B,55+COLUMN(GZ3)-1))</f>
        <v>0</v>
      </c>
      <c r="JG13" s="74" t="b" cm="1">
        <f t="array" ref="JG13">AND($B13&lt;=INDEX('Semanas de Despacho'!$C:$C,55+COLUMN(HA3)-1),$C13&gt;=INDEX('Semanas de Despacho'!$B:$B,55+COLUMN(HA3)-1))</f>
        <v>0</v>
      </c>
      <c r="JH13" s="74" t="b" cm="1">
        <f t="array" ref="JH13">AND($B13&lt;=INDEX('Semanas de Despacho'!$C:$C,55+COLUMN(HB3)-1),$C13&gt;=INDEX('Semanas de Despacho'!$B:$B,55+COLUMN(HB3)-1))</f>
        <v>0</v>
      </c>
      <c r="JI13" s="74" t="b" cm="1">
        <f t="array" ref="JI13">AND($B13&lt;=INDEX('Semanas de Despacho'!$C:$C,55+COLUMN(HC3)-1),$C13&gt;=INDEX('Semanas de Despacho'!$B:$B,55+COLUMN(HC3)-1))</f>
        <v>0</v>
      </c>
      <c r="JJ13" s="74" t="b" cm="1">
        <f t="array" ref="JJ13">AND($B13&lt;=INDEX('Semanas de Despacho'!$C:$C,55+COLUMN(HD3)-1),$C13&gt;=INDEX('Semanas de Despacho'!$B:$B,55+COLUMN(HD3)-1))</f>
        <v>0</v>
      </c>
      <c r="JK13" s="74" t="b" cm="1">
        <f t="array" ref="JK13">AND($B13&lt;=INDEX('Semanas de Despacho'!$C:$C,55+COLUMN(HE3)-1),$C13&gt;=INDEX('Semanas de Despacho'!$B:$B,55+COLUMN(HE3)-1))</f>
        <v>0</v>
      </c>
      <c r="JL13" s="74" t="b" cm="1">
        <f t="array" ref="JL13">AND($B13&lt;=INDEX('Semanas de Despacho'!$C:$C,55+COLUMN(HF3)-1),$C13&gt;=INDEX('Semanas de Despacho'!$B:$B,55+COLUMN(HF3)-1))</f>
        <v>0</v>
      </c>
      <c r="JM13" s="74" t="b" cm="1">
        <f t="array" ref="JM13">AND($B13&lt;=INDEX('Semanas de Despacho'!$C:$C,55+COLUMN(HG3)-1),$C13&gt;=INDEX('Semanas de Despacho'!$B:$B,55+COLUMN(HG3)-1))</f>
        <v>0</v>
      </c>
      <c r="JN13" s="74" t="b" cm="1">
        <f t="array" ref="JN13">AND($B13&lt;=INDEX('Semanas de Despacho'!$C:$C,55+COLUMN(HH3)-1),$C13&gt;=INDEX('Semanas de Despacho'!$B:$B,55+COLUMN(HH3)-1))</f>
        <v>0</v>
      </c>
      <c r="JO13" s="74" t="b" cm="1">
        <f t="array" ref="JO13">AND($B13&lt;=INDEX('Semanas de Despacho'!$C:$C,55+COLUMN(HI3)-1),$C13&gt;=INDEX('Semanas de Despacho'!$B:$B,55+COLUMN(HI3)-1))</f>
        <v>0</v>
      </c>
      <c r="JP13" s="74" t="b" cm="1">
        <f t="array" ref="JP13">AND($B13&lt;=INDEX('Semanas de Despacho'!$C:$C,55+COLUMN(HJ3)-1),$C13&gt;=INDEX('Semanas de Despacho'!$B:$B,55+COLUMN(HJ3)-1))</f>
        <v>0</v>
      </c>
      <c r="JQ13" s="74" t="b" cm="1">
        <f t="array" ref="JQ13">AND($B13&lt;=INDEX('Semanas de Despacho'!$C:$C,55+COLUMN(HK3)-1),$C13&gt;=INDEX('Semanas de Despacho'!$B:$B,55+COLUMN(HK3)-1))</f>
        <v>0</v>
      </c>
      <c r="JR13" s="74" t="b" cm="1">
        <f t="array" ref="JR13">AND($B13&lt;=INDEX('Semanas de Despacho'!$C:$C,55+COLUMN(HL3)-1),$C13&gt;=INDEX('Semanas de Despacho'!$B:$B,55+COLUMN(HL3)-1))</f>
        <v>0</v>
      </c>
      <c r="JS13" s="74" t="b" cm="1">
        <f t="array" ref="JS13">AND($B13&lt;=INDEX('Semanas de Despacho'!$C:$C,55+COLUMN(HM3)-1),$C13&gt;=INDEX('Semanas de Despacho'!$B:$B,55+COLUMN(HM3)-1))</f>
        <v>0</v>
      </c>
      <c r="JT13" s="74" t="b" cm="1">
        <f t="array" ref="JT13">AND($B13&lt;=INDEX('Semanas de Despacho'!$C:$C,55+COLUMN(HN3)-1),$C13&gt;=INDEX('Semanas de Despacho'!$B:$B,55+COLUMN(HN3)-1))</f>
        <v>0</v>
      </c>
      <c r="JU13" s="74" t="b" cm="1">
        <f t="array" ref="JU13">AND($B13&lt;=INDEX('Semanas de Despacho'!$C:$C,55+COLUMN(HO3)-1),$C13&gt;=INDEX('Semanas de Despacho'!$B:$B,55+COLUMN(HO3)-1))</f>
        <v>0</v>
      </c>
      <c r="JV13" s="74" t="b" cm="1">
        <f t="array" ref="JV13">AND($B13&lt;=INDEX('Semanas de Despacho'!$C:$C,55+COLUMN(HP3)-1),$C13&gt;=INDEX('Semanas de Despacho'!$B:$B,55+COLUMN(HP3)-1))</f>
        <v>0</v>
      </c>
      <c r="JW13" s="74" t="b" cm="1">
        <f t="array" ref="JW13">AND($B13&lt;=INDEX('Semanas de Despacho'!$C:$C,55+COLUMN(HQ3)-1),$C13&gt;=INDEX('Semanas de Despacho'!$B:$B,55+COLUMN(HQ3)-1))</f>
        <v>0</v>
      </c>
      <c r="JX13" s="74" t="b" cm="1">
        <f t="array" ref="JX13">AND($B13&lt;=INDEX('Semanas de Despacho'!$C:$C,55+COLUMN(HR3)-1),$C13&gt;=INDEX('Semanas de Despacho'!$B:$B,55+COLUMN(HR3)-1))</f>
        <v>0</v>
      </c>
      <c r="JY13" s="74" t="b" cm="1">
        <f t="array" ref="JY13">AND($B13&lt;=INDEX('Semanas de Despacho'!$C:$C,55+COLUMN(HS3)-1),$C13&gt;=INDEX('Semanas de Despacho'!$B:$B,55+COLUMN(HS3)-1))</f>
        <v>0</v>
      </c>
      <c r="JZ13" s="74" t="b" cm="1">
        <f t="array" ref="JZ13">AND($B13&lt;=INDEX('Semanas de Despacho'!$C:$C,55+COLUMN(HT3)-1),$C13&gt;=INDEX('Semanas de Despacho'!$B:$B,55+COLUMN(HT3)-1))</f>
        <v>0</v>
      </c>
      <c r="KA13" s="74" t="b" cm="1">
        <f t="array" ref="KA13">AND($B13&lt;=INDEX('Semanas de Despacho'!$C:$C,55+COLUMN(HU3)-1),$C13&gt;=INDEX('Semanas de Despacho'!$B:$B,55+COLUMN(HU3)-1))</f>
        <v>0</v>
      </c>
      <c r="KB13" s="74" t="b" cm="1">
        <f t="array" ref="KB13">AND($B13&lt;=INDEX('Semanas de Despacho'!$C:$C,55+COLUMN(HV3)-1),$C13&gt;=INDEX('Semanas de Despacho'!$B:$B,55+COLUMN(HV3)-1))</f>
        <v>0</v>
      </c>
      <c r="KC13" s="74" t="b" cm="1">
        <f t="array" ref="KC13">AND($B13&lt;=INDEX('Semanas de Despacho'!$C:$C,55+COLUMN(HW3)-1),$C13&gt;=INDEX('Semanas de Despacho'!$B:$B,55+COLUMN(HW3)-1))</f>
        <v>0</v>
      </c>
      <c r="KD13" s="74" t="b" cm="1">
        <f t="array" ref="KD13">AND($B13&lt;=INDEX('Semanas de Despacho'!$C:$C,55+COLUMN(HX3)-1),$C13&gt;=INDEX('Semanas de Despacho'!$B:$B,55+COLUMN(HX3)-1))</f>
        <v>0</v>
      </c>
      <c r="KE13" s="74" t="b" cm="1">
        <f t="array" ref="KE13">AND($B13&lt;=INDEX('Semanas de Despacho'!$C:$C,55+COLUMN(HY3)-1),$C13&gt;=INDEX('Semanas de Despacho'!$B:$B,55+COLUMN(HY3)-1))</f>
        <v>0</v>
      </c>
      <c r="KF13" s="74" t="b" cm="1">
        <f t="array" ref="KF13">AND($B13&lt;=INDEX('Semanas de Despacho'!$C:$C,55+COLUMN(HZ3)-1),$C13&gt;=INDEX('Semanas de Despacho'!$B:$B,55+COLUMN(HZ3)-1))</f>
        <v>0</v>
      </c>
      <c r="KG13" s="74" t="b" cm="1">
        <f t="array" ref="KG13">AND($B13&lt;=INDEX('Semanas de Despacho'!$C:$C,55+COLUMN(IA3)-1),$C13&gt;=INDEX('Semanas de Despacho'!$B:$B,55+COLUMN(IA3)-1))</f>
        <v>0</v>
      </c>
      <c r="KH13" s="74" t="b" cm="1">
        <f t="array" ref="KH13">AND($B13&lt;=INDEX('Semanas de Despacho'!$C:$C,55+COLUMN(IB3)-1),$C13&gt;=INDEX('Semanas de Despacho'!$B:$B,55+COLUMN(IB3)-1))</f>
        <v>0</v>
      </c>
      <c r="KI13" s="74" t="b" cm="1">
        <f t="array" ref="KI13">AND($B13&lt;=INDEX('Semanas de Despacho'!$C:$C,55+COLUMN(IC3)-1),$C13&gt;=INDEX('Semanas de Despacho'!$B:$B,55+COLUMN(IC3)-1))</f>
        <v>0</v>
      </c>
      <c r="KJ13" s="74" t="b" cm="1">
        <f t="array" ref="KJ13">AND($B13&lt;=INDEX('Semanas de Despacho'!$C:$C,55+COLUMN(ID3)-1),$C13&gt;=INDEX('Semanas de Despacho'!$B:$B,55+COLUMN(ID3)-1))</f>
        <v>0</v>
      </c>
      <c r="KK13" s="74" t="b" cm="1">
        <f t="array" ref="KK13">AND($B13&lt;=INDEX('Semanas de Despacho'!$C:$C,55+COLUMN(IE3)-1),$C13&gt;=INDEX('Semanas de Despacho'!$B:$B,55+COLUMN(IE3)-1))</f>
        <v>0</v>
      </c>
      <c r="KL13" s="74" t="b" cm="1">
        <f t="array" ref="KL13">AND($B13&lt;=INDEX('Semanas de Despacho'!$C:$C,55+COLUMN(IF3)-1),$C13&gt;=INDEX('Semanas de Despacho'!$B:$B,55+COLUMN(IF3)-1))</f>
        <v>0</v>
      </c>
      <c r="KM13" s="74" t="b" cm="1">
        <f t="array" ref="KM13">AND($B13&lt;=INDEX('Semanas de Despacho'!$C:$C,55+COLUMN(IG3)-1),$C13&gt;=INDEX('Semanas de Despacho'!$B:$B,55+COLUMN(IG3)-1))</f>
        <v>0</v>
      </c>
      <c r="KN13" s="74" t="b" cm="1">
        <f t="array" ref="KN13">AND($B13&lt;=INDEX('Semanas de Despacho'!$C:$C,55+COLUMN(IH3)-1),$C13&gt;=INDEX('Semanas de Despacho'!$B:$B,55+COLUMN(IH3)-1))</f>
        <v>0</v>
      </c>
      <c r="KO13" s="74" t="b" cm="1">
        <f t="array" ref="KO13">AND($B13&lt;=INDEX('Semanas de Despacho'!$C:$C,55+COLUMN(II3)-1),$C13&gt;=INDEX('Semanas de Despacho'!$B:$B,55+COLUMN(II3)-1))</f>
        <v>0</v>
      </c>
      <c r="KP13" s="74" t="b" cm="1">
        <f t="array" ref="KP13">AND($B13&lt;=INDEX('Semanas de Despacho'!$C:$C,55+COLUMN(IJ3)-1),$C13&gt;=INDEX('Semanas de Despacho'!$B:$B,55+COLUMN(IJ3)-1))</f>
        <v>0</v>
      </c>
      <c r="KQ13" s="74" t="b" cm="1">
        <f t="array" ref="KQ13">AND($B13&lt;=INDEX('Semanas de Despacho'!$C:$C,55+COLUMN(IK3)-1),$C13&gt;=INDEX('Semanas de Despacho'!$B:$B,55+COLUMN(IK3)-1))</f>
        <v>0</v>
      </c>
      <c r="KR13" s="74" t="b" cm="1">
        <f t="array" ref="KR13">AND($B13&lt;=INDEX('Semanas de Despacho'!$C:$C,55+COLUMN(IL3)-1),$C13&gt;=INDEX('Semanas de Despacho'!$B:$B,55+COLUMN(IL3)-1))</f>
        <v>0</v>
      </c>
      <c r="KS13" s="74" t="b" cm="1">
        <f t="array" ref="KS13">AND($B13&lt;=INDEX('Semanas de Despacho'!$C:$C,55+COLUMN(IM3)-1),$C13&gt;=INDEX('Semanas de Despacho'!$B:$B,55+COLUMN(IM3)-1))</f>
        <v>0</v>
      </c>
      <c r="KT13" s="74" t="b" cm="1">
        <f t="array" ref="KT13">AND($B13&lt;=INDEX('Semanas de Despacho'!$C:$C,55+COLUMN(IN3)-1),$C13&gt;=INDEX('Semanas de Despacho'!$B:$B,55+COLUMN(IN3)-1))</f>
        <v>0</v>
      </c>
      <c r="KU13" s="74" t="b" cm="1">
        <f t="array" ref="KU13">AND($B13&lt;=INDEX('Semanas de Despacho'!$C:$C,55+COLUMN(IO3)-1),$C13&gt;=INDEX('Semanas de Despacho'!$B:$B,55+COLUMN(IO3)-1))</f>
        <v>0</v>
      </c>
      <c r="KV13" s="74" t="b" cm="1">
        <f t="array" ref="KV13">AND($B13&lt;=INDEX('Semanas de Despacho'!$C:$C,55+COLUMN(IP3)-1),$C13&gt;=INDEX('Semanas de Despacho'!$B:$B,55+COLUMN(IP3)-1))</f>
        <v>0</v>
      </c>
      <c r="KW13" s="74" t="b" cm="1">
        <f t="array" ref="KW13">AND($B13&lt;=INDEX('Semanas de Despacho'!$C:$C,55+COLUMN(IQ3)-1),$C13&gt;=INDEX('Semanas de Despacho'!$B:$B,55+COLUMN(IQ3)-1))</f>
        <v>0</v>
      </c>
      <c r="KX13" s="74" t="b" cm="1">
        <f t="array" ref="KX13">AND($B13&lt;=INDEX('Semanas de Despacho'!$C:$C,55+COLUMN(IR3)-1),$C13&gt;=INDEX('Semanas de Despacho'!$B:$B,55+COLUMN(IR3)-1))</f>
        <v>0</v>
      </c>
      <c r="KY13" s="74" t="b" cm="1">
        <f t="array" ref="KY13">AND($B13&lt;=INDEX('Semanas de Despacho'!$C:$C,55+COLUMN(IS3)-1),$C13&gt;=INDEX('Semanas de Despacho'!$B:$B,55+COLUMN(IS3)-1))</f>
        <v>0</v>
      </c>
      <c r="KZ13" s="74" t="b" cm="1">
        <f t="array" ref="KZ13">AND($B13&lt;=INDEX('Semanas de Despacho'!$C:$C,55+COLUMN(IT3)-1),$C13&gt;=INDEX('Semanas de Despacho'!$B:$B,55+COLUMN(IT3)-1))</f>
        <v>0</v>
      </c>
      <c r="LA13" s="74" t="b" cm="1">
        <f t="array" ref="LA13">AND($B13&lt;=INDEX('Semanas de Despacho'!$C:$C,55+COLUMN(IU3)-1),$C13&gt;=INDEX('Semanas de Despacho'!$B:$B,55+COLUMN(IU3)-1))</f>
        <v>0</v>
      </c>
      <c r="LB13" s="74" t="b" cm="1">
        <f t="array" ref="LB13">AND($B13&lt;=INDEX('Semanas de Despacho'!$C:$C,55+COLUMN(IV3)-1),$C13&gt;=INDEX('Semanas de Despacho'!$B:$B,55+COLUMN(IV3)-1))</f>
        <v>0</v>
      </c>
      <c r="LC13" s="74" t="b" cm="1">
        <f t="array" ref="LC13">AND($B13&lt;=INDEX('Semanas de Despacho'!$C:$C,55+COLUMN(IW3)-1),$C13&gt;=INDEX('Semanas de Despacho'!$B:$B,55+COLUMN(IW3)-1))</f>
        <v>0</v>
      </c>
      <c r="LD13" s="74" t="b" cm="1">
        <f t="array" ref="LD13">AND($B13&lt;=INDEX('Semanas de Despacho'!$C:$C,55+COLUMN(IX3)-1),$C13&gt;=INDEX('Semanas de Despacho'!$B:$B,55+COLUMN(IX3)-1))</f>
        <v>0</v>
      </c>
      <c r="LE13" s="74" t="b" cm="1">
        <f t="array" ref="LE13">AND($B13&lt;=INDEX('Semanas de Despacho'!$C:$C,55+COLUMN(IY3)-1),$C13&gt;=INDEX('Semanas de Despacho'!$B:$B,55+COLUMN(IY3)-1))</f>
        <v>0</v>
      </c>
      <c r="LF13" s="74" t="b" cm="1">
        <f t="array" ref="LF13">AND($B13&lt;=INDEX('Semanas de Despacho'!$C:$C,55+COLUMN(IZ3)-1),$C13&gt;=INDEX('Semanas de Despacho'!$B:$B,55+COLUMN(IZ3)-1))</f>
        <v>0</v>
      </c>
      <c r="LG13" s="74" t="b" cm="1">
        <f t="array" ref="LG13">AND($B13&lt;=INDEX('Semanas de Despacho'!$C:$C,55+COLUMN(JA3)-1),$C13&gt;=INDEX('Semanas de Despacho'!$B:$B,55+COLUMN(JA3)-1))</f>
        <v>0</v>
      </c>
    </row>
    <row r="14" spans="1:319" ht="22.15" customHeight="1" thickBot="1">
      <c r="A14" s="46" t="s">
        <v>15</v>
      </c>
      <c r="B14" s="47">
        <v>44608</v>
      </c>
      <c r="C14" s="47">
        <v>44742</v>
      </c>
      <c r="D14" s="77">
        <f t="shared" si="0"/>
        <v>135</v>
      </c>
      <c r="E14" s="64">
        <v>0.5</v>
      </c>
      <c r="F14" s="76" t="str">
        <f t="shared" ca="1" si="1"/>
        <v>Atrasado</v>
      </c>
      <c r="G14" s="74" t="b">
        <f>AND($B14&lt;='Semanas de Despacho'!C$3,$C14&gt;='Semanas de Despacho'!B$3)</f>
        <v>0</v>
      </c>
      <c r="H14" s="74" t="b">
        <f>AND($B14&lt;='Semanas de Despacho'!C$4,$C14&gt;='Semanas de Despacho'!B$4)</f>
        <v>0</v>
      </c>
      <c r="I14" s="74" t="b">
        <f>AND($B14&lt;='Semanas de Despacho'!C$5,$C14&gt;='Semanas de Despacho'!B$5)</f>
        <v>0</v>
      </c>
      <c r="J14" s="74" t="b">
        <f>AND($B14&lt;='Semanas de Despacho'!C$6,$C14&gt;='Semanas de Despacho'!B$6)</f>
        <v>0</v>
      </c>
      <c r="K14" s="74" t="b">
        <f>AND($B14&lt;='Semanas de Despacho'!C$7,$C14&gt;='Semanas de Despacho'!B$7)</f>
        <v>0</v>
      </c>
      <c r="L14" s="74" t="b">
        <f>AND($B14&lt;='Semanas de Despacho'!C$8,$C14&gt;='Semanas de Despacho'!B$8)</f>
        <v>0</v>
      </c>
      <c r="M14" s="74" t="b">
        <f>AND($B14&lt;='Semanas de Despacho'!C$9,$C14&gt;='Semanas de Despacho'!B$9)</f>
        <v>1</v>
      </c>
      <c r="N14" s="74" t="b">
        <f>AND($B14&lt;='Semanas de Despacho'!C$10,$C14&gt;='Semanas de Despacho'!B$10)</f>
        <v>1</v>
      </c>
      <c r="O14" s="74" t="b">
        <f>AND($B14&lt;='Semanas de Despacho'!C$11,$C14&gt;='Semanas de Despacho'!B$11)</f>
        <v>1</v>
      </c>
      <c r="P14" s="74" t="b">
        <f>AND($B14&lt;='Semanas de Despacho'!C$12,$C14&gt;='Semanas de Despacho'!B$12)</f>
        <v>1</v>
      </c>
      <c r="Q14" s="74" t="b">
        <f>AND($B14&lt;='Semanas de Despacho'!C$13,$C14&gt;='Semanas de Despacho'!B$13)</f>
        <v>1</v>
      </c>
      <c r="R14" s="74" t="b">
        <f>AND($B14&lt;='Semanas de Despacho'!C$14,$C14&gt;='Semanas de Despacho'!B$14)</f>
        <v>1</v>
      </c>
      <c r="S14" s="74" t="b">
        <f>AND($B14&lt;='Semanas de Despacho'!C$15,$C14&gt;='Semanas de Despacho'!B$15)</f>
        <v>1</v>
      </c>
      <c r="T14" s="74" t="b">
        <f>AND($B14&lt;='Semanas de Despacho'!C$16,$C14&gt;='Semanas de Despacho'!B$16)</f>
        <v>1</v>
      </c>
      <c r="U14" s="74" t="b">
        <f>AND($B14&lt;='Semanas de Despacho'!C$17,$C14&gt;='Semanas de Despacho'!B$17)</f>
        <v>1</v>
      </c>
      <c r="V14" s="74" t="b">
        <f>AND($B14&lt;='Semanas de Despacho'!C$18,$C14&gt;='Semanas de Despacho'!B$18)</f>
        <v>1</v>
      </c>
      <c r="W14" s="74" t="b">
        <f>AND($B14&lt;='Semanas de Despacho'!C$19,$C14&gt;='Semanas de Despacho'!B$19)</f>
        <v>1</v>
      </c>
      <c r="X14" s="74" t="b">
        <f>AND($B14&lt;='Semanas de Despacho'!C$20,$C14&gt;='Semanas de Despacho'!B$20)</f>
        <v>1</v>
      </c>
      <c r="Y14" s="74" t="b">
        <f>AND($B14&lt;='Semanas de Despacho'!C$21,$C14&gt;='Semanas de Despacho'!B$21)</f>
        <v>1</v>
      </c>
      <c r="Z14" s="74" t="b">
        <f>AND($B14&lt;='Semanas de Despacho'!C$22,$C14&gt;='Semanas de Despacho'!B$22)</f>
        <v>1</v>
      </c>
      <c r="AA14" s="74" t="b">
        <f>AND($B14&lt;='Semanas de Despacho'!C$23,$C14&gt;='Semanas de Despacho'!B$23)</f>
        <v>1</v>
      </c>
      <c r="AB14" s="74" t="b">
        <f>AND($B14&lt;='Semanas de Despacho'!C$24,$C14&gt;='Semanas de Despacho'!B$24)</f>
        <v>1</v>
      </c>
      <c r="AC14" s="74" t="b">
        <f>AND($B14&lt;='Semanas de Despacho'!C$25,$C14&gt;='Semanas de Despacho'!B$25)</f>
        <v>1</v>
      </c>
      <c r="AD14" s="74" t="b">
        <f>AND($B14&lt;='Semanas de Despacho'!C$26,$C14&gt;='Semanas de Despacho'!B$26)</f>
        <v>1</v>
      </c>
      <c r="AE14" s="74" t="b">
        <f>AND($B14&lt;='Semanas de Despacho'!C$27,$C14&gt;='Semanas de Despacho'!B$27)</f>
        <v>1</v>
      </c>
      <c r="AF14" s="74" t="b">
        <f>AND($B14&lt;='Semanas de Despacho'!C$28,$C14&gt;='Semanas de Despacho'!B$28)</f>
        <v>1</v>
      </c>
      <c r="AG14" s="74" t="b">
        <f>AND($B14&lt;='Semanas de Despacho'!C$29,$C14&gt;='Semanas de Despacho'!B$29)</f>
        <v>0</v>
      </c>
      <c r="AH14" s="74" t="b">
        <f>AND($B14&lt;='Semanas de Despacho'!C$30,$C14&gt;='Semanas de Despacho'!B$30)</f>
        <v>0</v>
      </c>
      <c r="AI14" s="74" t="b">
        <f>AND($B14&lt;='Semanas de Despacho'!C$31,$C14&gt;='Semanas de Despacho'!B$31)</f>
        <v>0</v>
      </c>
      <c r="AJ14" s="74" t="b">
        <f>AND($B14&lt;='Semanas de Despacho'!C$32,$C14&gt;='Semanas de Despacho'!B$32)</f>
        <v>0</v>
      </c>
      <c r="AK14" s="74" t="b">
        <f>AND($B14&lt;='Semanas de Despacho'!C$33,$C14&gt;='Semanas de Despacho'!B$33)</f>
        <v>0</v>
      </c>
      <c r="AL14" s="74" t="b">
        <f>AND($B14&lt;='Semanas de Despacho'!C$34,$C14&gt;='Semanas de Despacho'!B$34)</f>
        <v>0</v>
      </c>
      <c r="AM14" s="74" t="b">
        <f>AND($B14&lt;='Semanas de Despacho'!C$35,$C14&gt;='Semanas de Despacho'!B$35)</f>
        <v>0</v>
      </c>
      <c r="AN14" s="74" t="b">
        <f>AND($B14&lt;='Semanas de Despacho'!C$36,$C14&gt;='Semanas de Despacho'!B$36)</f>
        <v>0</v>
      </c>
      <c r="AO14" s="74" t="b">
        <f>AND($B14&lt;='Semanas de Despacho'!C$37,$C14&gt;='Semanas de Despacho'!B$37)</f>
        <v>0</v>
      </c>
      <c r="AP14" s="74" t="b">
        <f>AND($B14&lt;='Semanas de Despacho'!C$38,$C14&gt;='Semanas de Despacho'!B$38)</f>
        <v>0</v>
      </c>
      <c r="AQ14" s="74" t="b">
        <f>AND($B14&lt;='Semanas de Despacho'!C$39,$C14&gt;='Semanas de Despacho'!B$39)</f>
        <v>0</v>
      </c>
      <c r="AR14" s="74" t="b">
        <f>AND($B14&lt;='Semanas de Despacho'!C$40,$C14&gt;='Semanas de Despacho'!B$40)</f>
        <v>0</v>
      </c>
      <c r="AS14" s="74" t="b">
        <f>AND($B14&lt;='Semanas de Despacho'!C$41,$C14&gt;='Semanas de Despacho'!B$41)</f>
        <v>0</v>
      </c>
      <c r="AT14" s="74" t="b">
        <f>AND($B14&lt;='Semanas de Despacho'!C$42,$C14&gt;='Semanas de Despacho'!B$42)</f>
        <v>0</v>
      </c>
      <c r="AU14" s="74" t="b">
        <f>AND($B14&lt;='Semanas de Despacho'!C$43,$C14&gt;='Semanas de Despacho'!B$43)</f>
        <v>0</v>
      </c>
      <c r="AV14" s="74" t="b">
        <f>AND($B14&lt;='Semanas de Despacho'!C$44,$C14&gt;='Semanas de Despacho'!B$44)</f>
        <v>0</v>
      </c>
      <c r="AW14" s="74" t="b">
        <f>AND($B14&lt;='Semanas de Despacho'!C$45,$C14&gt;='Semanas de Despacho'!B$45)</f>
        <v>0</v>
      </c>
      <c r="AX14" s="74" t="b">
        <f>AND($B14&lt;='Semanas de Despacho'!C$46,$C14&gt;='Semanas de Despacho'!B$46)</f>
        <v>0</v>
      </c>
      <c r="AY14" s="74" t="b">
        <f>AND($B14&lt;='Semanas de Despacho'!C$47,$C14&gt;='Semanas de Despacho'!B$47)</f>
        <v>0</v>
      </c>
      <c r="AZ14" s="74" t="b">
        <f>AND($B14&lt;='Semanas de Despacho'!C$48,$C14&gt;='Semanas de Despacho'!B$48)</f>
        <v>0</v>
      </c>
      <c r="BA14" s="74" t="b">
        <f>AND($B14&lt;='Semanas de Despacho'!C$49,$C14&gt;='Semanas de Despacho'!B$49)</f>
        <v>0</v>
      </c>
      <c r="BB14" s="74" t="b">
        <f>AND($B14&lt;='Semanas de Despacho'!C$50,$C14&gt;='Semanas de Despacho'!B$50)</f>
        <v>0</v>
      </c>
      <c r="BC14" s="74" t="b">
        <f>AND($B14&lt;='Semanas de Despacho'!C$51,$C14&gt;='Semanas de Despacho'!B$51)</f>
        <v>0</v>
      </c>
      <c r="BD14" s="74" t="b">
        <f>AND($B14&lt;='Semanas de Despacho'!C$52,$C14&gt;='Semanas de Despacho'!B$52)</f>
        <v>0</v>
      </c>
      <c r="BE14" s="74" t="b">
        <f>AND($B14&lt;='Semanas de Despacho'!C$53,$C14&gt;='Semanas de Despacho'!B$53)</f>
        <v>0</v>
      </c>
      <c r="BF14" s="74" t="b">
        <f>AND($B14&lt;='Semanas de Despacho'!C$54,$C14&gt;='Semanas de Despacho'!B$54)</f>
        <v>0</v>
      </c>
      <c r="BG14" s="74" t="b">
        <f>AND($B14&lt;='Semanas de Despacho'!C$55,$C14&gt;='Semanas de Despacho'!B$55)</f>
        <v>0</v>
      </c>
      <c r="BH14" s="74" t="b" cm="1">
        <f t="array" ref="BH14">AND($B14&lt;=INDEX('Semanas de Despacho'!$C:$C,55+COLUMN(B4)-1),$C14&gt;=INDEX('Semanas de Despacho'!$B:$B,55+COLUMN(B4)-1))</f>
        <v>0</v>
      </c>
      <c r="BI14" s="74" t="b" cm="1">
        <f t="array" ref="BI14">AND($B14&lt;=INDEX('Semanas de Despacho'!$C:$C,55+COLUMN(C4)-1),$C14&gt;=INDEX('Semanas de Despacho'!$B:$B,55+COLUMN(C4)-1))</f>
        <v>0</v>
      </c>
      <c r="BJ14" s="74" t="b" cm="1">
        <f t="array" ref="BJ14">AND($B14&lt;=INDEX('Semanas de Despacho'!$C:$C,55+COLUMN(D4)-1),$C14&gt;=INDEX('Semanas de Despacho'!$B:$B,55+COLUMN(D4)-1))</f>
        <v>0</v>
      </c>
      <c r="BK14" s="74" t="b" cm="1">
        <f t="array" ref="BK14">AND($B14&lt;=INDEX('Semanas de Despacho'!$C:$C,55+COLUMN(E4)-1),$C14&gt;=INDEX('Semanas de Despacho'!$B:$B,55+COLUMN(E4)-1))</f>
        <v>0</v>
      </c>
      <c r="BL14" s="74" t="b" cm="1">
        <f t="array" ref="BL14">AND($B14&lt;=INDEX('Semanas de Despacho'!$C:$C,55+COLUMN(F4)-1),$C14&gt;=INDEX('Semanas de Despacho'!$B:$B,55+COLUMN(F4)-1))</f>
        <v>0</v>
      </c>
      <c r="BM14" s="74" t="b" cm="1">
        <f t="array" ref="BM14">AND($B14&lt;=INDEX('Semanas de Despacho'!$C:$C,55+COLUMN(G4)-1),$C14&gt;=INDEX('Semanas de Despacho'!$B:$B,55+COLUMN(G4)-1))</f>
        <v>0</v>
      </c>
      <c r="BN14" s="74" t="b" cm="1">
        <f t="array" ref="BN14">AND($B14&lt;=INDEX('Semanas de Despacho'!$C:$C,55+COLUMN(H4)-1),$C14&gt;=INDEX('Semanas de Despacho'!$B:$B,55+COLUMN(H4)-1))</f>
        <v>0</v>
      </c>
      <c r="BO14" s="74" t="b" cm="1">
        <f t="array" ref="BO14">AND($B14&lt;=INDEX('Semanas de Despacho'!$C:$C,55+COLUMN(I4)-1),$C14&gt;=INDEX('Semanas de Despacho'!$B:$B,55+COLUMN(I4)-1))</f>
        <v>0</v>
      </c>
      <c r="BP14" s="74" t="b" cm="1">
        <f t="array" ref="BP14">AND($B14&lt;=INDEX('Semanas de Despacho'!$C:$C,55+COLUMN(J4)-1),$C14&gt;=INDEX('Semanas de Despacho'!$B:$B,55+COLUMN(J4)-1))</f>
        <v>0</v>
      </c>
      <c r="BQ14" s="74" t="b" cm="1">
        <f t="array" ref="BQ14">AND($B14&lt;=INDEX('Semanas de Despacho'!$C:$C,55+COLUMN(K4)-1),$C14&gt;=INDEX('Semanas de Despacho'!$B:$B,55+COLUMN(K4)-1))</f>
        <v>0</v>
      </c>
      <c r="BR14" s="74" t="b" cm="1">
        <f t="array" ref="BR14">AND($B14&lt;=INDEX('Semanas de Despacho'!$C:$C,55+COLUMN(L4)-1),$C14&gt;=INDEX('Semanas de Despacho'!$B:$B,55+COLUMN(L4)-1))</f>
        <v>0</v>
      </c>
      <c r="BS14" s="74" t="b" cm="1">
        <f t="array" ref="BS14">AND($B14&lt;=INDEX('Semanas de Despacho'!$C:$C,55+COLUMN(M4)-1),$C14&gt;=INDEX('Semanas de Despacho'!$B:$B,55+COLUMN(M4)-1))</f>
        <v>0</v>
      </c>
      <c r="BT14" s="74" t="b" cm="1">
        <f t="array" ref="BT14">AND($B14&lt;=INDEX('Semanas de Despacho'!$C:$C,55+COLUMN(N4)-1),$C14&gt;=INDEX('Semanas de Despacho'!$B:$B,55+COLUMN(N4)-1))</f>
        <v>0</v>
      </c>
      <c r="BU14" s="74" t="b" cm="1">
        <f t="array" ref="BU14">AND($B14&lt;=INDEX('Semanas de Despacho'!$C:$C,55+COLUMN(O4)-1),$C14&gt;=INDEX('Semanas de Despacho'!$B:$B,55+COLUMN(O4)-1))</f>
        <v>0</v>
      </c>
      <c r="BV14" s="74" t="b" cm="1">
        <f t="array" ref="BV14">AND($B14&lt;=INDEX('Semanas de Despacho'!$C:$C,55+COLUMN(P4)-1),$C14&gt;=INDEX('Semanas de Despacho'!$B:$B,55+COLUMN(P4)-1))</f>
        <v>0</v>
      </c>
      <c r="BW14" s="74" t="b" cm="1">
        <f t="array" ref="BW14">AND($B14&lt;=INDEX('Semanas de Despacho'!$C:$C,55+COLUMN(Q4)-1),$C14&gt;=INDEX('Semanas de Despacho'!$B:$B,55+COLUMN(Q4)-1))</f>
        <v>0</v>
      </c>
      <c r="BX14" s="74" t="b" cm="1">
        <f t="array" ref="BX14">AND($B14&lt;=INDEX('Semanas de Despacho'!$C:$C,55+COLUMN(R4)-1),$C14&gt;=INDEX('Semanas de Despacho'!$B:$B,55+COLUMN(R4)-1))</f>
        <v>0</v>
      </c>
      <c r="BY14" s="74" t="b" cm="1">
        <f t="array" ref="BY14">AND($B14&lt;=INDEX('Semanas de Despacho'!$C:$C,55+COLUMN(S4)-1),$C14&gt;=INDEX('Semanas de Despacho'!$B:$B,55+COLUMN(S4)-1))</f>
        <v>0</v>
      </c>
      <c r="BZ14" s="74" t="b" cm="1">
        <f t="array" ref="BZ14">AND($B14&lt;=INDEX('Semanas de Despacho'!$C:$C,55+COLUMN(T4)-1),$C14&gt;=INDEX('Semanas de Despacho'!$B:$B,55+COLUMN(T4)-1))</f>
        <v>0</v>
      </c>
      <c r="CA14" s="74" t="b" cm="1">
        <f t="array" ref="CA14">AND($B14&lt;=INDEX('Semanas de Despacho'!$C:$C,55+COLUMN(U4)-1),$C14&gt;=INDEX('Semanas de Despacho'!$B:$B,55+COLUMN(U4)-1))</f>
        <v>0</v>
      </c>
      <c r="CB14" s="74" t="b" cm="1">
        <f t="array" ref="CB14">AND($B14&lt;=INDEX('Semanas de Despacho'!$C:$C,55+COLUMN(V4)-1),$C14&gt;=INDEX('Semanas de Despacho'!$B:$B,55+COLUMN(V4)-1))</f>
        <v>0</v>
      </c>
      <c r="CC14" s="74" t="b" cm="1">
        <f t="array" ref="CC14">AND($B14&lt;=INDEX('Semanas de Despacho'!$C:$C,55+COLUMN(W4)-1),$C14&gt;=INDEX('Semanas de Despacho'!$B:$B,55+COLUMN(W4)-1))</f>
        <v>0</v>
      </c>
      <c r="CD14" s="74" t="b" cm="1">
        <f t="array" ref="CD14">AND($B14&lt;=INDEX('Semanas de Despacho'!$C:$C,55+COLUMN(X4)-1),$C14&gt;=INDEX('Semanas de Despacho'!$B:$B,55+COLUMN(X4)-1))</f>
        <v>0</v>
      </c>
      <c r="CE14" s="74" t="b" cm="1">
        <f t="array" ref="CE14">AND($B14&lt;=INDEX('Semanas de Despacho'!$C:$C,55+COLUMN(Y4)-1),$C14&gt;=INDEX('Semanas de Despacho'!$B:$B,55+COLUMN(Y4)-1))</f>
        <v>0</v>
      </c>
      <c r="CF14" s="74" t="b" cm="1">
        <f t="array" ref="CF14">AND($B14&lt;=INDEX('Semanas de Despacho'!$C:$C,55+COLUMN(Z4)-1),$C14&gt;=INDEX('Semanas de Despacho'!$B:$B,55+COLUMN(Z4)-1))</f>
        <v>0</v>
      </c>
      <c r="CG14" s="74" t="b" cm="1">
        <f t="array" ref="CG14">AND($B14&lt;=INDEX('Semanas de Despacho'!$C:$C,55+COLUMN(AA4)-1),$C14&gt;=INDEX('Semanas de Despacho'!$B:$B,55+COLUMN(AA4)-1))</f>
        <v>0</v>
      </c>
      <c r="CH14" s="74" t="b" cm="1">
        <f t="array" ref="CH14">AND($B14&lt;=INDEX('Semanas de Despacho'!$C:$C,55+COLUMN(AB4)-1),$C14&gt;=INDEX('Semanas de Despacho'!$B:$B,55+COLUMN(AB4)-1))</f>
        <v>0</v>
      </c>
      <c r="CI14" s="74" t="b" cm="1">
        <f t="array" ref="CI14">AND($B14&lt;=INDEX('Semanas de Despacho'!$C:$C,55+COLUMN(AC4)-1),$C14&gt;=INDEX('Semanas de Despacho'!$B:$B,55+COLUMN(AC4)-1))</f>
        <v>0</v>
      </c>
      <c r="CJ14" s="74" t="b" cm="1">
        <f t="array" ref="CJ14">AND($B14&lt;=INDEX('Semanas de Despacho'!$C:$C,55+COLUMN(AD4)-1),$C14&gt;=INDEX('Semanas de Despacho'!$B:$B,55+COLUMN(AD4)-1))</f>
        <v>0</v>
      </c>
      <c r="CK14" s="74" t="b" cm="1">
        <f t="array" ref="CK14">AND($B14&lt;=INDEX('Semanas de Despacho'!$C:$C,55+COLUMN(AE4)-1),$C14&gt;=INDEX('Semanas de Despacho'!$B:$B,55+COLUMN(AE4)-1))</f>
        <v>0</v>
      </c>
      <c r="CL14" s="74" t="b" cm="1">
        <f t="array" ref="CL14">AND($B14&lt;=INDEX('Semanas de Despacho'!$C:$C,55+COLUMN(AF4)-1),$C14&gt;=INDEX('Semanas de Despacho'!$B:$B,55+COLUMN(AF4)-1))</f>
        <v>0</v>
      </c>
      <c r="CM14" s="74" t="b" cm="1">
        <f t="array" ref="CM14">AND($B14&lt;=INDEX('Semanas de Despacho'!$C:$C,55+COLUMN(AG4)-1),$C14&gt;=INDEX('Semanas de Despacho'!$B:$B,55+COLUMN(AG4)-1))</f>
        <v>0</v>
      </c>
      <c r="CN14" s="74" t="b" cm="1">
        <f t="array" ref="CN14">AND($B14&lt;=INDEX('Semanas de Despacho'!$C:$C,55+COLUMN(AH4)-1),$C14&gt;=INDEX('Semanas de Despacho'!$B:$B,55+COLUMN(AH4)-1))</f>
        <v>0</v>
      </c>
      <c r="CO14" s="74" t="b" cm="1">
        <f t="array" ref="CO14">AND($B14&lt;=INDEX('Semanas de Despacho'!$C:$C,55+COLUMN(AI4)-1),$C14&gt;=INDEX('Semanas de Despacho'!$B:$B,55+COLUMN(AI4)-1))</f>
        <v>0</v>
      </c>
      <c r="CP14" s="74" t="b" cm="1">
        <f t="array" ref="CP14">AND($B14&lt;=INDEX('Semanas de Despacho'!$C:$C,55+COLUMN(AJ4)-1),$C14&gt;=INDEX('Semanas de Despacho'!$B:$B,55+COLUMN(AJ4)-1))</f>
        <v>0</v>
      </c>
      <c r="CQ14" s="74" t="b" cm="1">
        <f t="array" ref="CQ14">AND($B14&lt;=INDEX('Semanas de Despacho'!$C:$C,55+COLUMN(AK4)-1),$C14&gt;=INDEX('Semanas de Despacho'!$B:$B,55+COLUMN(AK4)-1))</f>
        <v>0</v>
      </c>
      <c r="CR14" s="74" t="b" cm="1">
        <f t="array" ref="CR14">AND($B14&lt;=INDEX('Semanas de Despacho'!$C:$C,55+COLUMN(AL4)-1),$C14&gt;=INDEX('Semanas de Despacho'!$B:$B,55+COLUMN(AL4)-1))</f>
        <v>0</v>
      </c>
      <c r="CS14" s="74" t="b" cm="1">
        <f t="array" ref="CS14">AND($B14&lt;=INDEX('Semanas de Despacho'!$C:$C,55+COLUMN(AM4)-1),$C14&gt;=INDEX('Semanas de Despacho'!$B:$B,55+COLUMN(AM4)-1))</f>
        <v>0</v>
      </c>
      <c r="CT14" s="74" t="b" cm="1">
        <f t="array" ref="CT14">AND($B14&lt;=INDEX('Semanas de Despacho'!$C:$C,55+COLUMN(AN4)-1),$C14&gt;=INDEX('Semanas de Despacho'!$B:$B,55+COLUMN(AN4)-1))</f>
        <v>0</v>
      </c>
      <c r="CU14" s="74" t="b" cm="1">
        <f t="array" ref="CU14">AND($B14&lt;=INDEX('Semanas de Despacho'!$C:$C,55+COLUMN(AO4)-1),$C14&gt;=INDEX('Semanas de Despacho'!$B:$B,55+COLUMN(AO4)-1))</f>
        <v>0</v>
      </c>
      <c r="CV14" s="74" t="b" cm="1">
        <f t="array" ref="CV14">AND($B14&lt;=INDEX('Semanas de Despacho'!$C:$C,55+COLUMN(AP4)-1),$C14&gt;=INDEX('Semanas de Despacho'!$B:$B,55+COLUMN(AP4)-1))</f>
        <v>0</v>
      </c>
      <c r="CW14" s="74" t="b" cm="1">
        <f t="array" ref="CW14">AND($B14&lt;=INDEX('Semanas de Despacho'!$C:$C,55+COLUMN(AQ4)-1),$C14&gt;=INDEX('Semanas de Despacho'!$B:$B,55+COLUMN(AQ4)-1))</f>
        <v>0</v>
      </c>
      <c r="CX14" s="74" t="b" cm="1">
        <f t="array" ref="CX14">AND($B14&lt;=INDEX('Semanas de Despacho'!$C:$C,55+COLUMN(AR4)-1),$C14&gt;=INDEX('Semanas de Despacho'!$B:$B,55+COLUMN(AR4)-1))</f>
        <v>0</v>
      </c>
      <c r="CY14" s="74" t="b" cm="1">
        <f t="array" ref="CY14">AND($B14&lt;=INDEX('Semanas de Despacho'!$C:$C,55+COLUMN(AS4)-1),$C14&gt;=INDEX('Semanas de Despacho'!$B:$B,55+COLUMN(AS4)-1))</f>
        <v>0</v>
      </c>
      <c r="CZ14" s="74" t="b" cm="1">
        <f t="array" ref="CZ14">AND($B14&lt;=INDEX('Semanas de Despacho'!$C:$C,55+COLUMN(AT4)-1),$C14&gt;=INDEX('Semanas de Despacho'!$B:$B,55+COLUMN(AT4)-1))</f>
        <v>0</v>
      </c>
      <c r="DA14" s="74" t="b" cm="1">
        <f t="array" ref="DA14">AND($B14&lt;=INDEX('Semanas de Despacho'!$C:$C,55+COLUMN(AU4)-1),$C14&gt;=INDEX('Semanas de Despacho'!$B:$B,55+COLUMN(AU4)-1))</f>
        <v>0</v>
      </c>
      <c r="DB14" s="74" t="b" cm="1">
        <f t="array" ref="DB14">AND($B14&lt;=INDEX('Semanas de Despacho'!$C:$C,55+COLUMN(AV4)-1),$C14&gt;=INDEX('Semanas de Despacho'!$B:$B,55+COLUMN(AV4)-1))</f>
        <v>0</v>
      </c>
      <c r="DC14" s="74" t="b" cm="1">
        <f t="array" ref="DC14">AND($B14&lt;=INDEX('Semanas de Despacho'!$C:$C,55+COLUMN(AW4)-1),$C14&gt;=INDEX('Semanas de Despacho'!$B:$B,55+COLUMN(AW4)-1))</f>
        <v>0</v>
      </c>
      <c r="DD14" s="74" t="b" cm="1">
        <f t="array" ref="DD14">AND($B14&lt;=INDEX('Semanas de Despacho'!$C:$C,55+COLUMN(AX4)-1),$C14&gt;=INDEX('Semanas de Despacho'!$B:$B,55+COLUMN(AX4)-1))</f>
        <v>0</v>
      </c>
      <c r="DE14" s="74" t="b" cm="1">
        <f t="array" ref="DE14">AND($B14&lt;=INDEX('Semanas de Despacho'!$C:$C,55+COLUMN(AY4)-1),$C14&gt;=INDEX('Semanas de Despacho'!$B:$B,55+COLUMN(AY4)-1))</f>
        <v>0</v>
      </c>
      <c r="DF14" s="74" t="b" cm="1">
        <f t="array" ref="DF14">AND($B14&lt;=INDEX('Semanas de Despacho'!$C:$C,55+COLUMN(AZ4)-1),$C14&gt;=INDEX('Semanas de Despacho'!$B:$B,55+COLUMN(AZ4)-1))</f>
        <v>0</v>
      </c>
      <c r="DG14" s="74" t="b" cm="1">
        <f t="array" ref="DG14">AND($B14&lt;=INDEX('Semanas de Despacho'!$C:$C,55+COLUMN(BA4)-1),$C14&gt;=INDEX('Semanas de Despacho'!$B:$B,55+COLUMN(BA4)-1))</f>
        <v>0</v>
      </c>
      <c r="DH14" s="74" t="b" cm="1">
        <f t="array" ref="DH14">AND($B14&lt;=INDEX('Semanas de Despacho'!$C:$C,55+COLUMN(BB4)-1),$C14&gt;=INDEX('Semanas de Despacho'!$B:$B,55+COLUMN(BB4)-1))</f>
        <v>0</v>
      </c>
      <c r="DI14" s="74" t="b" cm="1">
        <f t="array" ref="DI14">AND($B14&lt;=INDEX('Semanas de Despacho'!$C:$C,55+COLUMN(BC4)-1),$C14&gt;=INDEX('Semanas de Despacho'!$B:$B,55+COLUMN(BC4)-1))</f>
        <v>0</v>
      </c>
      <c r="DJ14" s="74" t="b" cm="1">
        <f t="array" ref="DJ14">AND($B14&lt;=INDEX('Semanas de Despacho'!$C:$C,55+COLUMN(BD4)-1),$C14&gt;=INDEX('Semanas de Despacho'!$B:$B,55+COLUMN(BD4)-1))</f>
        <v>0</v>
      </c>
      <c r="DK14" s="74" t="b" cm="1">
        <f t="array" ref="DK14">AND($B14&lt;=INDEX('Semanas de Despacho'!$C:$C,55+COLUMN(BE4)-1),$C14&gt;=INDEX('Semanas de Despacho'!$B:$B,55+COLUMN(BE4)-1))</f>
        <v>0</v>
      </c>
      <c r="DL14" s="74" t="b" cm="1">
        <f t="array" ref="DL14">AND($B14&lt;=INDEX('Semanas de Despacho'!$C:$C,55+COLUMN(BF4)-1),$C14&gt;=INDEX('Semanas de Despacho'!$B:$B,55+COLUMN(BF4)-1))</f>
        <v>0</v>
      </c>
      <c r="DM14" s="74" t="b" cm="1">
        <f t="array" ref="DM14">AND($B14&lt;=INDEX('Semanas de Despacho'!$C:$C,55+COLUMN(BG4)-1),$C14&gt;=INDEX('Semanas de Despacho'!$B:$B,55+COLUMN(BG4)-1))</f>
        <v>0</v>
      </c>
      <c r="DN14" s="74" t="b" cm="1">
        <f t="array" ref="DN14">AND($B14&lt;=INDEX('Semanas de Despacho'!$C:$C,55+COLUMN(BH4)-1),$C14&gt;=INDEX('Semanas de Despacho'!$B:$B,55+COLUMN(BH4)-1))</f>
        <v>0</v>
      </c>
      <c r="DO14" s="74" t="b" cm="1">
        <f t="array" ref="DO14">AND($B14&lt;=INDEX('Semanas de Despacho'!$C:$C,55+COLUMN(BI4)-1),$C14&gt;=INDEX('Semanas de Despacho'!$B:$B,55+COLUMN(BI4)-1))</f>
        <v>0</v>
      </c>
      <c r="DP14" s="74" t="b" cm="1">
        <f t="array" ref="DP14">AND($B14&lt;=INDEX('Semanas de Despacho'!$C:$C,55+COLUMN(BJ4)-1),$C14&gt;=INDEX('Semanas de Despacho'!$B:$B,55+COLUMN(BJ4)-1))</f>
        <v>0</v>
      </c>
      <c r="DQ14" s="74" t="b" cm="1">
        <f t="array" ref="DQ14">AND($B14&lt;=INDEX('Semanas de Despacho'!$C:$C,55+COLUMN(BK4)-1),$C14&gt;=INDEX('Semanas de Despacho'!$B:$B,55+COLUMN(BK4)-1))</f>
        <v>0</v>
      </c>
      <c r="DR14" s="74" t="b" cm="1">
        <f t="array" ref="DR14">AND($B14&lt;=INDEX('Semanas de Despacho'!$C:$C,55+COLUMN(BL4)-1),$C14&gt;=INDEX('Semanas de Despacho'!$B:$B,55+COLUMN(BL4)-1))</f>
        <v>0</v>
      </c>
      <c r="DS14" s="74" t="b" cm="1">
        <f t="array" ref="DS14">AND($B14&lt;=INDEX('Semanas de Despacho'!$C:$C,55+COLUMN(BM4)-1),$C14&gt;=INDEX('Semanas de Despacho'!$B:$B,55+COLUMN(BM4)-1))</f>
        <v>0</v>
      </c>
      <c r="DT14" s="74" t="b" cm="1">
        <f t="array" ref="DT14">AND($B14&lt;=INDEX('Semanas de Despacho'!$C:$C,55+COLUMN(BN4)-1),$C14&gt;=INDEX('Semanas de Despacho'!$B:$B,55+COLUMN(BN4)-1))</f>
        <v>0</v>
      </c>
      <c r="DU14" s="74" t="b" cm="1">
        <f t="array" ref="DU14">AND($B14&lt;=INDEX('Semanas de Despacho'!$C:$C,55+COLUMN(BO4)-1),$C14&gt;=INDEX('Semanas de Despacho'!$B:$B,55+COLUMN(BO4)-1))</f>
        <v>0</v>
      </c>
      <c r="DV14" s="74" t="b" cm="1">
        <f t="array" ref="DV14">AND($B14&lt;=INDEX('Semanas de Despacho'!$C:$C,55+COLUMN(BP4)-1),$C14&gt;=INDEX('Semanas de Despacho'!$B:$B,55+COLUMN(BP4)-1))</f>
        <v>0</v>
      </c>
      <c r="DW14" s="74" t="b" cm="1">
        <f t="array" ref="DW14">AND($B14&lt;=INDEX('Semanas de Despacho'!$C:$C,55+COLUMN(BQ4)-1),$C14&gt;=INDEX('Semanas de Despacho'!$B:$B,55+COLUMN(BQ4)-1))</f>
        <v>0</v>
      </c>
      <c r="DX14" s="74" t="b" cm="1">
        <f t="array" ref="DX14">AND($B14&lt;=INDEX('Semanas de Despacho'!$C:$C,55+COLUMN(BR4)-1),$C14&gt;=INDEX('Semanas de Despacho'!$B:$B,55+COLUMN(BR4)-1))</f>
        <v>0</v>
      </c>
      <c r="DY14" s="74" t="b" cm="1">
        <f t="array" ref="DY14">AND($B14&lt;=INDEX('Semanas de Despacho'!$C:$C,55+COLUMN(BS4)-1),$C14&gt;=INDEX('Semanas de Despacho'!$B:$B,55+COLUMN(BS4)-1))</f>
        <v>0</v>
      </c>
      <c r="DZ14" s="74" t="b" cm="1">
        <f t="array" ref="DZ14">AND($B14&lt;=INDEX('Semanas de Despacho'!$C:$C,55+COLUMN(BT4)-1),$C14&gt;=INDEX('Semanas de Despacho'!$B:$B,55+COLUMN(BT4)-1))</f>
        <v>0</v>
      </c>
      <c r="EA14" s="74" t="b" cm="1">
        <f t="array" ref="EA14">AND($B14&lt;=INDEX('Semanas de Despacho'!$C:$C,55+COLUMN(BU4)-1),$C14&gt;=INDEX('Semanas de Despacho'!$B:$B,55+COLUMN(BU4)-1))</f>
        <v>0</v>
      </c>
      <c r="EB14" s="74" t="b" cm="1">
        <f t="array" ref="EB14">AND($B14&lt;=INDEX('Semanas de Despacho'!$C:$C,55+COLUMN(BV4)-1),$C14&gt;=INDEX('Semanas de Despacho'!$B:$B,55+COLUMN(BV4)-1))</f>
        <v>0</v>
      </c>
      <c r="EC14" s="74" t="b" cm="1">
        <f t="array" ref="EC14">AND($B14&lt;=INDEX('Semanas de Despacho'!$C:$C,55+COLUMN(BW4)-1),$C14&gt;=INDEX('Semanas de Despacho'!$B:$B,55+COLUMN(BW4)-1))</f>
        <v>0</v>
      </c>
      <c r="ED14" s="74" t="b" cm="1">
        <f t="array" ref="ED14">AND($B14&lt;=INDEX('Semanas de Despacho'!$C:$C,55+COLUMN(BX4)-1),$C14&gt;=INDEX('Semanas de Despacho'!$B:$B,55+COLUMN(BX4)-1))</f>
        <v>0</v>
      </c>
      <c r="EE14" s="74" t="b" cm="1">
        <f t="array" ref="EE14">AND($B14&lt;=INDEX('Semanas de Despacho'!$C:$C,55+COLUMN(BY4)-1),$C14&gt;=INDEX('Semanas de Despacho'!$B:$B,55+COLUMN(BY4)-1))</f>
        <v>0</v>
      </c>
      <c r="EF14" s="74" t="b" cm="1">
        <f t="array" ref="EF14">AND($B14&lt;=INDEX('Semanas de Despacho'!$C:$C,55+COLUMN(BZ4)-1),$C14&gt;=INDEX('Semanas de Despacho'!$B:$B,55+COLUMN(BZ4)-1))</f>
        <v>0</v>
      </c>
      <c r="EG14" s="74" t="b" cm="1">
        <f t="array" ref="EG14">AND($B14&lt;=INDEX('Semanas de Despacho'!$C:$C,55+COLUMN(CA4)-1),$C14&gt;=INDEX('Semanas de Despacho'!$B:$B,55+COLUMN(CA4)-1))</f>
        <v>0</v>
      </c>
      <c r="EH14" s="74" t="b" cm="1">
        <f t="array" ref="EH14">AND($B14&lt;=INDEX('Semanas de Despacho'!$C:$C,55+COLUMN(CB4)-1),$C14&gt;=INDEX('Semanas de Despacho'!$B:$B,55+COLUMN(CB4)-1))</f>
        <v>0</v>
      </c>
      <c r="EI14" s="74" t="b" cm="1">
        <f t="array" ref="EI14">AND($B14&lt;=INDEX('Semanas de Despacho'!$C:$C,55+COLUMN(CC4)-1),$C14&gt;=INDEX('Semanas de Despacho'!$B:$B,55+COLUMN(CC4)-1))</f>
        <v>0</v>
      </c>
      <c r="EJ14" s="74" t="b" cm="1">
        <f t="array" ref="EJ14">AND($B14&lt;=INDEX('Semanas de Despacho'!$C:$C,55+COLUMN(CD4)-1),$C14&gt;=INDEX('Semanas de Despacho'!$B:$B,55+COLUMN(CD4)-1))</f>
        <v>0</v>
      </c>
      <c r="EK14" s="74" t="b" cm="1">
        <f t="array" ref="EK14">AND($B14&lt;=INDEX('Semanas de Despacho'!$C:$C,55+COLUMN(CE4)-1),$C14&gt;=INDEX('Semanas de Despacho'!$B:$B,55+COLUMN(CE4)-1))</f>
        <v>0</v>
      </c>
      <c r="EL14" s="74" t="b" cm="1">
        <f t="array" ref="EL14">AND($B14&lt;=INDEX('Semanas de Despacho'!$C:$C,55+COLUMN(CF4)-1),$C14&gt;=INDEX('Semanas de Despacho'!$B:$B,55+COLUMN(CF4)-1))</f>
        <v>0</v>
      </c>
      <c r="EM14" s="74" t="b" cm="1">
        <f t="array" ref="EM14">AND($B14&lt;=INDEX('Semanas de Despacho'!$C:$C,55+COLUMN(CG4)-1),$C14&gt;=INDEX('Semanas de Despacho'!$B:$B,55+COLUMN(CG4)-1))</f>
        <v>0</v>
      </c>
      <c r="EN14" s="74" t="b" cm="1">
        <f t="array" ref="EN14">AND($B14&lt;=INDEX('Semanas de Despacho'!$C:$C,55+COLUMN(CH4)-1),$C14&gt;=INDEX('Semanas de Despacho'!$B:$B,55+COLUMN(CH4)-1))</f>
        <v>0</v>
      </c>
      <c r="EO14" s="74" t="b" cm="1">
        <f t="array" ref="EO14">AND($B14&lt;=INDEX('Semanas de Despacho'!$C:$C,55+COLUMN(CI4)-1),$C14&gt;=INDEX('Semanas de Despacho'!$B:$B,55+COLUMN(CI4)-1))</f>
        <v>0</v>
      </c>
      <c r="EP14" s="74" t="b" cm="1">
        <f t="array" ref="EP14">AND($B14&lt;=INDEX('Semanas de Despacho'!$C:$C,55+COLUMN(CJ4)-1),$C14&gt;=INDEX('Semanas de Despacho'!$B:$B,55+COLUMN(CJ4)-1))</f>
        <v>0</v>
      </c>
      <c r="EQ14" s="74" t="b" cm="1">
        <f t="array" ref="EQ14">AND($B14&lt;=INDEX('Semanas de Despacho'!$C:$C,55+COLUMN(CK4)-1),$C14&gt;=INDEX('Semanas de Despacho'!$B:$B,55+COLUMN(CK4)-1))</f>
        <v>0</v>
      </c>
      <c r="ER14" s="74" t="b" cm="1">
        <f t="array" ref="ER14">AND($B14&lt;=INDEX('Semanas de Despacho'!$C:$C,55+COLUMN(CL4)-1),$C14&gt;=INDEX('Semanas de Despacho'!$B:$B,55+COLUMN(CL4)-1))</f>
        <v>0</v>
      </c>
      <c r="ES14" s="74" t="b" cm="1">
        <f t="array" ref="ES14">AND($B14&lt;=INDEX('Semanas de Despacho'!$C:$C,55+COLUMN(CM4)-1),$C14&gt;=INDEX('Semanas de Despacho'!$B:$B,55+COLUMN(CM4)-1))</f>
        <v>0</v>
      </c>
      <c r="ET14" s="74" t="b" cm="1">
        <f t="array" ref="ET14">AND($B14&lt;=INDEX('Semanas de Despacho'!$C:$C,55+COLUMN(CN4)-1),$C14&gt;=INDEX('Semanas de Despacho'!$B:$B,55+COLUMN(CN4)-1))</f>
        <v>0</v>
      </c>
      <c r="EU14" s="74" t="b" cm="1">
        <f t="array" ref="EU14">AND($B14&lt;=INDEX('Semanas de Despacho'!$C:$C,55+COLUMN(CO4)-1),$C14&gt;=INDEX('Semanas de Despacho'!$B:$B,55+COLUMN(CO4)-1))</f>
        <v>0</v>
      </c>
      <c r="EV14" s="74" t="b" cm="1">
        <f t="array" ref="EV14">AND($B14&lt;=INDEX('Semanas de Despacho'!$C:$C,55+COLUMN(CP4)-1),$C14&gt;=INDEX('Semanas de Despacho'!$B:$B,55+COLUMN(CP4)-1))</f>
        <v>0</v>
      </c>
      <c r="EW14" s="74" t="b" cm="1">
        <f t="array" ref="EW14">AND($B14&lt;=INDEX('Semanas de Despacho'!$C:$C,55+COLUMN(CQ4)-1),$C14&gt;=INDEX('Semanas de Despacho'!$B:$B,55+COLUMN(CQ4)-1))</f>
        <v>0</v>
      </c>
      <c r="EX14" s="74" t="b" cm="1">
        <f t="array" ref="EX14">AND($B14&lt;=INDEX('Semanas de Despacho'!$C:$C,55+COLUMN(CR4)-1),$C14&gt;=INDEX('Semanas de Despacho'!$B:$B,55+COLUMN(CR4)-1))</f>
        <v>0</v>
      </c>
      <c r="EY14" s="74" t="b" cm="1">
        <f t="array" ref="EY14">AND($B14&lt;=INDEX('Semanas de Despacho'!$C:$C,55+COLUMN(CS4)-1),$C14&gt;=INDEX('Semanas de Despacho'!$B:$B,55+COLUMN(CS4)-1))</f>
        <v>0</v>
      </c>
      <c r="EZ14" s="74" t="b" cm="1">
        <f t="array" ref="EZ14">AND($B14&lt;=INDEX('Semanas de Despacho'!$C:$C,55+COLUMN(CT4)-1),$C14&gt;=INDEX('Semanas de Despacho'!$B:$B,55+COLUMN(CT4)-1))</f>
        <v>0</v>
      </c>
      <c r="FA14" s="74" t="b" cm="1">
        <f t="array" ref="FA14">AND($B14&lt;=INDEX('Semanas de Despacho'!$C:$C,55+COLUMN(CU4)-1),$C14&gt;=INDEX('Semanas de Despacho'!$B:$B,55+COLUMN(CU4)-1))</f>
        <v>0</v>
      </c>
      <c r="FB14" s="74" t="b" cm="1">
        <f t="array" ref="FB14">AND($B14&lt;=INDEX('Semanas de Despacho'!$C:$C,55+COLUMN(CV4)-1),$C14&gt;=INDEX('Semanas de Despacho'!$B:$B,55+COLUMN(CV4)-1))</f>
        <v>0</v>
      </c>
      <c r="FC14" s="74" t="b" cm="1">
        <f t="array" ref="FC14">AND($B14&lt;=INDEX('Semanas de Despacho'!$C:$C,55+COLUMN(CW4)-1),$C14&gt;=INDEX('Semanas de Despacho'!$B:$B,55+COLUMN(CW4)-1))</f>
        <v>0</v>
      </c>
      <c r="FD14" s="74" t="b" cm="1">
        <f t="array" ref="FD14">AND($B14&lt;=INDEX('Semanas de Despacho'!$C:$C,55+COLUMN(CX4)-1),$C14&gt;=INDEX('Semanas de Despacho'!$B:$B,55+COLUMN(CX4)-1))</f>
        <v>0</v>
      </c>
      <c r="FE14" s="74" t="b" cm="1">
        <f t="array" ref="FE14">AND($B14&lt;=INDEX('Semanas de Despacho'!$C:$C,55+COLUMN(CY4)-1),$C14&gt;=INDEX('Semanas de Despacho'!$B:$B,55+COLUMN(CY4)-1))</f>
        <v>0</v>
      </c>
      <c r="FF14" s="74" t="b" cm="1">
        <f t="array" ref="FF14">AND($B14&lt;=INDEX('Semanas de Despacho'!$C:$C,55+COLUMN(CZ4)-1),$C14&gt;=INDEX('Semanas de Despacho'!$B:$B,55+COLUMN(CZ4)-1))</f>
        <v>0</v>
      </c>
      <c r="FG14" s="74" t="b" cm="1">
        <f t="array" ref="FG14">AND($B14&lt;=INDEX('Semanas de Despacho'!$C:$C,55+COLUMN(DA4)-1),$C14&gt;=INDEX('Semanas de Despacho'!$B:$B,55+COLUMN(DA4)-1))</f>
        <v>0</v>
      </c>
      <c r="FH14" s="74" t="b" cm="1">
        <f t="array" ref="FH14">AND($B14&lt;=INDEX('Semanas de Despacho'!$C:$C,55+COLUMN(DB4)-1),$C14&gt;=INDEX('Semanas de Despacho'!$B:$B,55+COLUMN(DB4)-1))</f>
        <v>0</v>
      </c>
      <c r="FI14" s="74" t="b" cm="1">
        <f t="array" ref="FI14">AND($B14&lt;=INDEX('Semanas de Despacho'!$C:$C,55+COLUMN(DC4)-1),$C14&gt;=INDEX('Semanas de Despacho'!$B:$B,55+COLUMN(DC4)-1))</f>
        <v>0</v>
      </c>
      <c r="FJ14" s="74" t="b" cm="1">
        <f t="array" ref="FJ14">AND($B14&lt;=INDEX('Semanas de Despacho'!$C:$C,55+COLUMN(DD4)-1),$C14&gt;=INDEX('Semanas de Despacho'!$B:$B,55+COLUMN(DD4)-1))</f>
        <v>0</v>
      </c>
      <c r="FK14" s="74" t="b" cm="1">
        <f t="array" ref="FK14">AND($B14&lt;=INDEX('Semanas de Despacho'!$C:$C,55+COLUMN(DE4)-1),$C14&gt;=INDEX('Semanas de Despacho'!$B:$B,55+COLUMN(DE4)-1))</f>
        <v>0</v>
      </c>
      <c r="FL14" s="74" t="b" cm="1">
        <f t="array" ref="FL14">AND($B14&lt;=INDEX('Semanas de Despacho'!$C:$C,55+COLUMN(DF4)-1),$C14&gt;=INDEX('Semanas de Despacho'!$B:$B,55+COLUMN(DF4)-1))</f>
        <v>0</v>
      </c>
      <c r="FM14" s="74" t="b" cm="1">
        <f t="array" ref="FM14">AND($B14&lt;=INDEX('Semanas de Despacho'!$C:$C,55+COLUMN(DG4)-1),$C14&gt;=INDEX('Semanas de Despacho'!$B:$B,55+COLUMN(DG4)-1))</f>
        <v>0</v>
      </c>
      <c r="FN14" s="74" t="b" cm="1">
        <f t="array" ref="FN14">AND($B14&lt;=INDEX('Semanas de Despacho'!$C:$C,55+COLUMN(DH4)-1),$C14&gt;=INDEX('Semanas de Despacho'!$B:$B,55+COLUMN(DH4)-1))</f>
        <v>0</v>
      </c>
      <c r="FO14" s="74" t="b" cm="1">
        <f t="array" ref="FO14">AND($B14&lt;=INDEX('Semanas de Despacho'!$C:$C,55+COLUMN(DI4)-1),$C14&gt;=INDEX('Semanas de Despacho'!$B:$B,55+COLUMN(DI4)-1))</f>
        <v>0</v>
      </c>
      <c r="FP14" s="74" t="b" cm="1">
        <f t="array" ref="FP14">AND($B14&lt;=INDEX('Semanas de Despacho'!$C:$C,55+COLUMN(DJ4)-1),$C14&gt;=INDEX('Semanas de Despacho'!$B:$B,55+COLUMN(DJ4)-1))</f>
        <v>0</v>
      </c>
      <c r="FQ14" s="74" t="b" cm="1">
        <f t="array" ref="FQ14">AND($B14&lt;=INDEX('Semanas de Despacho'!$C:$C,55+COLUMN(DK4)-1),$C14&gt;=INDEX('Semanas de Despacho'!$B:$B,55+COLUMN(DK4)-1))</f>
        <v>0</v>
      </c>
      <c r="FR14" s="74" t="b" cm="1">
        <f t="array" ref="FR14">AND($B14&lt;=INDEX('Semanas de Despacho'!$C:$C,55+COLUMN(DL4)-1),$C14&gt;=INDEX('Semanas de Despacho'!$B:$B,55+COLUMN(DL4)-1))</f>
        <v>0</v>
      </c>
      <c r="FS14" s="74" t="b" cm="1">
        <f t="array" ref="FS14">AND($B14&lt;=INDEX('Semanas de Despacho'!$C:$C,55+COLUMN(DM4)-1),$C14&gt;=INDEX('Semanas de Despacho'!$B:$B,55+COLUMN(DM4)-1))</f>
        <v>0</v>
      </c>
      <c r="FT14" s="74" t="b" cm="1">
        <f t="array" ref="FT14">AND($B14&lt;=INDEX('Semanas de Despacho'!$C:$C,55+COLUMN(DN4)-1),$C14&gt;=INDEX('Semanas de Despacho'!$B:$B,55+COLUMN(DN4)-1))</f>
        <v>0</v>
      </c>
      <c r="FU14" s="74" t="b" cm="1">
        <f t="array" ref="FU14">AND($B14&lt;=INDEX('Semanas de Despacho'!$C:$C,55+COLUMN(DO4)-1),$C14&gt;=INDEX('Semanas de Despacho'!$B:$B,55+COLUMN(DO4)-1))</f>
        <v>0</v>
      </c>
      <c r="FV14" s="74" t="b" cm="1">
        <f t="array" ref="FV14">AND($B14&lt;=INDEX('Semanas de Despacho'!$C:$C,55+COLUMN(DP4)-1),$C14&gt;=INDEX('Semanas de Despacho'!$B:$B,55+COLUMN(DP4)-1))</f>
        <v>0</v>
      </c>
      <c r="FW14" s="74" t="b" cm="1">
        <f t="array" ref="FW14">AND($B14&lt;=INDEX('Semanas de Despacho'!$C:$C,55+COLUMN(DQ4)-1),$C14&gt;=INDEX('Semanas de Despacho'!$B:$B,55+COLUMN(DQ4)-1))</f>
        <v>0</v>
      </c>
      <c r="FX14" s="74" t="b" cm="1">
        <f t="array" ref="FX14">AND($B14&lt;=INDEX('Semanas de Despacho'!$C:$C,55+COLUMN(DR4)-1),$C14&gt;=INDEX('Semanas de Despacho'!$B:$B,55+COLUMN(DR4)-1))</f>
        <v>0</v>
      </c>
      <c r="FY14" s="74" t="b" cm="1">
        <f t="array" ref="FY14">AND($B14&lt;=INDEX('Semanas de Despacho'!$C:$C,55+COLUMN(DS4)-1),$C14&gt;=INDEX('Semanas de Despacho'!$B:$B,55+COLUMN(DS4)-1))</f>
        <v>0</v>
      </c>
      <c r="FZ14" s="74" t="b" cm="1">
        <f t="array" ref="FZ14">AND($B14&lt;=INDEX('Semanas de Despacho'!$C:$C,55+COLUMN(DT4)-1),$C14&gt;=INDEX('Semanas de Despacho'!$B:$B,55+COLUMN(DT4)-1))</f>
        <v>0</v>
      </c>
      <c r="GA14" s="74" t="b" cm="1">
        <f t="array" ref="GA14">AND($B14&lt;=INDEX('Semanas de Despacho'!$C:$C,55+COLUMN(DU4)-1),$C14&gt;=INDEX('Semanas de Despacho'!$B:$B,55+COLUMN(DU4)-1))</f>
        <v>0</v>
      </c>
      <c r="GB14" s="74" t="b" cm="1">
        <f t="array" ref="GB14">AND($B14&lt;=INDEX('Semanas de Despacho'!$C:$C,55+COLUMN(DV4)-1),$C14&gt;=INDEX('Semanas de Despacho'!$B:$B,55+COLUMN(DV4)-1))</f>
        <v>0</v>
      </c>
      <c r="GC14" s="74" t="b" cm="1">
        <f t="array" ref="GC14">AND($B14&lt;=INDEX('Semanas de Despacho'!$C:$C,55+COLUMN(DW4)-1),$C14&gt;=INDEX('Semanas de Despacho'!$B:$B,55+COLUMN(DW4)-1))</f>
        <v>0</v>
      </c>
      <c r="GD14" s="74" t="b" cm="1">
        <f t="array" ref="GD14">AND($B14&lt;=INDEX('Semanas de Despacho'!$C:$C,55+COLUMN(DX4)-1),$C14&gt;=INDEX('Semanas de Despacho'!$B:$B,55+COLUMN(DX4)-1))</f>
        <v>0</v>
      </c>
      <c r="GE14" s="74" t="b" cm="1">
        <f t="array" ref="GE14">AND($B14&lt;=INDEX('Semanas de Despacho'!$C:$C,55+COLUMN(DY4)-1),$C14&gt;=INDEX('Semanas de Despacho'!$B:$B,55+COLUMN(DY4)-1))</f>
        <v>0</v>
      </c>
      <c r="GF14" s="74" t="b" cm="1">
        <f t="array" ref="GF14">AND($B14&lt;=INDEX('Semanas de Despacho'!$C:$C,55+COLUMN(DZ4)-1),$C14&gt;=INDEX('Semanas de Despacho'!$B:$B,55+COLUMN(DZ4)-1))</f>
        <v>0</v>
      </c>
      <c r="GG14" s="74" t="b" cm="1">
        <f t="array" ref="GG14">AND($B14&lt;=INDEX('Semanas de Despacho'!$C:$C,55+COLUMN(EA4)-1),$C14&gt;=INDEX('Semanas de Despacho'!$B:$B,55+COLUMN(EA4)-1))</f>
        <v>0</v>
      </c>
      <c r="GH14" s="74" t="b" cm="1">
        <f t="array" ref="GH14">AND($B14&lt;=INDEX('Semanas de Despacho'!$C:$C,55+COLUMN(EB4)-1),$C14&gt;=INDEX('Semanas de Despacho'!$B:$B,55+COLUMN(EB4)-1))</f>
        <v>0</v>
      </c>
      <c r="GI14" s="74" t="b" cm="1">
        <f t="array" ref="GI14">AND($B14&lt;=INDEX('Semanas de Despacho'!$C:$C,55+COLUMN(EC4)-1),$C14&gt;=INDEX('Semanas de Despacho'!$B:$B,55+COLUMN(EC4)-1))</f>
        <v>0</v>
      </c>
      <c r="GJ14" s="74" t="b" cm="1">
        <f t="array" ref="GJ14">AND($B14&lt;=INDEX('Semanas de Despacho'!$C:$C,55+COLUMN(ED4)-1),$C14&gt;=INDEX('Semanas de Despacho'!$B:$B,55+COLUMN(ED4)-1))</f>
        <v>0</v>
      </c>
      <c r="GK14" s="74" t="b" cm="1">
        <f t="array" ref="GK14">AND($B14&lt;=INDEX('Semanas de Despacho'!$C:$C,55+COLUMN(EE4)-1),$C14&gt;=INDEX('Semanas de Despacho'!$B:$B,55+COLUMN(EE4)-1))</f>
        <v>0</v>
      </c>
      <c r="GL14" s="74" t="b" cm="1">
        <f t="array" ref="GL14">AND($B14&lt;=INDEX('Semanas de Despacho'!$C:$C,55+COLUMN(EF4)-1),$C14&gt;=INDEX('Semanas de Despacho'!$B:$B,55+COLUMN(EF4)-1))</f>
        <v>0</v>
      </c>
      <c r="GM14" s="74" t="b" cm="1">
        <f t="array" ref="GM14">AND($B14&lt;=INDEX('Semanas de Despacho'!$C:$C,55+COLUMN(EG4)-1),$C14&gt;=INDEX('Semanas de Despacho'!$B:$B,55+COLUMN(EG4)-1))</f>
        <v>0</v>
      </c>
      <c r="GN14" s="74" t="b" cm="1">
        <f t="array" ref="GN14">AND($B14&lt;=INDEX('Semanas de Despacho'!$C:$C,55+COLUMN(EH4)-1),$C14&gt;=INDEX('Semanas de Despacho'!$B:$B,55+COLUMN(EH4)-1))</f>
        <v>0</v>
      </c>
      <c r="GO14" s="74" t="b" cm="1">
        <f t="array" ref="GO14">AND($B14&lt;=INDEX('Semanas de Despacho'!$C:$C,55+COLUMN(EI4)-1),$C14&gt;=INDEX('Semanas de Despacho'!$B:$B,55+COLUMN(EI4)-1))</f>
        <v>0</v>
      </c>
      <c r="GP14" s="74" t="b" cm="1">
        <f t="array" ref="GP14">AND($B14&lt;=INDEX('Semanas de Despacho'!$C:$C,55+COLUMN(EJ4)-1),$C14&gt;=INDEX('Semanas de Despacho'!$B:$B,55+COLUMN(EJ4)-1))</f>
        <v>0</v>
      </c>
      <c r="GQ14" s="74" t="b" cm="1">
        <f t="array" ref="GQ14">AND($B14&lt;=INDEX('Semanas de Despacho'!$C:$C,55+COLUMN(EK4)-1),$C14&gt;=INDEX('Semanas de Despacho'!$B:$B,55+COLUMN(EK4)-1))</f>
        <v>0</v>
      </c>
      <c r="GR14" s="74" t="b" cm="1">
        <f t="array" ref="GR14">AND($B14&lt;=INDEX('Semanas de Despacho'!$C:$C,55+COLUMN(EL4)-1),$C14&gt;=INDEX('Semanas de Despacho'!$B:$B,55+COLUMN(EL4)-1))</f>
        <v>0</v>
      </c>
      <c r="GS14" s="74" t="b" cm="1">
        <f t="array" ref="GS14">AND($B14&lt;=INDEX('Semanas de Despacho'!$C:$C,55+COLUMN(EM4)-1),$C14&gt;=INDEX('Semanas de Despacho'!$B:$B,55+COLUMN(EM4)-1))</f>
        <v>0</v>
      </c>
      <c r="GT14" s="74" t="b" cm="1">
        <f t="array" ref="GT14">AND($B14&lt;=INDEX('Semanas de Despacho'!$C:$C,55+COLUMN(EN4)-1),$C14&gt;=INDEX('Semanas de Despacho'!$B:$B,55+COLUMN(EN4)-1))</f>
        <v>0</v>
      </c>
      <c r="GU14" s="74" t="b" cm="1">
        <f t="array" ref="GU14">AND($B14&lt;=INDEX('Semanas de Despacho'!$C:$C,55+COLUMN(EO4)-1),$C14&gt;=INDEX('Semanas de Despacho'!$B:$B,55+COLUMN(EO4)-1))</f>
        <v>0</v>
      </c>
      <c r="GV14" s="74" t="b" cm="1">
        <f t="array" ref="GV14">AND($B14&lt;=INDEX('Semanas de Despacho'!$C:$C,55+COLUMN(EP4)-1),$C14&gt;=INDEX('Semanas de Despacho'!$B:$B,55+COLUMN(EP4)-1))</f>
        <v>0</v>
      </c>
      <c r="GW14" s="74" t="b" cm="1">
        <f t="array" ref="GW14">AND($B14&lt;=INDEX('Semanas de Despacho'!$C:$C,55+COLUMN(EQ4)-1),$C14&gt;=INDEX('Semanas de Despacho'!$B:$B,55+COLUMN(EQ4)-1))</f>
        <v>0</v>
      </c>
      <c r="GX14" s="74" t="b" cm="1">
        <f t="array" ref="GX14">AND($B14&lt;=INDEX('Semanas de Despacho'!$C:$C,55+COLUMN(ER4)-1),$C14&gt;=INDEX('Semanas de Despacho'!$B:$B,55+COLUMN(ER4)-1))</f>
        <v>0</v>
      </c>
      <c r="GY14" s="74" t="b" cm="1">
        <f t="array" ref="GY14">AND($B14&lt;=INDEX('Semanas de Despacho'!$C:$C,55+COLUMN(ES4)-1),$C14&gt;=INDEX('Semanas de Despacho'!$B:$B,55+COLUMN(ES4)-1))</f>
        <v>0</v>
      </c>
      <c r="GZ14" s="74" t="b" cm="1">
        <f t="array" ref="GZ14">AND($B14&lt;=INDEX('Semanas de Despacho'!$C:$C,55+COLUMN(ET4)-1),$C14&gt;=INDEX('Semanas de Despacho'!$B:$B,55+COLUMN(ET4)-1))</f>
        <v>0</v>
      </c>
      <c r="HA14" s="74" t="b" cm="1">
        <f t="array" ref="HA14">AND($B14&lt;=INDEX('Semanas de Despacho'!$C:$C,55+COLUMN(EU4)-1),$C14&gt;=INDEX('Semanas de Despacho'!$B:$B,55+COLUMN(EU4)-1))</f>
        <v>0</v>
      </c>
      <c r="HB14" s="74" t="b" cm="1">
        <f t="array" ref="HB14">AND($B14&lt;=INDEX('Semanas de Despacho'!$C:$C,55+COLUMN(EV4)-1),$C14&gt;=INDEX('Semanas de Despacho'!$B:$B,55+COLUMN(EV4)-1))</f>
        <v>0</v>
      </c>
      <c r="HC14" s="74" t="b" cm="1">
        <f t="array" ref="HC14">AND($B14&lt;=INDEX('Semanas de Despacho'!$C:$C,55+COLUMN(EW4)-1),$C14&gt;=INDEX('Semanas de Despacho'!$B:$B,55+COLUMN(EW4)-1))</f>
        <v>0</v>
      </c>
      <c r="HD14" s="74" t="b" cm="1">
        <f t="array" ref="HD14">AND($B14&lt;=INDEX('Semanas de Despacho'!$C:$C,55+COLUMN(EX4)-1),$C14&gt;=INDEX('Semanas de Despacho'!$B:$B,55+COLUMN(EX4)-1))</f>
        <v>0</v>
      </c>
      <c r="HE14" s="74" t="b" cm="1">
        <f t="array" ref="HE14">AND($B14&lt;=INDEX('Semanas de Despacho'!$C:$C,55+COLUMN(EY4)-1),$C14&gt;=INDEX('Semanas de Despacho'!$B:$B,55+COLUMN(EY4)-1))</f>
        <v>0</v>
      </c>
      <c r="HF14" s="74" t="b" cm="1">
        <f t="array" ref="HF14">AND($B14&lt;=INDEX('Semanas de Despacho'!$C:$C,55+COLUMN(EZ4)-1),$C14&gt;=INDEX('Semanas de Despacho'!$B:$B,55+COLUMN(EZ4)-1))</f>
        <v>0</v>
      </c>
      <c r="HG14" s="74" t="b" cm="1">
        <f t="array" ref="HG14">AND($B14&lt;=INDEX('Semanas de Despacho'!$C:$C,55+COLUMN(FA4)-1),$C14&gt;=INDEX('Semanas de Despacho'!$B:$B,55+COLUMN(FA4)-1))</f>
        <v>0</v>
      </c>
      <c r="HH14" s="74" t="b" cm="1">
        <f t="array" ref="HH14">AND($B14&lt;=INDEX('Semanas de Despacho'!$C:$C,55+COLUMN(FB4)-1),$C14&gt;=INDEX('Semanas de Despacho'!$B:$B,55+COLUMN(FB4)-1))</f>
        <v>0</v>
      </c>
      <c r="HI14" s="74" t="b" cm="1">
        <f t="array" ref="HI14">AND($B14&lt;=INDEX('Semanas de Despacho'!$C:$C,55+COLUMN(FC4)-1),$C14&gt;=INDEX('Semanas de Despacho'!$B:$B,55+COLUMN(FC4)-1))</f>
        <v>0</v>
      </c>
      <c r="HJ14" s="74" t="b" cm="1">
        <f t="array" ref="HJ14">AND($B14&lt;=INDEX('Semanas de Despacho'!$C:$C,55+COLUMN(FD4)-1),$C14&gt;=INDEX('Semanas de Despacho'!$B:$B,55+COLUMN(FD4)-1))</f>
        <v>0</v>
      </c>
      <c r="HK14" s="74" t="b" cm="1">
        <f t="array" ref="HK14">AND($B14&lt;=INDEX('Semanas de Despacho'!$C:$C,55+COLUMN(FE4)-1),$C14&gt;=INDEX('Semanas de Despacho'!$B:$B,55+COLUMN(FE4)-1))</f>
        <v>0</v>
      </c>
      <c r="HL14" s="74" t="b" cm="1">
        <f t="array" ref="HL14">AND($B14&lt;=INDEX('Semanas de Despacho'!$C:$C,55+COLUMN(FF4)-1),$C14&gt;=INDEX('Semanas de Despacho'!$B:$B,55+COLUMN(FF4)-1))</f>
        <v>0</v>
      </c>
      <c r="HM14" s="74" t="b" cm="1">
        <f t="array" ref="HM14">AND($B14&lt;=INDEX('Semanas de Despacho'!$C:$C,55+COLUMN(FG4)-1),$C14&gt;=INDEX('Semanas de Despacho'!$B:$B,55+COLUMN(FG4)-1))</f>
        <v>0</v>
      </c>
      <c r="HN14" s="74" t="b" cm="1">
        <f t="array" ref="HN14">AND($B14&lt;=INDEX('Semanas de Despacho'!$C:$C,55+COLUMN(FH4)-1),$C14&gt;=INDEX('Semanas de Despacho'!$B:$B,55+COLUMN(FH4)-1))</f>
        <v>0</v>
      </c>
      <c r="HO14" s="74" t="b" cm="1">
        <f t="array" ref="HO14">AND($B14&lt;=INDEX('Semanas de Despacho'!$C:$C,55+COLUMN(FI4)-1),$C14&gt;=INDEX('Semanas de Despacho'!$B:$B,55+COLUMN(FI4)-1))</f>
        <v>0</v>
      </c>
      <c r="HP14" s="74" t="b" cm="1">
        <f t="array" ref="HP14">AND($B14&lt;=INDEX('Semanas de Despacho'!$C:$C,55+COLUMN(FJ4)-1),$C14&gt;=INDEX('Semanas de Despacho'!$B:$B,55+COLUMN(FJ4)-1))</f>
        <v>0</v>
      </c>
      <c r="HQ14" s="74" t="b" cm="1">
        <f t="array" ref="HQ14">AND($B14&lt;=INDEX('Semanas de Despacho'!$C:$C,55+COLUMN(FK4)-1),$C14&gt;=INDEX('Semanas de Despacho'!$B:$B,55+COLUMN(FK4)-1))</f>
        <v>0</v>
      </c>
      <c r="HR14" s="74" t="b" cm="1">
        <f t="array" ref="HR14">AND($B14&lt;=INDEX('Semanas de Despacho'!$C:$C,55+COLUMN(FL4)-1),$C14&gt;=INDEX('Semanas de Despacho'!$B:$B,55+COLUMN(FL4)-1))</f>
        <v>0</v>
      </c>
      <c r="HS14" s="74" t="b" cm="1">
        <f t="array" ref="HS14">AND($B14&lt;=INDEX('Semanas de Despacho'!$C:$C,55+COLUMN(FM4)-1),$C14&gt;=INDEX('Semanas de Despacho'!$B:$B,55+COLUMN(FM4)-1))</f>
        <v>0</v>
      </c>
      <c r="HT14" s="74" t="b" cm="1">
        <f t="array" ref="HT14">AND($B14&lt;=INDEX('Semanas de Despacho'!$C:$C,55+COLUMN(FN4)-1),$C14&gt;=INDEX('Semanas de Despacho'!$B:$B,55+COLUMN(FN4)-1))</f>
        <v>0</v>
      </c>
      <c r="HU14" s="74" t="b" cm="1">
        <f t="array" ref="HU14">AND($B14&lt;=INDEX('Semanas de Despacho'!$C:$C,55+COLUMN(FO4)-1),$C14&gt;=INDEX('Semanas de Despacho'!$B:$B,55+COLUMN(FO4)-1))</f>
        <v>0</v>
      </c>
      <c r="HV14" s="74" t="b" cm="1">
        <f t="array" ref="HV14">AND($B14&lt;=INDEX('Semanas de Despacho'!$C:$C,55+COLUMN(FP4)-1),$C14&gt;=INDEX('Semanas de Despacho'!$B:$B,55+COLUMN(FP4)-1))</f>
        <v>0</v>
      </c>
      <c r="HW14" s="74" t="b" cm="1">
        <f t="array" ref="HW14">AND($B14&lt;=INDEX('Semanas de Despacho'!$C:$C,55+COLUMN(FQ4)-1),$C14&gt;=INDEX('Semanas de Despacho'!$B:$B,55+COLUMN(FQ4)-1))</f>
        <v>0</v>
      </c>
      <c r="HX14" s="74" t="b" cm="1">
        <f t="array" ref="HX14">AND($B14&lt;=INDEX('Semanas de Despacho'!$C:$C,55+COLUMN(FR4)-1),$C14&gt;=INDEX('Semanas de Despacho'!$B:$B,55+COLUMN(FR4)-1))</f>
        <v>0</v>
      </c>
      <c r="HY14" s="74" t="b" cm="1">
        <f t="array" ref="HY14">AND($B14&lt;=INDEX('Semanas de Despacho'!$C:$C,55+COLUMN(FS4)-1),$C14&gt;=INDEX('Semanas de Despacho'!$B:$B,55+COLUMN(FS4)-1))</f>
        <v>0</v>
      </c>
      <c r="HZ14" s="74" t="b" cm="1">
        <f t="array" ref="HZ14">AND($B14&lt;=INDEX('Semanas de Despacho'!$C:$C,55+COLUMN(FT4)-1),$C14&gt;=INDEX('Semanas de Despacho'!$B:$B,55+COLUMN(FT4)-1))</f>
        <v>0</v>
      </c>
      <c r="IA14" s="74" t="b" cm="1">
        <f t="array" ref="IA14">AND($B14&lt;=INDEX('Semanas de Despacho'!$C:$C,55+COLUMN(FU4)-1),$C14&gt;=INDEX('Semanas de Despacho'!$B:$B,55+COLUMN(FU4)-1))</f>
        <v>0</v>
      </c>
      <c r="IB14" s="74" t="b" cm="1">
        <f t="array" ref="IB14">AND($B14&lt;=INDEX('Semanas de Despacho'!$C:$C,55+COLUMN(FV4)-1),$C14&gt;=INDEX('Semanas de Despacho'!$B:$B,55+COLUMN(FV4)-1))</f>
        <v>0</v>
      </c>
      <c r="IC14" s="74" t="b" cm="1">
        <f t="array" ref="IC14">AND($B14&lt;=INDEX('Semanas de Despacho'!$C:$C,55+COLUMN(FW4)-1),$C14&gt;=INDEX('Semanas de Despacho'!$B:$B,55+COLUMN(FW4)-1))</f>
        <v>0</v>
      </c>
      <c r="ID14" s="74" t="b" cm="1">
        <f t="array" ref="ID14">AND($B14&lt;=INDEX('Semanas de Despacho'!$C:$C,55+COLUMN(FX4)-1),$C14&gt;=INDEX('Semanas de Despacho'!$B:$B,55+COLUMN(FX4)-1))</f>
        <v>0</v>
      </c>
      <c r="IE14" s="74" t="b" cm="1">
        <f t="array" ref="IE14">AND($B14&lt;=INDEX('Semanas de Despacho'!$C:$C,55+COLUMN(FY4)-1),$C14&gt;=INDEX('Semanas de Despacho'!$B:$B,55+COLUMN(FY4)-1))</f>
        <v>0</v>
      </c>
      <c r="IF14" s="74" t="b" cm="1">
        <f t="array" ref="IF14">AND($B14&lt;=INDEX('Semanas de Despacho'!$C:$C,55+COLUMN(FZ4)-1),$C14&gt;=INDEX('Semanas de Despacho'!$B:$B,55+COLUMN(FZ4)-1))</f>
        <v>0</v>
      </c>
      <c r="IG14" s="74" t="b" cm="1">
        <f t="array" ref="IG14">AND($B14&lt;=INDEX('Semanas de Despacho'!$C:$C,55+COLUMN(GA4)-1),$C14&gt;=INDEX('Semanas de Despacho'!$B:$B,55+COLUMN(GA4)-1))</f>
        <v>0</v>
      </c>
      <c r="IH14" s="74" t="b" cm="1">
        <f t="array" ref="IH14">AND($B14&lt;=INDEX('Semanas de Despacho'!$C:$C,55+COLUMN(GB4)-1),$C14&gt;=INDEX('Semanas de Despacho'!$B:$B,55+COLUMN(GB4)-1))</f>
        <v>0</v>
      </c>
      <c r="II14" s="74" t="b" cm="1">
        <f t="array" ref="II14">AND($B14&lt;=INDEX('Semanas de Despacho'!$C:$C,55+COLUMN(GC4)-1),$C14&gt;=INDEX('Semanas de Despacho'!$B:$B,55+COLUMN(GC4)-1))</f>
        <v>0</v>
      </c>
      <c r="IJ14" s="74" t="b" cm="1">
        <f t="array" ref="IJ14">AND($B14&lt;=INDEX('Semanas de Despacho'!$C:$C,55+COLUMN(GD4)-1),$C14&gt;=INDEX('Semanas de Despacho'!$B:$B,55+COLUMN(GD4)-1))</f>
        <v>0</v>
      </c>
      <c r="IK14" s="74" t="b" cm="1">
        <f t="array" ref="IK14">AND($B14&lt;=INDEX('Semanas de Despacho'!$C:$C,55+COLUMN(GE4)-1),$C14&gt;=INDEX('Semanas de Despacho'!$B:$B,55+COLUMN(GE4)-1))</f>
        <v>0</v>
      </c>
      <c r="IL14" s="74" t="b" cm="1">
        <f t="array" ref="IL14">AND($B14&lt;=INDEX('Semanas de Despacho'!$C:$C,55+COLUMN(GF4)-1),$C14&gt;=INDEX('Semanas de Despacho'!$B:$B,55+COLUMN(GF4)-1))</f>
        <v>0</v>
      </c>
      <c r="IM14" s="74" t="b" cm="1">
        <f t="array" ref="IM14">AND($B14&lt;=INDEX('Semanas de Despacho'!$C:$C,55+COLUMN(GG4)-1),$C14&gt;=INDEX('Semanas de Despacho'!$B:$B,55+COLUMN(GG4)-1))</f>
        <v>0</v>
      </c>
      <c r="IN14" s="74" t="b" cm="1">
        <f t="array" ref="IN14">AND($B14&lt;=INDEX('Semanas de Despacho'!$C:$C,55+COLUMN(GH4)-1),$C14&gt;=INDEX('Semanas de Despacho'!$B:$B,55+COLUMN(GH4)-1))</f>
        <v>0</v>
      </c>
      <c r="IO14" s="74" t="b" cm="1">
        <f t="array" ref="IO14">AND($B14&lt;=INDEX('Semanas de Despacho'!$C:$C,55+COLUMN(GI4)-1),$C14&gt;=INDEX('Semanas de Despacho'!$B:$B,55+COLUMN(GI4)-1))</f>
        <v>0</v>
      </c>
      <c r="IP14" s="74" t="b" cm="1">
        <f t="array" ref="IP14">AND($B14&lt;=INDEX('Semanas de Despacho'!$C:$C,55+COLUMN(GJ4)-1),$C14&gt;=INDEX('Semanas de Despacho'!$B:$B,55+COLUMN(GJ4)-1))</f>
        <v>0</v>
      </c>
      <c r="IQ14" s="74" t="b" cm="1">
        <f t="array" ref="IQ14">AND($B14&lt;=INDEX('Semanas de Despacho'!$C:$C,55+COLUMN(GK4)-1),$C14&gt;=INDEX('Semanas de Despacho'!$B:$B,55+COLUMN(GK4)-1))</f>
        <v>0</v>
      </c>
      <c r="IR14" s="74" t="b" cm="1">
        <f t="array" ref="IR14">AND($B14&lt;=INDEX('Semanas de Despacho'!$C:$C,55+COLUMN(GL4)-1),$C14&gt;=INDEX('Semanas de Despacho'!$B:$B,55+COLUMN(GL4)-1))</f>
        <v>0</v>
      </c>
      <c r="IS14" s="74" t="b" cm="1">
        <f t="array" ref="IS14">AND($B14&lt;=INDEX('Semanas de Despacho'!$C:$C,55+COLUMN(GM4)-1),$C14&gt;=INDEX('Semanas de Despacho'!$B:$B,55+COLUMN(GM4)-1))</f>
        <v>0</v>
      </c>
      <c r="IT14" s="74" t="b" cm="1">
        <f t="array" ref="IT14">AND($B14&lt;=INDEX('Semanas de Despacho'!$C:$C,55+COLUMN(GN4)-1),$C14&gt;=INDEX('Semanas de Despacho'!$B:$B,55+COLUMN(GN4)-1))</f>
        <v>0</v>
      </c>
      <c r="IU14" s="74" t="b" cm="1">
        <f t="array" ref="IU14">AND($B14&lt;=INDEX('Semanas de Despacho'!$C:$C,55+COLUMN(GO4)-1),$C14&gt;=INDEX('Semanas de Despacho'!$B:$B,55+COLUMN(GO4)-1))</f>
        <v>0</v>
      </c>
      <c r="IV14" s="74" t="b" cm="1">
        <f t="array" ref="IV14">AND($B14&lt;=INDEX('Semanas de Despacho'!$C:$C,55+COLUMN(GP4)-1),$C14&gt;=INDEX('Semanas de Despacho'!$B:$B,55+COLUMN(GP4)-1))</f>
        <v>0</v>
      </c>
      <c r="IW14" s="74" t="b" cm="1">
        <f t="array" ref="IW14">AND($B14&lt;=INDEX('Semanas de Despacho'!$C:$C,55+COLUMN(GQ4)-1),$C14&gt;=INDEX('Semanas de Despacho'!$B:$B,55+COLUMN(GQ4)-1))</f>
        <v>0</v>
      </c>
      <c r="IX14" s="74" t="b" cm="1">
        <f t="array" ref="IX14">AND($B14&lt;=INDEX('Semanas de Despacho'!$C:$C,55+COLUMN(GR4)-1),$C14&gt;=INDEX('Semanas de Despacho'!$B:$B,55+COLUMN(GR4)-1))</f>
        <v>0</v>
      </c>
      <c r="IY14" s="74" t="b" cm="1">
        <f t="array" ref="IY14">AND($B14&lt;=INDEX('Semanas de Despacho'!$C:$C,55+COLUMN(GS4)-1),$C14&gt;=INDEX('Semanas de Despacho'!$B:$B,55+COLUMN(GS4)-1))</f>
        <v>0</v>
      </c>
      <c r="IZ14" s="74" t="b" cm="1">
        <f t="array" ref="IZ14">AND($B14&lt;=INDEX('Semanas de Despacho'!$C:$C,55+COLUMN(GT4)-1),$C14&gt;=INDEX('Semanas de Despacho'!$B:$B,55+COLUMN(GT4)-1))</f>
        <v>0</v>
      </c>
      <c r="JA14" s="74" t="b" cm="1">
        <f t="array" ref="JA14">AND($B14&lt;=INDEX('Semanas de Despacho'!$C:$C,55+COLUMN(GU4)-1),$C14&gt;=INDEX('Semanas de Despacho'!$B:$B,55+COLUMN(GU4)-1))</f>
        <v>0</v>
      </c>
      <c r="JB14" s="74" t="b" cm="1">
        <f t="array" ref="JB14">AND($B14&lt;=INDEX('Semanas de Despacho'!$C:$C,55+COLUMN(GV4)-1),$C14&gt;=INDEX('Semanas de Despacho'!$B:$B,55+COLUMN(GV4)-1))</f>
        <v>0</v>
      </c>
      <c r="JC14" s="74" t="b" cm="1">
        <f t="array" ref="JC14">AND($B14&lt;=INDEX('Semanas de Despacho'!$C:$C,55+COLUMN(GW4)-1),$C14&gt;=INDEX('Semanas de Despacho'!$B:$B,55+COLUMN(GW4)-1))</f>
        <v>0</v>
      </c>
      <c r="JD14" s="74" t="b" cm="1">
        <f t="array" ref="JD14">AND($B14&lt;=INDEX('Semanas de Despacho'!$C:$C,55+COLUMN(GX4)-1),$C14&gt;=INDEX('Semanas de Despacho'!$B:$B,55+COLUMN(GX4)-1))</f>
        <v>0</v>
      </c>
      <c r="JE14" s="74" t="b" cm="1">
        <f t="array" ref="JE14">AND($B14&lt;=INDEX('Semanas de Despacho'!$C:$C,55+COLUMN(GY4)-1),$C14&gt;=INDEX('Semanas de Despacho'!$B:$B,55+COLUMN(GY4)-1))</f>
        <v>0</v>
      </c>
      <c r="JF14" s="74" t="b" cm="1">
        <f t="array" ref="JF14">AND($B14&lt;=INDEX('Semanas de Despacho'!$C:$C,55+COLUMN(GZ4)-1),$C14&gt;=INDEX('Semanas de Despacho'!$B:$B,55+COLUMN(GZ4)-1))</f>
        <v>0</v>
      </c>
      <c r="JG14" s="74" t="b" cm="1">
        <f t="array" ref="JG14">AND($B14&lt;=INDEX('Semanas de Despacho'!$C:$C,55+COLUMN(HA4)-1),$C14&gt;=INDEX('Semanas de Despacho'!$B:$B,55+COLUMN(HA4)-1))</f>
        <v>0</v>
      </c>
      <c r="JH14" s="74" t="b" cm="1">
        <f t="array" ref="JH14">AND($B14&lt;=INDEX('Semanas de Despacho'!$C:$C,55+COLUMN(HB4)-1),$C14&gt;=INDEX('Semanas de Despacho'!$B:$B,55+COLUMN(HB4)-1))</f>
        <v>0</v>
      </c>
      <c r="JI14" s="74" t="b" cm="1">
        <f t="array" ref="JI14">AND($B14&lt;=INDEX('Semanas de Despacho'!$C:$C,55+COLUMN(HC4)-1),$C14&gt;=INDEX('Semanas de Despacho'!$B:$B,55+COLUMN(HC4)-1))</f>
        <v>0</v>
      </c>
      <c r="JJ14" s="74" t="b" cm="1">
        <f t="array" ref="JJ14">AND($B14&lt;=INDEX('Semanas de Despacho'!$C:$C,55+COLUMN(HD4)-1),$C14&gt;=INDEX('Semanas de Despacho'!$B:$B,55+COLUMN(HD4)-1))</f>
        <v>0</v>
      </c>
      <c r="JK14" s="74" t="b" cm="1">
        <f t="array" ref="JK14">AND($B14&lt;=INDEX('Semanas de Despacho'!$C:$C,55+COLUMN(HE4)-1),$C14&gt;=INDEX('Semanas de Despacho'!$B:$B,55+COLUMN(HE4)-1))</f>
        <v>0</v>
      </c>
      <c r="JL14" s="74" t="b" cm="1">
        <f t="array" ref="JL14">AND($B14&lt;=INDEX('Semanas de Despacho'!$C:$C,55+COLUMN(HF4)-1),$C14&gt;=INDEX('Semanas de Despacho'!$B:$B,55+COLUMN(HF4)-1))</f>
        <v>0</v>
      </c>
      <c r="JM14" s="74" t="b" cm="1">
        <f t="array" ref="JM14">AND($B14&lt;=INDEX('Semanas de Despacho'!$C:$C,55+COLUMN(HG4)-1),$C14&gt;=INDEX('Semanas de Despacho'!$B:$B,55+COLUMN(HG4)-1))</f>
        <v>0</v>
      </c>
      <c r="JN14" s="74" t="b" cm="1">
        <f t="array" ref="JN14">AND($B14&lt;=INDEX('Semanas de Despacho'!$C:$C,55+COLUMN(HH4)-1),$C14&gt;=INDEX('Semanas de Despacho'!$B:$B,55+COLUMN(HH4)-1))</f>
        <v>0</v>
      </c>
      <c r="JO14" s="74" t="b" cm="1">
        <f t="array" ref="JO14">AND($B14&lt;=INDEX('Semanas de Despacho'!$C:$C,55+COLUMN(HI4)-1),$C14&gt;=INDEX('Semanas de Despacho'!$B:$B,55+COLUMN(HI4)-1))</f>
        <v>0</v>
      </c>
      <c r="JP14" s="74" t="b" cm="1">
        <f t="array" ref="JP14">AND($B14&lt;=INDEX('Semanas de Despacho'!$C:$C,55+COLUMN(HJ4)-1),$C14&gt;=INDEX('Semanas de Despacho'!$B:$B,55+COLUMN(HJ4)-1))</f>
        <v>0</v>
      </c>
      <c r="JQ14" s="74" t="b" cm="1">
        <f t="array" ref="JQ14">AND($B14&lt;=INDEX('Semanas de Despacho'!$C:$C,55+COLUMN(HK4)-1),$C14&gt;=INDEX('Semanas de Despacho'!$B:$B,55+COLUMN(HK4)-1))</f>
        <v>0</v>
      </c>
      <c r="JR14" s="74" t="b" cm="1">
        <f t="array" ref="JR14">AND($B14&lt;=INDEX('Semanas de Despacho'!$C:$C,55+COLUMN(HL4)-1),$C14&gt;=INDEX('Semanas de Despacho'!$B:$B,55+COLUMN(HL4)-1))</f>
        <v>0</v>
      </c>
      <c r="JS14" s="74" t="b" cm="1">
        <f t="array" ref="JS14">AND($B14&lt;=INDEX('Semanas de Despacho'!$C:$C,55+COLUMN(HM4)-1),$C14&gt;=INDEX('Semanas de Despacho'!$B:$B,55+COLUMN(HM4)-1))</f>
        <v>0</v>
      </c>
      <c r="JT14" s="74" t="b" cm="1">
        <f t="array" ref="JT14">AND($B14&lt;=INDEX('Semanas de Despacho'!$C:$C,55+COLUMN(HN4)-1),$C14&gt;=INDEX('Semanas de Despacho'!$B:$B,55+COLUMN(HN4)-1))</f>
        <v>0</v>
      </c>
      <c r="JU14" s="74" t="b" cm="1">
        <f t="array" ref="JU14">AND($B14&lt;=INDEX('Semanas de Despacho'!$C:$C,55+COLUMN(HO4)-1),$C14&gt;=INDEX('Semanas de Despacho'!$B:$B,55+COLUMN(HO4)-1))</f>
        <v>0</v>
      </c>
      <c r="JV14" s="74" t="b" cm="1">
        <f t="array" ref="JV14">AND($B14&lt;=INDEX('Semanas de Despacho'!$C:$C,55+COLUMN(HP4)-1),$C14&gt;=INDEX('Semanas de Despacho'!$B:$B,55+COLUMN(HP4)-1))</f>
        <v>0</v>
      </c>
      <c r="JW14" s="74" t="b" cm="1">
        <f t="array" ref="JW14">AND($B14&lt;=INDEX('Semanas de Despacho'!$C:$C,55+COLUMN(HQ4)-1),$C14&gt;=INDEX('Semanas de Despacho'!$B:$B,55+COLUMN(HQ4)-1))</f>
        <v>0</v>
      </c>
      <c r="JX14" s="74" t="b" cm="1">
        <f t="array" ref="JX14">AND($B14&lt;=INDEX('Semanas de Despacho'!$C:$C,55+COLUMN(HR4)-1),$C14&gt;=INDEX('Semanas de Despacho'!$B:$B,55+COLUMN(HR4)-1))</f>
        <v>0</v>
      </c>
      <c r="JY14" s="74" t="b" cm="1">
        <f t="array" ref="JY14">AND($B14&lt;=INDEX('Semanas de Despacho'!$C:$C,55+COLUMN(HS4)-1),$C14&gt;=INDEX('Semanas de Despacho'!$B:$B,55+COLUMN(HS4)-1))</f>
        <v>0</v>
      </c>
      <c r="JZ14" s="74" t="b" cm="1">
        <f t="array" ref="JZ14">AND($B14&lt;=INDEX('Semanas de Despacho'!$C:$C,55+COLUMN(HT4)-1),$C14&gt;=INDEX('Semanas de Despacho'!$B:$B,55+COLUMN(HT4)-1))</f>
        <v>0</v>
      </c>
      <c r="KA14" s="74" t="b" cm="1">
        <f t="array" ref="KA14">AND($B14&lt;=INDEX('Semanas de Despacho'!$C:$C,55+COLUMN(HU4)-1),$C14&gt;=INDEX('Semanas de Despacho'!$B:$B,55+COLUMN(HU4)-1))</f>
        <v>0</v>
      </c>
      <c r="KB14" s="74" t="b" cm="1">
        <f t="array" ref="KB14">AND($B14&lt;=INDEX('Semanas de Despacho'!$C:$C,55+COLUMN(HV4)-1),$C14&gt;=INDEX('Semanas de Despacho'!$B:$B,55+COLUMN(HV4)-1))</f>
        <v>0</v>
      </c>
      <c r="KC14" s="74" t="b" cm="1">
        <f t="array" ref="KC14">AND($B14&lt;=INDEX('Semanas de Despacho'!$C:$C,55+COLUMN(HW4)-1),$C14&gt;=INDEX('Semanas de Despacho'!$B:$B,55+COLUMN(HW4)-1))</f>
        <v>0</v>
      </c>
      <c r="KD14" s="74" t="b" cm="1">
        <f t="array" ref="KD14">AND($B14&lt;=INDEX('Semanas de Despacho'!$C:$C,55+COLUMN(HX4)-1),$C14&gt;=INDEX('Semanas de Despacho'!$B:$B,55+COLUMN(HX4)-1))</f>
        <v>0</v>
      </c>
      <c r="KE14" s="74" t="b" cm="1">
        <f t="array" ref="KE14">AND($B14&lt;=INDEX('Semanas de Despacho'!$C:$C,55+COLUMN(HY4)-1),$C14&gt;=INDEX('Semanas de Despacho'!$B:$B,55+COLUMN(HY4)-1))</f>
        <v>0</v>
      </c>
      <c r="KF14" s="74" t="b" cm="1">
        <f t="array" ref="KF14">AND($B14&lt;=INDEX('Semanas de Despacho'!$C:$C,55+COLUMN(HZ4)-1),$C14&gt;=INDEX('Semanas de Despacho'!$B:$B,55+COLUMN(HZ4)-1))</f>
        <v>0</v>
      </c>
      <c r="KG14" s="74" t="b" cm="1">
        <f t="array" ref="KG14">AND($B14&lt;=INDEX('Semanas de Despacho'!$C:$C,55+COLUMN(IA4)-1),$C14&gt;=INDEX('Semanas de Despacho'!$B:$B,55+COLUMN(IA4)-1))</f>
        <v>0</v>
      </c>
      <c r="KH14" s="74" t="b" cm="1">
        <f t="array" ref="KH14">AND($B14&lt;=INDEX('Semanas de Despacho'!$C:$C,55+COLUMN(IB4)-1),$C14&gt;=INDEX('Semanas de Despacho'!$B:$B,55+COLUMN(IB4)-1))</f>
        <v>0</v>
      </c>
      <c r="KI14" s="74" t="b" cm="1">
        <f t="array" ref="KI14">AND($B14&lt;=INDEX('Semanas de Despacho'!$C:$C,55+COLUMN(IC4)-1),$C14&gt;=INDEX('Semanas de Despacho'!$B:$B,55+COLUMN(IC4)-1))</f>
        <v>0</v>
      </c>
      <c r="KJ14" s="74" t="b" cm="1">
        <f t="array" ref="KJ14">AND($B14&lt;=INDEX('Semanas de Despacho'!$C:$C,55+COLUMN(ID4)-1),$C14&gt;=INDEX('Semanas de Despacho'!$B:$B,55+COLUMN(ID4)-1))</f>
        <v>0</v>
      </c>
      <c r="KK14" s="74" t="b" cm="1">
        <f t="array" ref="KK14">AND($B14&lt;=INDEX('Semanas de Despacho'!$C:$C,55+COLUMN(IE4)-1),$C14&gt;=INDEX('Semanas de Despacho'!$B:$B,55+COLUMN(IE4)-1))</f>
        <v>0</v>
      </c>
      <c r="KL14" s="74" t="b" cm="1">
        <f t="array" ref="KL14">AND($B14&lt;=INDEX('Semanas de Despacho'!$C:$C,55+COLUMN(IF4)-1),$C14&gt;=INDEX('Semanas de Despacho'!$B:$B,55+COLUMN(IF4)-1))</f>
        <v>0</v>
      </c>
      <c r="KM14" s="74" t="b" cm="1">
        <f t="array" ref="KM14">AND($B14&lt;=INDEX('Semanas de Despacho'!$C:$C,55+COLUMN(IG4)-1),$C14&gt;=INDEX('Semanas de Despacho'!$B:$B,55+COLUMN(IG4)-1))</f>
        <v>0</v>
      </c>
      <c r="KN14" s="74" t="b" cm="1">
        <f t="array" ref="KN14">AND($B14&lt;=INDEX('Semanas de Despacho'!$C:$C,55+COLUMN(IH4)-1),$C14&gt;=INDEX('Semanas de Despacho'!$B:$B,55+COLUMN(IH4)-1))</f>
        <v>0</v>
      </c>
      <c r="KO14" s="74" t="b" cm="1">
        <f t="array" ref="KO14">AND($B14&lt;=INDEX('Semanas de Despacho'!$C:$C,55+COLUMN(II4)-1),$C14&gt;=INDEX('Semanas de Despacho'!$B:$B,55+COLUMN(II4)-1))</f>
        <v>0</v>
      </c>
      <c r="KP14" s="74" t="b" cm="1">
        <f t="array" ref="KP14">AND($B14&lt;=INDEX('Semanas de Despacho'!$C:$C,55+COLUMN(IJ4)-1),$C14&gt;=INDEX('Semanas de Despacho'!$B:$B,55+COLUMN(IJ4)-1))</f>
        <v>0</v>
      </c>
      <c r="KQ14" s="74" t="b" cm="1">
        <f t="array" ref="KQ14">AND($B14&lt;=INDEX('Semanas de Despacho'!$C:$C,55+COLUMN(IK4)-1),$C14&gt;=INDEX('Semanas de Despacho'!$B:$B,55+COLUMN(IK4)-1))</f>
        <v>0</v>
      </c>
      <c r="KR14" s="74" t="b" cm="1">
        <f t="array" ref="KR14">AND($B14&lt;=INDEX('Semanas de Despacho'!$C:$C,55+COLUMN(IL4)-1),$C14&gt;=INDEX('Semanas de Despacho'!$B:$B,55+COLUMN(IL4)-1))</f>
        <v>0</v>
      </c>
      <c r="KS14" s="74" t="b" cm="1">
        <f t="array" ref="KS14">AND($B14&lt;=INDEX('Semanas de Despacho'!$C:$C,55+COLUMN(IM4)-1),$C14&gt;=INDEX('Semanas de Despacho'!$B:$B,55+COLUMN(IM4)-1))</f>
        <v>0</v>
      </c>
      <c r="KT14" s="74" t="b" cm="1">
        <f t="array" ref="KT14">AND($B14&lt;=INDEX('Semanas de Despacho'!$C:$C,55+COLUMN(IN4)-1),$C14&gt;=INDEX('Semanas de Despacho'!$B:$B,55+COLUMN(IN4)-1))</f>
        <v>0</v>
      </c>
      <c r="KU14" s="74" t="b" cm="1">
        <f t="array" ref="KU14">AND($B14&lt;=INDEX('Semanas de Despacho'!$C:$C,55+COLUMN(IO4)-1),$C14&gt;=INDEX('Semanas de Despacho'!$B:$B,55+COLUMN(IO4)-1))</f>
        <v>0</v>
      </c>
      <c r="KV14" s="74" t="b" cm="1">
        <f t="array" ref="KV14">AND($B14&lt;=INDEX('Semanas de Despacho'!$C:$C,55+COLUMN(IP4)-1),$C14&gt;=INDEX('Semanas de Despacho'!$B:$B,55+COLUMN(IP4)-1))</f>
        <v>0</v>
      </c>
      <c r="KW14" s="74" t="b" cm="1">
        <f t="array" ref="KW14">AND($B14&lt;=INDEX('Semanas de Despacho'!$C:$C,55+COLUMN(IQ4)-1),$C14&gt;=INDEX('Semanas de Despacho'!$B:$B,55+COLUMN(IQ4)-1))</f>
        <v>0</v>
      </c>
      <c r="KX14" s="74" t="b" cm="1">
        <f t="array" ref="KX14">AND($B14&lt;=INDEX('Semanas de Despacho'!$C:$C,55+COLUMN(IR4)-1),$C14&gt;=INDEX('Semanas de Despacho'!$B:$B,55+COLUMN(IR4)-1))</f>
        <v>0</v>
      </c>
      <c r="KY14" s="74" t="b" cm="1">
        <f t="array" ref="KY14">AND($B14&lt;=INDEX('Semanas de Despacho'!$C:$C,55+COLUMN(IS4)-1),$C14&gt;=INDEX('Semanas de Despacho'!$B:$B,55+COLUMN(IS4)-1))</f>
        <v>0</v>
      </c>
      <c r="KZ14" s="74" t="b" cm="1">
        <f t="array" ref="KZ14">AND($B14&lt;=INDEX('Semanas de Despacho'!$C:$C,55+COLUMN(IT4)-1),$C14&gt;=INDEX('Semanas de Despacho'!$B:$B,55+COLUMN(IT4)-1))</f>
        <v>0</v>
      </c>
      <c r="LA14" s="74" t="b" cm="1">
        <f t="array" ref="LA14">AND($B14&lt;=INDEX('Semanas de Despacho'!$C:$C,55+COLUMN(IU4)-1),$C14&gt;=INDEX('Semanas de Despacho'!$B:$B,55+COLUMN(IU4)-1))</f>
        <v>0</v>
      </c>
      <c r="LB14" s="74" t="b" cm="1">
        <f t="array" ref="LB14">AND($B14&lt;=INDEX('Semanas de Despacho'!$C:$C,55+COLUMN(IV4)-1),$C14&gt;=INDEX('Semanas de Despacho'!$B:$B,55+COLUMN(IV4)-1))</f>
        <v>0</v>
      </c>
      <c r="LC14" s="74" t="b" cm="1">
        <f t="array" ref="LC14">AND($B14&lt;=INDEX('Semanas de Despacho'!$C:$C,55+COLUMN(IW4)-1),$C14&gt;=INDEX('Semanas de Despacho'!$B:$B,55+COLUMN(IW4)-1))</f>
        <v>0</v>
      </c>
      <c r="LD14" s="74" t="b" cm="1">
        <f t="array" ref="LD14">AND($B14&lt;=INDEX('Semanas de Despacho'!$C:$C,55+COLUMN(IX4)-1),$C14&gt;=INDEX('Semanas de Despacho'!$B:$B,55+COLUMN(IX4)-1))</f>
        <v>0</v>
      </c>
      <c r="LE14" s="74" t="b" cm="1">
        <f t="array" ref="LE14">AND($B14&lt;=INDEX('Semanas de Despacho'!$C:$C,55+COLUMN(IY4)-1),$C14&gt;=INDEX('Semanas de Despacho'!$B:$B,55+COLUMN(IY4)-1))</f>
        <v>0</v>
      </c>
      <c r="LF14" s="74" t="b" cm="1">
        <f t="array" ref="LF14">AND($B14&lt;=INDEX('Semanas de Despacho'!$C:$C,55+COLUMN(IZ4)-1),$C14&gt;=INDEX('Semanas de Despacho'!$B:$B,55+COLUMN(IZ4)-1))</f>
        <v>0</v>
      </c>
      <c r="LG14" s="74" t="b" cm="1">
        <f t="array" ref="LG14">AND($B14&lt;=INDEX('Semanas de Despacho'!$C:$C,55+COLUMN(JA4)-1),$C14&gt;=INDEX('Semanas de Despacho'!$B:$B,55+COLUMN(JA4)-1))</f>
        <v>0</v>
      </c>
    </row>
    <row r="15" spans="1:319" ht="22.15" customHeight="1" thickBot="1">
      <c r="A15" s="46" t="s">
        <v>16</v>
      </c>
      <c r="B15" s="47">
        <v>44743</v>
      </c>
      <c r="C15" s="47">
        <v>44767</v>
      </c>
      <c r="D15" s="77">
        <f t="shared" si="0"/>
        <v>25</v>
      </c>
      <c r="E15" s="64">
        <v>0.2</v>
      </c>
      <c r="F15" s="76" t="str">
        <f ca="1">IF(E15=100%,"Completado",IF(C15&lt;B$4,"Atrasado",IF(E15=0%,"Sin Empezar","En Progreso")))</f>
        <v>Atrasado</v>
      </c>
      <c r="G15" s="74" t="b">
        <f>AND($B15&lt;='Semanas de Despacho'!C$3,$C15&gt;='Semanas de Despacho'!B$3)</f>
        <v>0</v>
      </c>
      <c r="H15" s="74" t="b">
        <f>AND($B15&lt;='Semanas de Despacho'!C$4,$C15&gt;='Semanas de Despacho'!B$4)</f>
        <v>0</v>
      </c>
      <c r="I15" s="74" t="b">
        <f>AND($B15&lt;='Semanas de Despacho'!C$5,$C15&gt;='Semanas de Despacho'!B$5)</f>
        <v>0</v>
      </c>
      <c r="J15" s="74" t="b">
        <f>AND($B15&lt;='Semanas de Despacho'!C$6,$C15&gt;='Semanas de Despacho'!B$6)</f>
        <v>0</v>
      </c>
      <c r="K15" s="74" t="b">
        <f>AND($B15&lt;='Semanas de Despacho'!C$7,$C15&gt;='Semanas de Despacho'!B$7)</f>
        <v>0</v>
      </c>
      <c r="L15" s="74" t="b">
        <f>AND($B15&lt;='Semanas de Despacho'!C$8,$C15&gt;='Semanas de Despacho'!B$8)</f>
        <v>0</v>
      </c>
      <c r="M15" s="74" t="b">
        <f>AND($B15&lt;='Semanas de Despacho'!C$9,$C15&gt;='Semanas de Despacho'!B$9)</f>
        <v>0</v>
      </c>
      <c r="N15" s="74" t="b">
        <f>AND($B15&lt;='Semanas de Despacho'!C$10,$C15&gt;='Semanas de Despacho'!B$10)</f>
        <v>0</v>
      </c>
      <c r="O15" s="74" t="b">
        <f>AND($B15&lt;='Semanas de Despacho'!C$11,$C15&gt;='Semanas de Despacho'!B$11)</f>
        <v>0</v>
      </c>
      <c r="P15" s="74" t="b">
        <f>AND($B15&lt;='Semanas de Despacho'!C$12,$C15&gt;='Semanas de Despacho'!B$12)</f>
        <v>0</v>
      </c>
      <c r="Q15" s="74" t="b">
        <f>AND($B15&lt;='Semanas de Despacho'!C$13,$C15&gt;='Semanas de Despacho'!B$13)</f>
        <v>0</v>
      </c>
      <c r="R15" s="74" t="b">
        <f>AND($B15&lt;='Semanas de Despacho'!C$14,$C15&gt;='Semanas de Despacho'!B$14)</f>
        <v>0</v>
      </c>
      <c r="S15" s="74" t="b">
        <f>AND($B15&lt;='Semanas de Despacho'!C$15,$C15&gt;='Semanas de Despacho'!B$15)</f>
        <v>0</v>
      </c>
      <c r="T15" s="74" t="b">
        <f>AND($B15&lt;='Semanas de Despacho'!C$16,$C15&gt;='Semanas de Despacho'!B$16)</f>
        <v>0</v>
      </c>
      <c r="U15" s="74" t="b">
        <f>AND($B15&lt;='Semanas de Despacho'!C$17,$C15&gt;='Semanas de Despacho'!B$17)</f>
        <v>0</v>
      </c>
      <c r="V15" s="74" t="b">
        <f>AND($B15&lt;='Semanas de Despacho'!C$18,$C15&gt;='Semanas de Despacho'!B$18)</f>
        <v>0</v>
      </c>
      <c r="W15" s="74" t="b">
        <f>AND($B15&lt;='Semanas de Despacho'!C$19,$C15&gt;='Semanas de Despacho'!B$19)</f>
        <v>0</v>
      </c>
      <c r="X15" s="74" t="b">
        <f>AND($B15&lt;='Semanas de Despacho'!C$20,$C15&gt;='Semanas de Despacho'!B$20)</f>
        <v>0</v>
      </c>
      <c r="Y15" s="74" t="b">
        <f>AND($B15&lt;='Semanas de Despacho'!C$21,$C15&gt;='Semanas de Despacho'!B$21)</f>
        <v>0</v>
      </c>
      <c r="Z15" s="74" t="b">
        <f>AND($B15&lt;='Semanas de Despacho'!C$22,$C15&gt;='Semanas de Despacho'!B$22)</f>
        <v>0</v>
      </c>
      <c r="AA15" s="74" t="b">
        <f>AND($B15&lt;='Semanas de Despacho'!C$23,$C15&gt;='Semanas de Despacho'!B$23)</f>
        <v>0</v>
      </c>
      <c r="AB15" s="74" t="b">
        <f>AND($B15&lt;='Semanas de Despacho'!C$24,$C15&gt;='Semanas de Despacho'!B$24)</f>
        <v>0</v>
      </c>
      <c r="AC15" s="74" t="b">
        <f>AND($B15&lt;='Semanas de Despacho'!C$25,$C15&gt;='Semanas de Despacho'!B$25)</f>
        <v>0</v>
      </c>
      <c r="AD15" s="74" t="b">
        <f>AND($B15&lt;='Semanas de Despacho'!C$26,$C15&gt;='Semanas de Despacho'!B$26)</f>
        <v>0</v>
      </c>
      <c r="AE15" s="74" t="b">
        <f>AND($B15&lt;='Semanas de Despacho'!C$27,$C15&gt;='Semanas de Despacho'!B$27)</f>
        <v>0</v>
      </c>
      <c r="AF15" s="74" t="b">
        <f>AND($B15&lt;='Semanas de Despacho'!C$28,$C15&gt;='Semanas de Despacho'!B$28)</f>
        <v>1</v>
      </c>
      <c r="AG15" s="74" t="b">
        <f>AND($B15&lt;='Semanas de Despacho'!C$29,$C15&gt;='Semanas de Despacho'!B$29)</f>
        <v>1</v>
      </c>
      <c r="AH15" s="74" t="b">
        <f>AND($B15&lt;='Semanas de Despacho'!C$30,$C15&gt;='Semanas de Despacho'!B$30)</f>
        <v>1</v>
      </c>
      <c r="AI15" s="74" t="b">
        <f>AND($B15&lt;='Semanas de Despacho'!C$31,$C15&gt;='Semanas de Despacho'!B$31)</f>
        <v>1</v>
      </c>
      <c r="AJ15" s="74" t="b">
        <f>AND($B15&lt;='Semanas de Despacho'!C$32,$C15&gt;='Semanas de Despacho'!B$32)</f>
        <v>1</v>
      </c>
      <c r="AK15" s="74" t="b">
        <f>AND($B15&lt;='Semanas de Despacho'!C$33,$C15&gt;='Semanas de Despacho'!B$33)</f>
        <v>0</v>
      </c>
      <c r="AL15" s="74" t="b">
        <f>AND($B15&lt;='Semanas de Despacho'!C$34,$C15&gt;='Semanas de Despacho'!B$34)</f>
        <v>0</v>
      </c>
      <c r="AM15" s="74" t="b">
        <f>AND($B15&lt;='Semanas de Despacho'!C$35,$C15&gt;='Semanas de Despacho'!B$35)</f>
        <v>0</v>
      </c>
      <c r="AN15" s="74" t="b">
        <f>AND($B15&lt;='Semanas de Despacho'!C$36,$C15&gt;='Semanas de Despacho'!B$36)</f>
        <v>0</v>
      </c>
      <c r="AO15" s="74" t="b">
        <f>AND($B15&lt;='Semanas de Despacho'!C$37,$C15&gt;='Semanas de Despacho'!B$37)</f>
        <v>0</v>
      </c>
      <c r="AP15" s="74" t="b">
        <f>AND($B15&lt;='Semanas de Despacho'!C$38,$C15&gt;='Semanas de Despacho'!B$38)</f>
        <v>0</v>
      </c>
      <c r="AQ15" s="74" t="b">
        <f>AND($B15&lt;='Semanas de Despacho'!C$39,$C15&gt;='Semanas de Despacho'!B$39)</f>
        <v>0</v>
      </c>
      <c r="AR15" s="74" t="b">
        <f>AND($B15&lt;='Semanas de Despacho'!C$40,$C15&gt;='Semanas de Despacho'!B$40)</f>
        <v>0</v>
      </c>
      <c r="AS15" s="74" t="b">
        <f>AND($B15&lt;='Semanas de Despacho'!C$41,$C15&gt;='Semanas de Despacho'!B$41)</f>
        <v>0</v>
      </c>
      <c r="AT15" s="74" t="b">
        <f>AND($B15&lt;='Semanas de Despacho'!C$42,$C15&gt;='Semanas de Despacho'!B$42)</f>
        <v>0</v>
      </c>
      <c r="AU15" s="74" t="b">
        <f>AND($B15&lt;='Semanas de Despacho'!C$43,$C15&gt;='Semanas de Despacho'!B$43)</f>
        <v>0</v>
      </c>
      <c r="AV15" s="74" t="b">
        <f>AND($B15&lt;='Semanas de Despacho'!C$44,$C15&gt;='Semanas de Despacho'!B$44)</f>
        <v>0</v>
      </c>
      <c r="AW15" s="74" t="b">
        <f>AND($B15&lt;='Semanas de Despacho'!C$45,$C15&gt;='Semanas de Despacho'!B$45)</f>
        <v>0</v>
      </c>
      <c r="AX15" s="74" t="b">
        <f>AND($B15&lt;='Semanas de Despacho'!C$46,$C15&gt;='Semanas de Despacho'!B$46)</f>
        <v>0</v>
      </c>
      <c r="AY15" s="74" t="b">
        <f>AND($B15&lt;='Semanas de Despacho'!C$47,$C15&gt;='Semanas de Despacho'!B$47)</f>
        <v>0</v>
      </c>
      <c r="AZ15" s="74" t="b">
        <f>AND($B15&lt;='Semanas de Despacho'!C$48,$C15&gt;='Semanas de Despacho'!B$48)</f>
        <v>0</v>
      </c>
      <c r="BA15" s="74" t="b">
        <f>AND($B15&lt;='Semanas de Despacho'!C$49,$C15&gt;='Semanas de Despacho'!B$49)</f>
        <v>0</v>
      </c>
      <c r="BB15" s="74" t="b">
        <f>AND($B15&lt;='Semanas de Despacho'!C$50,$C15&gt;='Semanas de Despacho'!B$50)</f>
        <v>0</v>
      </c>
      <c r="BC15" s="74" t="b">
        <f>AND($B15&lt;='Semanas de Despacho'!C$51,$C15&gt;='Semanas de Despacho'!B$51)</f>
        <v>0</v>
      </c>
      <c r="BD15" s="74" t="b">
        <f>AND($B15&lt;='Semanas de Despacho'!C$52,$C15&gt;='Semanas de Despacho'!B$52)</f>
        <v>0</v>
      </c>
      <c r="BE15" s="74" t="b">
        <f>AND($B15&lt;='Semanas de Despacho'!C$53,$C15&gt;='Semanas de Despacho'!B$53)</f>
        <v>0</v>
      </c>
      <c r="BF15" s="74" t="b">
        <f>AND($B15&lt;='Semanas de Despacho'!C$54,$C15&gt;='Semanas de Despacho'!B$54)</f>
        <v>0</v>
      </c>
      <c r="BG15" s="74" t="b">
        <f>AND($B15&lt;='Semanas de Despacho'!C$55,$C15&gt;='Semanas de Despacho'!B$55)</f>
        <v>0</v>
      </c>
      <c r="BH15" s="74" t="b" cm="1">
        <f t="array" ref="BH15">AND($B15&lt;=INDEX('Semanas de Despacho'!$C:$C,55+COLUMN(B5)-1),$C15&gt;=INDEX('Semanas de Despacho'!$B:$B,55+COLUMN(B5)-1))</f>
        <v>0</v>
      </c>
      <c r="BI15" s="74" t="b" cm="1">
        <f t="array" ref="BI15">AND($B15&lt;=INDEX('Semanas de Despacho'!$C:$C,55+COLUMN(C5)-1),$C15&gt;=INDEX('Semanas de Despacho'!$B:$B,55+COLUMN(C5)-1))</f>
        <v>0</v>
      </c>
      <c r="BJ15" s="74" t="b" cm="1">
        <f t="array" ref="BJ15">AND($B15&lt;=INDEX('Semanas de Despacho'!$C:$C,55+COLUMN(D5)-1),$C15&gt;=INDEX('Semanas de Despacho'!$B:$B,55+COLUMN(D5)-1))</f>
        <v>0</v>
      </c>
      <c r="BK15" s="74" t="b" cm="1">
        <f t="array" ref="BK15">AND($B15&lt;=INDEX('Semanas de Despacho'!$C:$C,55+COLUMN(E5)-1),$C15&gt;=INDEX('Semanas de Despacho'!$B:$B,55+COLUMN(E5)-1))</f>
        <v>0</v>
      </c>
      <c r="BL15" s="74" t="b" cm="1">
        <f t="array" ref="BL15">AND($B15&lt;=INDEX('Semanas de Despacho'!$C:$C,55+COLUMN(F5)-1),$C15&gt;=INDEX('Semanas de Despacho'!$B:$B,55+COLUMN(F5)-1))</f>
        <v>0</v>
      </c>
      <c r="BM15" s="74" t="b" cm="1">
        <f t="array" ref="BM15">AND($B15&lt;=INDEX('Semanas de Despacho'!$C:$C,55+COLUMN(G5)-1),$C15&gt;=INDEX('Semanas de Despacho'!$B:$B,55+COLUMN(G5)-1))</f>
        <v>0</v>
      </c>
      <c r="BN15" s="74" t="b" cm="1">
        <f t="array" ref="BN15">AND($B15&lt;=INDEX('Semanas de Despacho'!$C:$C,55+COLUMN(H5)-1),$C15&gt;=INDEX('Semanas de Despacho'!$B:$B,55+COLUMN(H5)-1))</f>
        <v>0</v>
      </c>
      <c r="BO15" s="74" t="b" cm="1">
        <f t="array" ref="BO15">AND($B15&lt;=INDEX('Semanas de Despacho'!$C:$C,55+COLUMN(I5)-1),$C15&gt;=INDEX('Semanas de Despacho'!$B:$B,55+COLUMN(I5)-1))</f>
        <v>0</v>
      </c>
      <c r="BP15" s="74" t="b" cm="1">
        <f t="array" ref="BP15">AND($B15&lt;=INDEX('Semanas de Despacho'!$C:$C,55+COLUMN(J5)-1),$C15&gt;=INDEX('Semanas de Despacho'!$B:$B,55+COLUMN(J5)-1))</f>
        <v>0</v>
      </c>
      <c r="BQ15" s="74" t="b" cm="1">
        <f t="array" ref="BQ15">AND($B15&lt;=INDEX('Semanas de Despacho'!$C:$C,55+COLUMN(K5)-1),$C15&gt;=INDEX('Semanas de Despacho'!$B:$B,55+COLUMN(K5)-1))</f>
        <v>0</v>
      </c>
      <c r="BR15" s="74" t="b" cm="1">
        <f t="array" ref="BR15">AND($B15&lt;=INDEX('Semanas de Despacho'!$C:$C,55+COLUMN(L5)-1),$C15&gt;=INDEX('Semanas de Despacho'!$B:$B,55+COLUMN(L5)-1))</f>
        <v>0</v>
      </c>
      <c r="BS15" s="74" t="b" cm="1">
        <f t="array" ref="BS15">AND($B15&lt;=INDEX('Semanas de Despacho'!$C:$C,55+COLUMN(M5)-1),$C15&gt;=INDEX('Semanas de Despacho'!$B:$B,55+COLUMN(M5)-1))</f>
        <v>0</v>
      </c>
      <c r="BT15" s="74" t="b" cm="1">
        <f t="array" ref="BT15">AND($B15&lt;=INDEX('Semanas de Despacho'!$C:$C,55+COLUMN(N5)-1),$C15&gt;=INDEX('Semanas de Despacho'!$B:$B,55+COLUMN(N5)-1))</f>
        <v>0</v>
      </c>
      <c r="BU15" s="74" t="b" cm="1">
        <f t="array" ref="BU15">AND($B15&lt;=INDEX('Semanas de Despacho'!$C:$C,55+COLUMN(O5)-1),$C15&gt;=INDEX('Semanas de Despacho'!$B:$B,55+COLUMN(O5)-1))</f>
        <v>0</v>
      </c>
      <c r="BV15" s="74" t="b" cm="1">
        <f t="array" ref="BV15">AND($B15&lt;=INDEX('Semanas de Despacho'!$C:$C,55+COLUMN(P5)-1),$C15&gt;=INDEX('Semanas de Despacho'!$B:$B,55+COLUMN(P5)-1))</f>
        <v>0</v>
      </c>
      <c r="BW15" s="74" t="b" cm="1">
        <f t="array" ref="BW15">AND($B15&lt;=INDEX('Semanas de Despacho'!$C:$C,55+COLUMN(Q5)-1),$C15&gt;=INDEX('Semanas de Despacho'!$B:$B,55+COLUMN(Q5)-1))</f>
        <v>0</v>
      </c>
      <c r="BX15" s="74" t="b" cm="1">
        <f t="array" ref="BX15">AND($B15&lt;=INDEX('Semanas de Despacho'!$C:$C,55+COLUMN(R5)-1),$C15&gt;=INDEX('Semanas de Despacho'!$B:$B,55+COLUMN(R5)-1))</f>
        <v>0</v>
      </c>
      <c r="BY15" s="74" t="b" cm="1">
        <f t="array" ref="BY15">AND($B15&lt;=INDEX('Semanas de Despacho'!$C:$C,55+COLUMN(S5)-1),$C15&gt;=INDEX('Semanas de Despacho'!$B:$B,55+COLUMN(S5)-1))</f>
        <v>0</v>
      </c>
      <c r="BZ15" s="74" t="b" cm="1">
        <f t="array" ref="BZ15">AND($B15&lt;=INDEX('Semanas de Despacho'!$C:$C,55+COLUMN(T5)-1),$C15&gt;=INDEX('Semanas de Despacho'!$B:$B,55+COLUMN(T5)-1))</f>
        <v>0</v>
      </c>
      <c r="CA15" s="74" t="b" cm="1">
        <f t="array" ref="CA15">AND($B15&lt;=INDEX('Semanas de Despacho'!$C:$C,55+COLUMN(U5)-1),$C15&gt;=INDEX('Semanas de Despacho'!$B:$B,55+COLUMN(U5)-1))</f>
        <v>0</v>
      </c>
      <c r="CB15" s="74" t="b" cm="1">
        <f t="array" ref="CB15">AND($B15&lt;=INDEX('Semanas de Despacho'!$C:$C,55+COLUMN(V5)-1),$C15&gt;=INDEX('Semanas de Despacho'!$B:$B,55+COLUMN(V5)-1))</f>
        <v>0</v>
      </c>
      <c r="CC15" s="74" t="b" cm="1">
        <f t="array" ref="CC15">AND($B15&lt;=INDEX('Semanas de Despacho'!$C:$C,55+COLUMN(W5)-1),$C15&gt;=INDEX('Semanas de Despacho'!$B:$B,55+COLUMN(W5)-1))</f>
        <v>0</v>
      </c>
      <c r="CD15" s="74" t="b" cm="1">
        <f t="array" ref="CD15">AND($B15&lt;=INDEX('Semanas de Despacho'!$C:$C,55+COLUMN(X5)-1),$C15&gt;=INDEX('Semanas de Despacho'!$B:$B,55+COLUMN(X5)-1))</f>
        <v>0</v>
      </c>
      <c r="CE15" s="74" t="b" cm="1">
        <f t="array" ref="CE15">AND($B15&lt;=INDEX('Semanas de Despacho'!$C:$C,55+COLUMN(Y5)-1),$C15&gt;=INDEX('Semanas de Despacho'!$B:$B,55+COLUMN(Y5)-1))</f>
        <v>0</v>
      </c>
      <c r="CF15" s="74" t="b" cm="1">
        <f t="array" ref="CF15">AND($B15&lt;=INDEX('Semanas de Despacho'!$C:$C,55+COLUMN(Z5)-1),$C15&gt;=INDEX('Semanas de Despacho'!$B:$B,55+COLUMN(Z5)-1))</f>
        <v>0</v>
      </c>
      <c r="CG15" s="74" t="b" cm="1">
        <f t="array" ref="CG15">AND($B15&lt;=INDEX('Semanas de Despacho'!$C:$C,55+COLUMN(AA5)-1),$C15&gt;=INDEX('Semanas de Despacho'!$B:$B,55+COLUMN(AA5)-1))</f>
        <v>0</v>
      </c>
      <c r="CH15" s="74" t="b" cm="1">
        <f t="array" ref="CH15">AND($B15&lt;=INDEX('Semanas de Despacho'!$C:$C,55+COLUMN(AB5)-1),$C15&gt;=INDEX('Semanas de Despacho'!$B:$B,55+COLUMN(AB5)-1))</f>
        <v>0</v>
      </c>
      <c r="CI15" s="74" t="b" cm="1">
        <f t="array" ref="CI15">AND($B15&lt;=INDEX('Semanas de Despacho'!$C:$C,55+COLUMN(AC5)-1),$C15&gt;=INDEX('Semanas de Despacho'!$B:$B,55+COLUMN(AC5)-1))</f>
        <v>0</v>
      </c>
      <c r="CJ15" s="74" t="b" cm="1">
        <f t="array" ref="CJ15">AND($B15&lt;=INDEX('Semanas de Despacho'!$C:$C,55+COLUMN(AD5)-1),$C15&gt;=INDEX('Semanas de Despacho'!$B:$B,55+COLUMN(AD5)-1))</f>
        <v>0</v>
      </c>
      <c r="CK15" s="74" t="b" cm="1">
        <f t="array" ref="CK15">AND($B15&lt;=INDEX('Semanas de Despacho'!$C:$C,55+COLUMN(AE5)-1),$C15&gt;=INDEX('Semanas de Despacho'!$B:$B,55+COLUMN(AE5)-1))</f>
        <v>0</v>
      </c>
      <c r="CL15" s="74" t="b" cm="1">
        <f t="array" ref="CL15">AND($B15&lt;=INDEX('Semanas de Despacho'!$C:$C,55+COLUMN(AF5)-1),$C15&gt;=INDEX('Semanas de Despacho'!$B:$B,55+COLUMN(AF5)-1))</f>
        <v>0</v>
      </c>
      <c r="CM15" s="74" t="b" cm="1">
        <f t="array" ref="CM15">AND($B15&lt;=INDEX('Semanas de Despacho'!$C:$C,55+COLUMN(AG5)-1),$C15&gt;=INDEX('Semanas de Despacho'!$B:$B,55+COLUMN(AG5)-1))</f>
        <v>0</v>
      </c>
      <c r="CN15" s="74" t="b" cm="1">
        <f t="array" ref="CN15">AND($B15&lt;=INDEX('Semanas de Despacho'!$C:$C,55+COLUMN(AH5)-1),$C15&gt;=INDEX('Semanas de Despacho'!$B:$B,55+COLUMN(AH5)-1))</f>
        <v>0</v>
      </c>
      <c r="CO15" s="74" t="b" cm="1">
        <f t="array" ref="CO15">AND($B15&lt;=INDEX('Semanas de Despacho'!$C:$C,55+COLUMN(AI5)-1),$C15&gt;=INDEX('Semanas de Despacho'!$B:$B,55+COLUMN(AI5)-1))</f>
        <v>0</v>
      </c>
      <c r="CP15" s="74" t="b" cm="1">
        <f t="array" ref="CP15">AND($B15&lt;=INDEX('Semanas de Despacho'!$C:$C,55+COLUMN(AJ5)-1),$C15&gt;=INDEX('Semanas de Despacho'!$B:$B,55+COLUMN(AJ5)-1))</f>
        <v>0</v>
      </c>
      <c r="CQ15" s="74" t="b" cm="1">
        <f t="array" ref="CQ15">AND($B15&lt;=INDEX('Semanas de Despacho'!$C:$C,55+COLUMN(AK5)-1),$C15&gt;=INDEX('Semanas de Despacho'!$B:$B,55+COLUMN(AK5)-1))</f>
        <v>0</v>
      </c>
      <c r="CR15" s="74" t="b" cm="1">
        <f t="array" ref="CR15">AND($B15&lt;=INDEX('Semanas de Despacho'!$C:$C,55+COLUMN(AL5)-1),$C15&gt;=INDEX('Semanas de Despacho'!$B:$B,55+COLUMN(AL5)-1))</f>
        <v>0</v>
      </c>
      <c r="CS15" s="74" t="b" cm="1">
        <f t="array" ref="CS15">AND($B15&lt;=INDEX('Semanas de Despacho'!$C:$C,55+COLUMN(AM5)-1),$C15&gt;=INDEX('Semanas de Despacho'!$B:$B,55+COLUMN(AM5)-1))</f>
        <v>0</v>
      </c>
      <c r="CT15" s="74" t="b" cm="1">
        <f t="array" ref="CT15">AND($B15&lt;=INDEX('Semanas de Despacho'!$C:$C,55+COLUMN(AN5)-1),$C15&gt;=INDEX('Semanas de Despacho'!$B:$B,55+COLUMN(AN5)-1))</f>
        <v>0</v>
      </c>
      <c r="CU15" s="74" t="b" cm="1">
        <f t="array" ref="CU15">AND($B15&lt;=INDEX('Semanas de Despacho'!$C:$C,55+COLUMN(AO5)-1),$C15&gt;=INDEX('Semanas de Despacho'!$B:$B,55+COLUMN(AO5)-1))</f>
        <v>0</v>
      </c>
      <c r="CV15" s="74" t="b" cm="1">
        <f t="array" ref="CV15">AND($B15&lt;=INDEX('Semanas de Despacho'!$C:$C,55+COLUMN(AP5)-1),$C15&gt;=INDEX('Semanas de Despacho'!$B:$B,55+COLUMN(AP5)-1))</f>
        <v>0</v>
      </c>
      <c r="CW15" s="74" t="b" cm="1">
        <f t="array" ref="CW15">AND($B15&lt;=INDEX('Semanas de Despacho'!$C:$C,55+COLUMN(AQ5)-1),$C15&gt;=INDEX('Semanas de Despacho'!$B:$B,55+COLUMN(AQ5)-1))</f>
        <v>0</v>
      </c>
      <c r="CX15" s="74" t="b" cm="1">
        <f t="array" ref="CX15">AND($B15&lt;=INDEX('Semanas de Despacho'!$C:$C,55+COLUMN(AR5)-1),$C15&gt;=INDEX('Semanas de Despacho'!$B:$B,55+COLUMN(AR5)-1))</f>
        <v>0</v>
      </c>
      <c r="CY15" s="74" t="b" cm="1">
        <f t="array" ref="CY15">AND($B15&lt;=INDEX('Semanas de Despacho'!$C:$C,55+COLUMN(AS5)-1),$C15&gt;=INDEX('Semanas de Despacho'!$B:$B,55+COLUMN(AS5)-1))</f>
        <v>0</v>
      </c>
      <c r="CZ15" s="74" t="b" cm="1">
        <f t="array" ref="CZ15">AND($B15&lt;=INDEX('Semanas de Despacho'!$C:$C,55+COLUMN(AT5)-1),$C15&gt;=INDEX('Semanas de Despacho'!$B:$B,55+COLUMN(AT5)-1))</f>
        <v>0</v>
      </c>
      <c r="DA15" s="74" t="b" cm="1">
        <f t="array" ref="DA15">AND($B15&lt;=INDEX('Semanas de Despacho'!$C:$C,55+COLUMN(AU5)-1),$C15&gt;=INDEX('Semanas de Despacho'!$B:$B,55+COLUMN(AU5)-1))</f>
        <v>0</v>
      </c>
      <c r="DB15" s="74" t="b" cm="1">
        <f t="array" ref="DB15">AND($B15&lt;=INDEX('Semanas de Despacho'!$C:$C,55+COLUMN(AV5)-1),$C15&gt;=INDEX('Semanas de Despacho'!$B:$B,55+COLUMN(AV5)-1))</f>
        <v>0</v>
      </c>
      <c r="DC15" s="74" t="b" cm="1">
        <f t="array" ref="DC15">AND($B15&lt;=INDEX('Semanas de Despacho'!$C:$C,55+COLUMN(AW5)-1),$C15&gt;=INDEX('Semanas de Despacho'!$B:$B,55+COLUMN(AW5)-1))</f>
        <v>0</v>
      </c>
      <c r="DD15" s="74" t="b" cm="1">
        <f t="array" ref="DD15">AND($B15&lt;=INDEX('Semanas de Despacho'!$C:$C,55+COLUMN(AX5)-1),$C15&gt;=INDEX('Semanas de Despacho'!$B:$B,55+COLUMN(AX5)-1))</f>
        <v>0</v>
      </c>
      <c r="DE15" s="74" t="b" cm="1">
        <f t="array" ref="DE15">AND($B15&lt;=INDEX('Semanas de Despacho'!$C:$C,55+COLUMN(AY5)-1),$C15&gt;=INDEX('Semanas de Despacho'!$B:$B,55+COLUMN(AY5)-1))</f>
        <v>0</v>
      </c>
      <c r="DF15" s="74" t="b" cm="1">
        <f t="array" ref="DF15">AND($B15&lt;=INDEX('Semanas de Despacho'!$C:$C,55+COLUMN(AZ5)-1),$C15&gt;=INDEX('Semanas de Despacho'!$B:$B,55+COLUMN(AZ5)-1))</f>
        <v>0</v>
      </c>
      <c r="DG15" s="74" t="b" cm="1">
        <f t="array" ref="DG15">AND($B15&lt;=INDEX('Semanas de Despacho'!$C:$C,55+COLUMN(BA5)-1),$C15&gt;=INDEX('Semanas de Despacho'!$B:$B,55+COLUMN(BA5)-1))</f>
        <v>0</v>
      </c>
      <c r="DH15" s="74" t="b" cm="1">
        <f t="array" ref="DH15">AND($B15&lt;=INDEX('Semanas de Despacho'!$C:$C,55+COLUMN(BB5)-1),$C15&gt;=INDEX('Semanas de Despacho'!$B:$B,55+COLUMN(BB5)-1))</f>
        <v>0</v>
      </c>
      <c r="DI15" s="74" t="b" cm="1">
        <f t="array" ref="DI15">AND($B15&lt;=INDEX('Semanas de Despacho'!$C:$C,55+COLUMN(BC5)-1),$C15&gt;=INDEX('Semanas de Despacho'!$B:$B,55+COLUMN(BC5)-1))</f>
        <v>0</v>
      </c>
      <c r="DJ15" s="74" t="b" cm="1">
        <f t="array" ref="DJ15">AND($B15&lt;=INDEX('Semanas de Despacho'!$C:$C,55+COLUMN(BD5)-1),$C15&gt;=INDEX('Semanas de Despacho'!$B:$B,55+COLUMN(BD5)-1))</f>
        <v>0</v>
      </c>
      <c r="DK15" s="74" t="b" cm="1">
        <f t="array" ref="DK15">AND($B15&lt;=INDEX('Semanas de Despacho'!$C:$C,55+COLUMN(BE5)-1),$C15&gt;=INDEX('Semanas de Despacho'!$B:$B,55+COLUMN(BE5)-1))</f>
        <v>0</v>
      </c>
      <c r="DL15" s="74" t="b" cm="1">
        <f t="array" ref="DL15">AND($B15&lt;=INDEX('Semanas de Despacho'!$C:$C,55+COLUMN(BF5)-1),$C15&gt;=INDEX('Semanas de Despacho'!$B:$B,55+COLUMN(BF5)-1))</f>
        <v>0</v>
      </c>
      <c r="DM15" s="74" t="b" cm="1">
        <f t="array" ref="DM15">AND($B15&lt;=INDEX('Semanas de Despacho'!$C:$C,55+COLUMN(BG5)-1),$C15&gt;=INDEX('Semanas de Despacho'!$B:$B,55+COLUMN(BG5)-1))</f>
        <v>0</v>
      </c>
      <c r="DN15" s="74" t="b" cm="1">
        <f t="array" ref="DN15">AND($B15&lt;=INDEX('Semanas de Despacho'!$C:$C,55+COLUMN(BH5)-1),$C15&gt;=INDEX('Semanas de Despacho'!$B:$B,55+COLUMN(BH5)-1))</f>
        <v>0</v>
      </c>
      <c r="DO15" s="74" t="b" cm="1">
        <f t="array" ref="DO15">AND($B15&lt;=INDEX('Semanas de Despacho'!$C:$C,55+COLUMN(BI5)-1),$C15&gt;=INDEX('Semanas de Despacho'!$B:$B,55+COLUMN(BI5)-1))</f>
        <v>0</v>
      </c>
      <c r="DP15" s="74" t="b" cm="1">
        <f t="array" ref="DP15">AND($B15&lt;=INDEX('Semanas de Despacho'!$C:$C,55+COLUMN(BJ5)-1),$C15&gt;=INDEX('Semanas de Despacho'!$B:$B,55+COLUMN(BJ5)-1))</f>
        <v>0</v>
      </c>
      <c r="DQ15" s="74" t="b" cm="1">
        <f t="array" ref="DQ15">AND($B15&lt;=INDEX('Semanas de Despacho'!$C:$C,55+COLUMN(BK5)-1),$C15&gt;=INDEX('Semanas de Despacho'!$B:$B,55+COLUMN(BK5)-1))</f>
        <v>0</v>
      </c>
      <c r="DR15" s="74" t="b" cm="1">
        <f t="array" ref="DR15">AND($B15&lt;=INDEX('Semanas de Despacho'!$C:$C,55+COLUMN(BL5)-1),$C15&gt;=INDEX('Semanas de Despacho'!$B:$B,55+COLUMN(BL5)-1))</f>
        <v>0</v>
      </c>
      <c r="DS15" s="74" t="b" cm="1">
        <f t="array" ref="DS15">AND($B15&lt;=INDEX('Semanas de Despacho'!$C:$C,55+COLUMN(BM5)-1),$C15&gt;=INDEX('Semanas de Despacho'!$B:$B,55+COLUMN(BM5)-1))</f>
        <v>0</v>
      </c>
      <c r="DT15" s="74" t="b" cm="1">
        <f t="array" ref="DT15">AND($B15&lt;=INDEX('Semanas de Despacho'!$C:$C,55+COLUMN(BN5)-1),$C15&gt;=INDEX('Semanas de Despacho'!$B:$B,55+COLUMN(BN5)-1))</f>
        <v>0</v>
      </c>
      <c r="DU15" s="74" t="b" cm="1">
        <f t="array" ref="DU15">AND($B15&lt;=INDEX('Semanas de Despacho'!$C:$C,55+COLUMN(BO5)-1),$C15&gt;=INDEX('Semanas de Despacho'!$B:$B,55+COLUMN(BO5)-1))</f>
        <v>0</v>
      </c>
      <c r="DV15" s="74" t="b" cm="1">
        <f t="array" ref="DV15">AND($B15&lt;=INDEX('Semanas de Despacho'!$C:$C,55+COLUMN(BP5)-1),$C15&gt;=INDEX('Semanas de Despacho'!$B:$B,55+COLUMN(BP5)-1))</f>
        <v>0</v>
      </c>
      <c r="DW15" s="74" t="b" cm="1">
        <f t="array" ref="DW15">AND($B15&lt;=INDEX('Semanas de Despacho'!$C:$C,55+COLUMN(BQ5)-1),$C15&gt;=INDEX('Semanas de Despacho'!$B:$B,55+COLUMN(BQ5)-1))</f>
        <v>0</v>
      </c>
      <c r="DX15" s="74" t="b" cm="1">
        <f t="array" ref="DX15">AND($B15&lt;=INDEX('Semanas de Despacho'!$C:$C,55+COLUMN(BR5)-1),$C15&gt;=INDEX('Semanas de Despacho'!$B:$B,55+COLUMN(BR5)-1))</f>
        <v>0</v>
      </c>
      <c r="DY15" s="74" t="b" cm="1">
        <f t="array" ref="DY15">AND($B15&lt;=INDEX('Semanas de Despacho'!$C:$C,55+COLUMN(BS5)-1),$C15&gt;=INDEX('Semanas de Despacho'!$B:$B,55+COLUMN(BS5)-1))</f>
        <v>0</v>
      </c>
      <c r="DZ15" s="74" t="b" cm="1">
        <f t="array" ref="DZ15">AND($B15&lt;=INDEX('Semanas de Despacho'!$C:$C,55+COLUMN(BT5)-1),$C15&gt;=INDEX('Semanas de Despacho'!$B:$B,55+COLUMN(BT5)-1))</f>
        <v>0</v>
      </c>
      <c r="EA15" s="74" t="b" cm="1">
        <f t="array" ref="EA15">AND($B15&lt;=INDEX('Semanas de Despacho'!$C:$C,55+COLUMN(BU5)-1),$C15&gt;=INDEX('Semanas de Despacho'!$B:$B,55+COLUMN(BU5)-1))</f>
        <v>0</v>
      </c>
      <c r="EB15" s="74" t="b" cm="1">
        <f t="array" ref="EB15">AND($B15&lt;=INDEX('Semanas de Despacho'!$C:$C,55+COLUMN(BV5)-1),$C15&gt;=INDEX('Semanas de Despacho'!$B:$B,55+COLUMN(BV5)-1))</f>
        <v>0</v>
      </c>
      <c r="EC15" s="74" t="b" cm="1">
        <f t="array" ref="EC15">AND($B15&lt;=INDEX('Semanas de Despacho'!$C:$C,55+COLUMN(BW5)-1),$C15&gt;=INDEX('Semanas de Despacho'!$B:$B,55+COLUMN(BW5)-1))</f>
        <v>0</v>
      </c>
      <c r="ED15" s="74" t="b" cm="1">
        <f t="array" ref="ED15">AND($B15&lt;=INDEX('Semanas de Despacho'!$C:$C,55+COLUMN(BX5)-1),$C15&gt;=INDEX('Semanas de Despacho'!$B:$B,55+COLUMN(BX5)-1))</f>
        <v>0</v>
      </c>
      <c r="EE15" s="74" t="b" cm="1">
        <f t="array" ref="EE15">AND($B15&lt;=INDEX('Semanas de Despacho'!$C:$C,55+COLUMN(BY5)-1),$C15&gt;=INDEX('Semanas de Despacho'!$B:$B,55+COLUMN(BY5)-1))</f>
        <v>0</v>
      </c>
      <c r="EF15" s="74" t="b" cm="1">
        <f t="array" ref="EF15">AND($B15&lt;=INDEX('Semanas de Despacho'!$C:$C,55+COLUMN(BZ5)-1),$C15&gt;=INDEX('Semanas de Despacho'!$B:$B,55+COLUMN(BZ5)-1))</f>
        <v>0</v>
      </c>
      <c r="EG15" s="74" t="b" cm="1">
        <f t="array" ref="EG15">AND($B15&lt;=INDEX('Semanas de Despacho'!$C:$C,55+COLUMN(CA5)-1),$C15&gt;=INDEX('Semanas de Despacho'!$B:$B,55+COLUMN(CA5)-1))</f>
        <v>0</v>
      </c>
      <c r="EH15" s="74" t="b" cm="1">
        <f t="array" ref="EH15">AND($B15&lt;=INDEX('Semanas de Despacho'!$C:$C,55+COLUMN(CB5)-1),$C15&gt;=INDEX('Semanas de Despacho'!$B:$B,55+COLUMN(CB5)-1))</f>
        <v>0</v>
      </c>
      <c r="EI15" s="74" t="b" cm="1">
        <f t="array" ref="EI15">AND($B15&lt;=INDEX('Semanas de Despacho'!$C:$C,55+COLUMN(CC5)-1),$C15&gt;=INDEX('Semanas de Despacho'!$B:$B,55+COLUMN(CC5)-1))</f>
        <v>0</v>
      </c>
      <c r="EJ15" s="74" t="b" cm="1">
        <f t="array" ref="EJ15">AND($B15&lt;=INDEX('Semanas de Despacho'!$C:$C,55+COLUMN(CD5)-1),$C15&gt;=INDEX('Semanas de Despacho'!$B:$B,55+COLUMN(CD5)-1))</f>
        <v>0</v>
      </c>
      <c r="EK15" s="74" t="b" cm="1">
        <f t="array" ref="EK15">AND($B15&lt;=INDEX('Semanas de Despacho'!$C:$C,55+COLUMN(CE5)-1),$C15&gt;=INDEX('Semanas de Despacho'!$B:$B,55+COLUMN(CE5)-1))</f>
        <v>0</v>
      </c>
      <c r="EL15" s="74" t="b" cm="1">
        <f t="array" ref="EL15">AND($B15&lt;=INDEX('Semanas de Despacho'!$C:$C,55+COLUMN(CF5)-1),$C15&gt;=INDEX('Semanas de Despacho'!$B:$B,55+COLUMN(CF5)-1))</f>
        <v>0</v>
      </c>
      <c r="EM15" s="74" t="b" cm="1">
        <f t="array" ref="EM15">AND($B15&lt;=INDEX('Semanas de Despacho'!$C:$C,55+COLUMN(CG5)-1),$C15&gt;=INDEX('Semanas de Despacho'!$B:$B,55+COLUMN(CG5)-1))</f>
        <v>0</v>
      </c>
      <c r="EN15" s="74" t="b" cm="1">
        <f t="array" ref="EN15">AND($B15&lt;=INDEX('Semanas de Despacho'!$C:$C,55+COLUMN(CH5)-1),$C15&gt;=INDEX('Semanas de Despacho'!$B:$B,55+COLUMN(CH5)-1))</f>
        <v>0</v>
      </c>
      <c r="EO15" s="74" t="b" cm="1">
        <f t="array" ref="EO15">AND($B15&lt;=INDEX('Semanas de Despacho'!$C:$C,55+COLUMN(CI5)-1),$C15&gt;=INDEX('Semanas de Despacho'!$B:$B,55+COLUMN(CI5)-1))</f>
        <v>0</v>
      </c>
      <c r="EP15" s="74" t="b" cm="1">
        <f t="array" ref="EP15">AND($B15&lt;=INDEX('Semanas de Despacho'!$C:$C,55+COLUMN(CJ5)-1),$C15&gt;=INDEX('Semanas de Despacho'!$B:$B,55+COLUMN(CJ5)-1))</f>
        <v>0</v>
      </c>
      <c r="EQ15" s="74" t="b" cm="1">
        <f t="array" ref="EQ15">AND($B15&lt;=INDEX('Semanas de Despacho'!$C:$C,55+COLUMN(CK5)-1),$C15&gt;=INDEX('Semanas de Despacho'!$B:$B,55+COLUMN(CK5)-1))</f>
        <v>0</v>
      </c>
      <c r="ER15" s="74" t="b" cm="1">
        <f t="array" ref="ER15">AND($B15&lt;=INDEX('Semanas de Despacho'!$C:$C,55+COLUMN(CL5)-1),$C15&gt;=INDEX('Semanas de Despacho'!$B:$B,55+COLUMN(CL5)-1))</f>
        <v>0</v>
      </c>
      <c r="ES15" s="74" t="b" cm="1">
        <f t="array" ref="ES15">AND($B15&lt;=INDEX('Semanas de Despacho'!$C:$C,55+COLUMN(CM5)-1),$C15&gt;=INDEX('Semanas de Despacho'!$B:$B,55+COLUMN(CM5)-1))</f>
        <v>0</v>
      </c>
      <c r="ET15" s="74" t="b" cm="1">
        <f t="array" ref="ET15">AND($B15&lt;=INDEX('Semanas de Despacho'!$C:$C,55+COLUMN(CN5)-1),$C15&gt;=INDEX('Semanas de Despacho'!$B:$B,55+COLUMN(CN5)-1))</f>
        <v>0</v>
      </c>
      <c r="EU15" s="74" t="b" cm="1">
        <f t="array" ref="EU15">AND($B15&lt;=INDEX('Semanas de Despacho'!$C:$C,55+COLUMN(CO5)-1),$C15&gt;=INDEX('Semanas de Despacho'!$B:$B,55+COLUMN(CO5)-1))</f>
        <v>0</v>
      </c>
      <c r="EV15" s="74" t="b" cm="1">
        <f t="array" ref="EV15">AND($B15&lt;=INDEX('Semanas de Despacho'!$C:$C,55+COLUMN(CP5)-1),$C15&gt;=INDEX('Semanas de Despacho'!$B:$B,55+COLUMN(CP5)-1))</f>
        <v>0</v>
      </c>
      <c r="EW15" s="74" t="b" cm="1">
        <f t="array" ref="EW15">AND($B15&lt;=INDEX('Semanas de Despacho'!$C:$C,55+COLUMN(CQ5)-1),$C15&gt;=INDEX('Semanas de Despacho'!$B:$B,55+COLUMN(CQ5)-1))</f>
        <v>0</v>
      </c>
      <c r="EX15" s="74" t="b" cm="1">
        <f t="array" ref="EX15">AND($B15&lt;=INDEX('Semanas de Despacho'!$C:$C,55+COLUMN(CR5)-1),$C15&gt;=INDEX('Semanas de Despacho'!$B:$B,55+COLUMN(CR5)-1))</f>
        <v>0</v>
      </c>
      <c r="EY15" s="74" t="b" cm="1">
        <f t="array" ref="EY15">AND($B15&lt;=INDEX('Semanas de Despacho'!$C:$C,55+COLUMN(CS5)-1),$C15&gt;=INDEX('Semanas de Despacho'!$B:$B,55+COLUMN(CS5)-1))</f>
        <v>0</v>
      </c>
      <c r="EZ15" s="74" t="b" cm="1">
        <f t="array" ref="EZ15">AND($B15&lt;=INDEX('Semanas de Despacho'!$C:$C,55+COLUMN(CT5)-1),$C15&gt;=INDEX('Semanas de Despacho'!$B:$B,55+COLUMN(CT5)-1))</f>
        <v>0</v>
      </c>
      <c r="FA15" s="74" t="b" cm="1">
        <f t="array" ref="FA15">AND($B15&lt;=INDEX('Semanas de Despacho'!$C:$C,55+COLUMN(CU5)-1),$C15&gt;=INDEX('Semanas de Despacho'!$B:$B,55+COLUMN(CU5)-1))</f>
        <v>0</v>
      </c>
      <c r="FB15" s="74" t="b" cm="1">
        <f t="array" ref="FB15">AND($B15&lt;=INDEX('Semanas de Despacho'!$C:$C,55+COLUMN(CV5)-1),$C15&gt;=INDEX('Semanas de Despacho'!$B:$B,55+COLUMN(CV5)-1))</f>
        <v>0</v>
      </c>
      <c r="FC15" s="74" t="b" cm="1">
        <f t="array" ref="FC15">AND($B15&lt;=INDEX('Semanas de Despacho'!$C:$C,55+COLUMN(CW5)-1),$C15&gt;=INDEX('Semanas de Despacho'!$B:$B,55+COLUMN(CW5)-1))</f>
        <v>0</v>
      </c>
      <c r="FD15" s="74" t="b" cm="1">
        <f t="array" ref="FD15">AND($B15&lt;=INDEX('Semanas de Despacho'!$C:$C,55+COLUMN(CX5)-1),$C15&gt;=INDEX('Semanas de Despacho'!$B:$B,55+COLUMN(CX5)-1))</f>
        <v>0</v>
      </c>
      <c r="FE15" s="74" t="b" cm="1">
        <f t="array" ref="FE15">AND($B15&lt;=INDEX('Semanas de Despacho'!$C:$C,55+COLUMN(CY5)-1),$C15&gt;=INDEX('Semanas de Despacho'!$B:$B,55+COLUMN(CY5)-1))</f>
        <v>0</v>
      </c>
      <c r="FF15" s="74" t="b" cm="1">
        <f t="array" ref="FF15">AND($B15&lt;=INDEX('Semanas de Despacho'!$C:$C,55+COLUMN(CZ5)-1),$C15&gt;=INDEX('Semanas de Despacho'!$B:$B,55+COLUMN(CZ5)-1))</f>
        <v>0</v>
      </c>
      <c r="FG15" s="74" t="b" cm="1">
        <f t="array" ref="FG15">AND($B15&lt;=INDEX('Semanas de Despacho'!$C:$C,55+COLUMN(DA5)-1),$C15&gt;=INDEX('Semanas de Despacho'!$B:$B,55+COLUMN(DA5)-1))</f>
        <v>0</v>
      </c>
      <c r="FH15" s="74" t="b" cm="1">
        <f t="array" ref="FH15">AND($B15&lt;=INDEX('Semanas de Despacho'!$C:$C,55+COLUMN(DB5)-1),$C15&gt;=INDEX('Semanas de Despacho'!$B:$B,55+COLUMN(DB5)-1))</f>
        <v>0</v>
      </c>
      <c r="FI15" s="74" t="b" cm="1">
        <f t="array" ref="FI15">AND($B15&lt;=INDEX('Semanas de Despacho'!$C:$C,55+COLUMN(DC5)-1),$C15&gt;=INDEX('Semanas de Despacho'!$B:$B,55+COLUMN(DC5)-1))</f>
        <v>0</v>
      </c>
      <c r="FJ15" s="74" t="b" cm="1">
        <f t="array" ref="FJ15">AND($B15&lt;=INDEX('Semanas de Despacho'!$C:$C,55+COLUMN(DD5)-1),$C15&gt;=INDEX('Semanas de Despacho'!$B:$B,55+COLUMN(DD5)-1))</f>
        <v>0</v>
      </c>
      <c r="FK15" s="74" t="b" cm="1">
        <f t="array" ref="FK15">AND($B15&lt;=INDEX('Semanas de Despacho'!$C:$C,55+COLUMN(DE5)-1),$C15&gt;=INDEX('Semanas de Despacho'!$B:$B,55+COLUMN(DE5)-1))</f>
        <v>0</v>
      </c>
      <c r="FL15" s="74" t="b" cm="1">
        <f t="array" ref="FL15">AND($B15&lt;=INDEX('Semanas de Despacho'!$C:$C,55+COLUMN(DF5)-1),$C15&gt;=INDEX('Semanas de Despacho'!$B:$B,55+COLUMN(DF5)-1))</f>
        <v>0</v>
      </c>
      <c r="FM15" s="74" t="b" cm="1">
        <f t="array" ref="FM15">AND($B15&lt;=INDEX('Semanas de Despacho'!$C:$C,55+COLUMN(DG5)-1),$C15&gt;=INDEX('Semanas de Despacho'!$B:$B,55+COLUMN(DG5)-1))</f>
        <v>0</v>
      </c>
      <c r="FN15" s="74" t="b" cm="1">
        <f t="array" ref="FN15">AND($B15&lt;=INDEX('Semanas de Despacho'!$C:$C,55+COLUMN(DH5)-1),$C15&gt;=INDEX('Semanas de Despacho'!$B:$B,55+COLUMN(DH5)-1))</f>
        <v>0</v>
      </c>
      <c r="FO15" s="74" t="b" cm="1">
        <f t="array" ref="FO15">AND($B15&lt;=INDEX('Semanas de Despacho'!$C:$C,55+COLUMN(DI5)-1),$C15&gt;=INDEX('Semanas de Despacho'!$B:$B,55+COLUMN(DI5)-1))</f>
        <v>0</v>
      </c>
      <c r="FP15" s="74" t="b" cm="1">
        <f t="array" ref="FP15">AND($B15&lt;=INDEX('Semanas de Despacho'!$C:$C,55+COLUMN(DJ5)-1),$C15&gt;=INDEX('Semanas de Despacho'!$B:$B,55+COLUMN(DJ5)-1))</f>
        <v>0</v>
      </c>
      <c r="FQ15" s="74" t="b" cm="1">
        <f t="array" ref="FQ15">AND($B15&lt;=INDEX('Semanas de Despacho'!$C:$C,55+COLUMN(DK5)-1),$C15&gt;=INDEX('Semanas de Despacho'!$B:$B,55+COLUMN(DK5)-1))</f>
        <v>0</v>
      </c>
      <c r="FR15" s="74" t="b" cm="1">
        <f t="array" ref="FR15">AND($B15&lt;=INDEX('Semanas de Despacho'!$C:$C,55+COLUMN(DL5)-1),$C15&gt;=INDEX('Semanas de Despacho'!$B:$B,55+COLUMN(DL5)-1))</f>
        <v>0</v>
      </c>
      <c r="FS15" s="74" t="b" cm="1">
        <f t="array" ref="FS15">AND($B15&lt;=INDEX('Semanas de Despacho'!$C:$C,55+COLUMN(DM5)-1),$C15&gt;=INDEX('Semanas de Despacho'!$B:$B,55+COLUMN(DM5)-1))</f>
        <v>0</v>
      </c>
      <c r="FT15" s="74" t="b" cm="1">
        <f t="array" ref="FT15">AND($B15&lt;=INDEX('Semanas de Despacho'!$C:$C,55+COLUMN(DN5)-1),$C15&gt;=INDEX('Semanas de Despacho'!$B:$B,55+COLUMN(DN5)-1))</f>
        <v>0</v>
      </c>
      <c r="FU15" s="74" t="b" cm="1">
        <f t="array" ref="FU15">AND($B15&lt;=INDEX('Semanas de Despacho'!$C:$C,55+COLUMN(DO5)-1),$C15&gt;=INDEX('Semanas de Despacho'!$B:$B,55+COLUMN(DO5)-1))</f>
        <v>0</v>
      </c>
      <c r="FV15" s="74" t="b" cm="1">
        <f t="array" ref="FV15">AND($B15&lt;=INDEX('Semanas de Despacho'!$C:$C,55+COLUMN(DP5)-1),$C15&gt;=INDEX('Semanas de Despacho'!$B:$B,55+COLUMN(DP5)-1))</f>
        <v>0</v>
      </c>
      <c r="FW15" s="74" t="b" cm="1">
        <f t="array" ref="FW15">AND($B15&lt;=INDEX('Semanas de Despacho'!$C:$C,55+COLUMN(DQ5)-1),$C15&gt;=INDEX('Semanas de Despacho'!$B:$B,55+COLUMN(DQ5)-1))</f>
        <v>0</v>
      </c>
      <c r="FX15" s="74" t="b" cm="1">
        <f t="array" ref="FX15">AND($B15&lt;=INDEX('Semanas de Despacho'!$C:$C,55+COLUMN(DR5)-1),$C15&gt;=INDEX('Semanas de Despacho'!$B:$B,55+COLUMN(DR5)-1))</f>
        <v>0</v>
      </c>
      <c r="FY15" s="74" t="b" cm="1">
        <f t="array" ref="FY15">AND($B15&lt;=INDEX('Semanas de Despacho'!$C:$C,55+COLUMN(DS5)-1),$C15&gt;=INDEX('Semanas de Despacho'!$B:$B,55+COLUMN(DS5)-1))</f>
        <v>0</v>
      </c>
      <c r="FZ15" s="74" t="b" cm="1">
        <f t="array" ref="FZ15">AND($B15&lt;=INDEX('Semanas de Despacho'!$C:$C,55+COLUMN(DT5)-1),$C15&gt;=INDEX('Semanas de Despacho'!$B:$B,55+COLUMN(DT5)-1))</f>
        <v>0</v>
      </c>
      <c r="GA15" s="74" t="b" cm="1">
        <f t="array" ref="GA15">AND($B15&lt;=INDEX('Semanas de Despacho'!$C:$C,55+COLUMN(DU5)-1),$C15&gt;=INDEX('Semanas de Despacho'!$B:$B,55+COLUMN(DU5)-1))</f>
        <v>0</v>
      </c>
      <c r="GB15" s="74" t="b" cm="1">
        <f t="array" ref="GB15">AND($B15&lt;=INDEX('Semanas de Despacho'!$C:$C,55+COLUMN(DV5)-1),$C15&gt;=INDEX('Semanas de Despacho'!$B:$B,55+COLUMN(DV5)-1))</f>
        <v>0</v>
      </c>
      <c r="GC15" s="74" t="b" cm="1">
        <f t="array" ref="GC15">AND($B15&lt;=INDEX('Semanas de Despacho'!$C:$C,55+COLUMN(DW5)-1),$C15&gt;=INDEX('Semanas de Despacho'!$B:$B,55+COLUMN(DW5)-1))</f>
        <v>0</v>
      </c>
      <c r="GD15" s="74" t="b" cm="1">
        <f t="array" ref="GD15">AND($B15&lt;=INDEX('Semanas de Despacho'!$C:$C,55+COLUMN(DX5)-1),$C15&gt;=INDEX('Semanas de Despacho'!$B:$B,55+COLUMN(DX5)-1))</f>
        <v>0</v>
      </c>
      <c r="GE15" s="74" t="b" cm="1">
        <f t="array" ref="GE15">AND($B15&lt;=INDEX('Semanas de Despacho'!$C:$C,55+COLUMN(DY5)-1),$C15&gt;=INDEX('Semanas de Despacho'!$B:$B,55+COLUMN(DY5)-1))</f>
        <v>0</v>
      </c>
      <c r="GF15" s="74" t="b" cm="1">
        <f t="array" ref="GF15">AND($B15&lt;=INDEX('Semanas de Despacho'!$C:$C,55+COLUMN(DZ5)-1),$C15&gt;=INDEX('Semanas de Despacho'!$B:$B,55+COLUMN(DZ5)-1))</f>
        <v>0</v>
      </c>
      <c r="GG15" s="74" t="b" cm="1">
        <f t="array" ref="GG15">AND($B15&lt;=INDEX('Semanas de Despacho'!$C:$C,55+COLUMN(EA5)-1),$C15&gt;=INDEX('Semanas de Despacho'!$B:$B,55+COLUMN(EA5)-1))</f>
        <v>0</v>
      </c>
      <c r="GH15" s="74" t="b" cm="1">
        <f t="array" ref="GH15">AND($B15&lt;=INDEX('Semanas de Despacho'!$C:$C,55+COLUMN(EB5)-1),$C15&gt;=INDEX('Semanas de Despacho'!$B:$B,55+COLUMN(EB5)-1))</f>
        <v>0</v>
      </c>
      <c r="GI15" s="74" t="b" cm="1">
        <f t="array" ref="GI15">AND($B15&lt;=INDEX('Semanas de Despacho'!$C:$C,55+COLUMN(EC5)-1),$C15&gt;=INDEX('Semanas de Despacho'!$B:$B,55+COLUMN(EC5)-1))</f>
        <v>0</v>
      </c>
      <c r="GJ15" s="74" t="b" cm="1">
        <f t="array" ref="GJ15">AND($B15&lt;=INDEX('Semanas de Despacho'!$C:$C,55+COLUMN(ED5)-1),$C15&gt;=INDEX('Semanas de Despacho'!$B:$B,55+COLUMN(ED5)-1))</f>
        <v>0</v>
      </c>
      <c r="GK15" s="74" t="b" cm="1">
        <f t="array" ref="GK15">AND($B15&lt;=INDEX('Semanas de Despacho'!$C:$C,55+COLUMN(EE5)-1),$C15&gt;=INDEX('Semanas de Despacho'!$B:$B,55+COLUMN(EE5)-1))</f>
        <v>0</v>
      </c>
      <c r="GL15" s="74" t="b" cm="1">
        <f t="array" ref="GL15">AND($B15&lt;=INDEX('Semanas de Despacho'!$C:$C,55+COLUMN(EF5)-1),$C15&gt;=INDEX('Semanas de Despacho'!$B:$B,55+COLUMN(EF5)-1))</f>
        <v>0</v>
      </c>
      <c r="GM15" s="74" t="b" cm="1">
        <f t="array" ref="GM15">AND($B15&lt;=INDEX('Semanas de Despacho'!$C:$C,55+COLUMN(EG5)-1),$C15&gt;=INDEX('Semanas de Despacho'!$B:$B,55+COLUMN(EG5)-1))</f>
        <v>0</v>
      </c>
      <c r="GN15" s="74" t="b" cm="1">
        <f t="array" ref="GN15">AND($B15&lt;=INDEX('Semanas de Despacho'!$C:$C,55+COLUMN(EH5)-1),$C15&gt;=INDEX('Semanas de Despacho'!$B:$B,55+COLUMN(EH5)-1))</f>
        <v>0</v>
      </c>
      <c r="GO15" s="74" t="b" cm="1">
        <f t="array" ref="GO15">AND($B15&lt;=INDEX('Semanas de Despacho'!$C:$C,55+COLUMN(EI5)-1),$C15&gt;=INDEX('Semanas de Despacho'!$B:$B,55+COLUMN(EI5)-1))</f>
        <v>0</v>
      </c>
      <c r="GP15" s="74" t="b" cm="1">
        <f t="array" ref="GP15">AND($B15&lt;=INDEX('Semanas de Despacho'!$C:$C,55+COLUMN(EJ5)-1),$C15&gt;=INDEX('Semanas de Despacho'!$B:$B,55+COLUMN(EJ5)-1))</f>
        <v>0</v>
      </c>
      <c r="GQ15" s="74" t="b" cm="1">
        <f t="array" ref="GQ15">AND($B15&lt;=INDEX('Semanas de Despacho'!$C:$C,55+COLUMN(EK5)-1),$C15&gt;=INDEX('Semanas de Despacho'!$B:$B,55+COLUMN(EK5)-1))</f>
        <v>0</v>
      </c>
      <c r="GR15" s="74" t="b" cm="1">
        <f t="array" ref="GR15">AND($B15&lt;=INDEX('Semanas de Despacho'!$C:$C,55+COLUMN(EL5)-1),$C15&gt;=INDEX('Semanas de Despacho'!$B:$B,55+COLUMN(EL5)-1))</f>
        <v>0</v>
      </c>
      <c r="GS15" s="74" t="b" cm="1">
        <f t="array" ref="GS15">AND($B15&lt;=INDEX('Semanas de Despacho'!$C:$C,55+COLUMN(EM5)-1),$C15&gt;=INDEX('Semanas de Despacho'!$B:$B,55+COLUMN(EM5)-1))</f>
        <v>0</v>
      </c>
      <c r="GT15" s="74" t="b" cm="1">
        <f t="array" ref="GT15">AND($B15&lt;=INDEX('Semanas de Despacho'!$C:$C,55+COLUMN(EN5)-1),$C15&gt;=INDEX('Semanas de Despacho'!$B:$B,55+COLUMN(EN5)-1))</f>
        <v>0</v>
      </c>
      <c r="GU15" s="74" t="b" cm="1">
        <f t="array" ref="GU15">AND($B15&lt;=INDEX('Semanas de Despacho'!$C:$C,55+COLUMN(EO5)-1),$C15&gt;=INDEX('Semanas de Despacho'!$B:$B,55+COLUMN(EO5)-1))</f>
        <v>0</v>
      </c>
      <c r="GV15" s="74" t="b" cm="1">
        <f t="array" ref="GV15">AND($B15&lt;=INDEX('Semanas de Despacho'!$C:$C,55+COLUMN(EP5)-1),$C15&gt;=INDEX('Semanas de Despacho'!$B:$B,55+COLUMN(EP5)-1))</f>
        <v>0</v>
      </c>
      <c r="GW15" s="74" t="b" cm="1">
        <f t="array" ref="GW15">AND($B15&lt;=INDEX('Semanas de Despacho'!$C:$C,55+COLUMN(EQ5)-1),$C15&gt;=INDEX('Semanas de Despacho'!$B:$B,55+COLUMN(EQ5)-1))</f>
        <v>0</v>
      </c>
      <c r="GX15" s="74" t="b" cm="1">
        <f t="array" ref="GX15">AND($B15&lt;=INDEX('Semanas de Despacho'!$C:$C,55+COLUMN(ER5)-1),$C15&gt;=INDEX('Semanas de Despacho'!$B:$B,55+COLUMN(ER5)-1))</f>
        <v>0</v>
      </c>
      <c r="GY15" s="74" t="b" cm="1">
        <f t="array" ref="GY15">AND($B15&lt;=INDEX('Semanas de Despacho'!$C:$C,55+COLUMN(ES5)-1),$C15&gt;=INDEX('Semanas de Despacho'!$B:$B,55+COLUMN(ES5)-1))</f>
        <v>0</v>
      </c>
      <c r="GZ15" s="74" t="b" cm="1">
        <f t="array" ref="GZ15">AND($B15&lt;=INDEX('Semanas de Despacho'!$C:$C,55+COLUMN(ET5)-1),$C15&gt;=INDEX('Semanas de Despacho'!$B:$B,55+COLUMN(ET5)-1))</f>
        <v>0</v>
      </c>
      <c r="HA15" s="74" t="b" cm="1">
        <f t="array" ref="HA15">AND($B15&lt;=INDEX('Semanas de Despacho'!$C:$C,55+COLUMN(EU5)-1),$C15&gt;=INDEX('Semanas de Despacho'!$B:$B,55+COLUMN(EU5)-1))</f>
        <v>0</v>
      </c>
      <c r="HB15" s="74" t="b" cm="1">
        <f t="array" ref="HB15">AND($B15&lt;=INDEX('Semanas de Despacho'!$C:$C,55+COLUMN(EV5)-1),$C15&gt;=INDEX('Semanas de Despacho'!$B:$B,55+COLUMN(EV5)-1))</f>
        <v>0</v>
      </c>
      <c r="HC15" s="74" t="b" cm="1">
        <f t="array" ref="HC15">AND($B15&lt;=INDEX('Semanas de Despacho'!$C:$C,55+COLUMN(EW5)-1),$C15&gt;=INDEX('Semanas de Despacho'!$B:$B,55+COLUMN(EW5)-1))</f>
        <v>0</v>
      </c>
      <c r="HD15" s="74" t="b" cm="1">
        <f t="array" ref="HD15">AND($B15&lt;=INDEX('Semanas de Despacho'!$C:$C,55+COLUMN(EX5)-1),$C15&gt;=INDEX('Semanas de Despacho'!$B:$B,55+COLUMN(EX5)-1))</f>
        <v>0</v>
      </c>
      <c r="HE15" s="74" t="b" cm="1">
        <f t="array" ref="HE15">AND($B15&lt;=INDEX('Semanas de Despacho'!$C:$C,55+COLUMN(EY5)-1),$C15&gt;=INDEX('Semanas de Despacho'!$B:$B,55+COLUMN(EY5)-1))</f>
        <v>0</v>
      </c>
      <c r="HF15" s="74" t="b" cm="1">
        <f t="array" ref="HF15">AND($B15&lt;=INDEX('Semanas de Despacho'!$C:$C,55+COLUMN(EZ5)-1),$C15&gt;=INDEX('Semanas de Despacho'!$B:$B,55+COLUMN(EZ5)-1))</f>
        <v>0</v>
      </c>
      <c r="HG15" s="74" t="b" cm="1">
        <f t="array" ref="HG15">AND($B15&lt;=INDEX('Semanas de Despacho'!$C:$C,55+COLUMN(FA5)-1),$C15&gt;=INDEX('Semanas de Despacho'!$B:$B,55+COLUMN(FA5)-1))</f>
        <v>0</v>
      </c>
      <c r="HH15" s="74" t="b" cm="1">
        <f t="array" ref="HH15">AND($B15&lt;=INDEX('Semanas de Despacho'!$C:$C,55+COLUMN(FB5)-1),$C15&gt;=INDEX('Semanas de Despacho'!$B:$B,55+COLUMN(FB5)-1))</f>
        <v>0</v>
      </c>
      <c r="HI15" s="74" t="b" cm="1">
        <f t="array" ref="HI15">AND($B15&lt;=INDEX('Semanas de Despacho'!$C:$C,55+COLUMN(FC5)-1),$C15&gt;=INDEX('Semanas de Despacho'!$B:$B,55+COLUMN(FC5)-1))</f>
        <v>0</v>
      </c>
      <c r="HJ15" s="74" t="b" cm="1">
        <f t="array" ref="HJ15">AND($B15&lt;=INDEX('Semanas de Despacho'!$C:$C,55+COLUMN(FD5)-1),$C15&gt;=INDEX('Semanas de Despacho'!$B:$B,55+COLUMN(FD5)-1))</f>
        <v>0</v>
      </c>
      <c r="HK15" s="74" t="b" cm="1">
        <f t="array" ref="HK15">AND($B15&lt;=INDEX('Semanas de Despacho'!$C:$C,55+COLUMN(FE5)-1),$C15&gt;=INDEX('Semanas de Despacho'!$B:$B,55+COLUMN(FE5)-1))</f>
        <v>0</v>
      </c>
      <c r="HL15" s="74" t="b" cm="1">
        <f t="array" ref="HL15">AND($B15&lt;=INDEX('Semanas de Despacho'!$C:$C,55+COLUMN(FF5)-1),$C15&gt;=INDEX('Semanas de Despacho'!$B:$B,55+COLUMN(FF5)-1))</f>
        <v>0</v>
      </c>
      <c r="HM15" s="74" t="b" cm="1">
        <f t="array" ref="HM15">AND($B15&lt;=INDEX('Semanas de Despacho'!$C:$C,55+COLUMN(FG5)-1),$C15&gt;=INDEX('Semanas de Despacho'!$B:$B,55+COLUMN(FG5)-1))</f>
        <v>0</v>
      </c>
      <c r="HN15" s="74" t="b" cm="1">
        <f t="array" ref="HN15">AND($B15&lt;=INDEX('Semanas de Despacho'!$C:$C,55+COLUMN(FH5)-1),$C15&gt;=INDEX('Semanas de Despacho'!$B:$B,55+COLUMN(FH5)-1))</f>
        <v>0</v>
      </c>
      <c r="HO15" s="74" t="b" cm="1">
        <f t="array" ref="HO15">AND($B15&lt;=INDEX('Semanas de Despacho'!$C:$C,55+COLUMN(FI5)-1),$C15&gt;=INDEX('Semanas de Despacho'!$B:$B,55+COLUMN(FI5)-1))</f>
        <v>0</v>
      </c>
      <c r="HP15" s="74" t="b" cm="1">
        <f t="array" ref="HP15">AND($B15&lt;=INDEX('Semanas de Despacho'!$C:$C,55+COLUMN(FJ5)-1),$C15&gt;=INDEX('Semanas de Despacho'!$B:$B,55+COLUMN(FJ5)-1))</f>
        <v>0</v>
      </c>
      <c r="HQ15" s="74" t="b" cm="1">
        <f t="array" ref="HQ15">AND($B15&lt;=INDEX('Semanas de Despacho'!$C:$C,55+COLUMN(FK5)-1),$C15&gt;=INDEX('Semanas de Despacho'!$B:$B,55+COLUMN(FK5)-1))</f>
        <v>0</v>
      </c>
      <c r="HR15" s="74" t="b" cm="1">
        <f t="array" ref="HR15">AND($B15&lt;=INDEX('Semanas de Despacho'!$C:$C,55+COLUMN(FL5)-1),$C15&gt;=INDEX('Semanas de Despacho'!$B:$B,55+COLUMN(FL5)-1))</f>
        <v>0</v>
      </c>
      <c r="HS15" s="74" t="b" cm="1">
        <f t="array" ref="HS15">AND($B15&lt;=INDEX('Semanas de Despacho'!$C:$C,55+COLUMN(FM5)-1),$C15&gt;=INDEX('Semanas de Despacho'!$B:$B,55+COLUMN(FM5)-1))</f>
        <v>0</v>
      </c>
      <c r="HT15" s="74" t="b" cm="1">
        <f t="array" ref="HT15">AND($B15&lt;=INDEX('Semanas de Despacho'!$C:$C,55+COLUMN(FN5)-1),$C15&gt;=INDEX('Semanas de Despacho'!$B:$B,55+COLUMN(FN5)-1))</f>
        <v>0</v>
      </c>
      <c r="HU15" s="74" t="b" cm="1">
        <f t="array" ref="HU15">AND($B15&lt;=INDEX('Semanas de Despacho'!$C:$C,55+COLUMN(FO5)-1),$C15&gt;=INDEX('Semanas de Despacho'!$B:$B,55+COLUMN(FO5)-1))</f>
        <v>0</v>
      </c>
      <c r="HV15" s="74" t="b" cm="1">
        <f t="array" ref="HV15">AND($B15&lt;=INDEX('Semanas de Despacho'!$C:$C,55+COLUMN(FP5)-1),$C15&gt;=INDEX('Semanas de Despacho'!$B:$B,55+COLUMN(FP5)-1))</f>
        <v>0</v>
      </c>
      <c r="HW15" s="74" t="b" cm="1">
        <f t="array" ref="HW15">AND($B15&lt;=INDEX('Semanas de Despacho'!$C:$C,55+COLUMN(FQ5)-1),$C15&gt;=INDEX('Semanas de Despacho'!$B:$B,55+COLUMN(FQ5)-1))</f>
        <v>0</v>
      </c>
      <c r="HX15" s="74" t="b" cm="1">
        <f t="array" ref="HX15">AND($B15&lt;=INDEX('Semanas de Despacho'!$C:$C,55+COLUMN(FR5)-1),$C15&gt;=INDEX('Semanas de Despacho'!$B:$B,55+COLUMN(FR5)-1))</f>
        <v>0</v>
      </c>
      <c r="HY15" s="74" t="b" cm="1">
        <f t="array" ref="HY15">AND($B15&lt;=INDEX('Semanas de Despacho'!$C:$C,55+COLUMN(FS5)-1),$C15&gt;=INDEX('Semanas de Despacho'!$B:$B,55+COLUMN(FS5)-1))</f>
        <v>0</v>
      </c>
      <c r="HZ15" s="74" t="b" cm="1">
        <f t="array" ref="HZ15">AND($B15&lt;=INDEX('Semanas de Despacho'!$C:$C,55+COLUMN(FT5)-1),$C15&gt;=INDEX('Semanas de Despacho'!$B:$B,55+COLUMN(FT5)-1))</f>
        <v>0</v>
      </c>
      <c r="IA15" s="74" t="b" cm="1">
        <f t="array" ref="IA15">AND($B15&lt;=INDEX('Semanas de Despacho'!$C:$C,55+COLUMN(FU5)-1),$C15&gt;=INDEX('Semanas de Despacho'!$B:$B,55+COLUMN(FU5)-1))</f>
        <v>0</v>
      </c>
      <c r="IB15" s="74" t="b" cm="1">
        <f t="array" ref="IB15">AND($B15&lt;=INDEX('Semanas de Despacho'!$C:$C,55+COLUMN(FV5)-1),$C15&gt;=INDEX('Semanas de Despacho'!$B:$B,55+COLUMN(FV5)-1))</f>
        <v>0</v>
      </c>
      <c r="IC15" s="74" t="b" cm="1">
        <f t="array" ref="IC15">AND($B15&lt;=INDEX('Semanas de Despacho'!$C:$C,55+COLUMN(FW5)-1),$C15&gt;=INDEX('Semanas de Despacho'!$B:$B,55+COLUMN(FW5)-1))</f>
        <v>0</v>
      </c>
      <c r="ID15" s="74" t="b" cm="1">
        <f t="array" ref="ID15">AND($B15&lt;=INDEX('Semanas de Despacho'!$C:$C,55+COLUMN(FX5)-1),$C15&gt;=INDEX('Semanas de Despacho'!$B:$B,55+COLUMN(FX5)-1))</f>
        <v>0</v>
      </c>
      <c r="IE15" s="74" t="b" cm="1">
        <f t="array" ref="IE15">AND($B15&lt;=INDEX('Semanas de Despacho'!$C:$C,55+COLUMN(FY5)-1),$C15&gt;=INDEX('Semanas de Despacho'!$B:$B,55+COLUMN(FY5)-1))</f>
        <v>0</v>
      </c>
      <c r="IF15" s="74" t="b" cm="1">
        <f t="array" ref="IF15">AND($B15&lt;=INDEX('Semanas de Despacho'!$C:$C,55+COLUMN(FZ5)-1),$C15&gt;=INDEX('Semanas de Despacho'!$B:$B,55+COLUMN(FZ5)-1))</f>
        <v>0</v>
      </c>
      <c r="IG15" s="74" t="b" cm="1">
        <f t="array" ref="IG15">AND($B15&lt;=INDEX('Semanas de Despacho'!$C:$C,55+COLUMN(GA5)-1),$C15&gt;=INDEX('Semanas de Despacho'!$B:$B,55+COLUMN(GA5)-1))</f>
        <v>0</v>
      </c>
      <c r="IH15" s="74" t="b" cm="1">
        <f t="array" ref="IH15">AND($B15&lt;=INDEX('Semanas de Despacho'!$C:$C,55+COLUMN(GB5)-1),$C15&gt;=INDEX('Semanas de Despacho'!$B:$B,55+COLUMN(GB5)-1))</f>
        <v>0</v>
      </c>
      <c r="II15" s="74" t="b" cm="1">
        <f t="array" ref="II15">AND($B15&lt;=INDEX('Semanas de Despacho'!$C:$C,55+COLUMN(GC5)-1),$C15&gt;=INDEX('Semanas de Despacho'!$B:$B,55+COLUMN(GC5)-1))</f>
        <v>0</v>
      </c>
      <c r="IJ15" s="74" t="b" cm="1">
        <f t="array" ref="IJ15">AND($B15&lt;=INDEX('Semanas de Despacho'!$C:$C,55+COLUMN(GD5)-1),$C15&gt;=INDEX('Semanas de Despacho'!$B:$B,55+COLUMN(GD5)-1))</f>
        <v>0</v>
      </c>
      <c r="IK15" s="74" t="b" cm="1">
        <f t="array" ref="IK15">AND($B15&lt;=INDEX('Semanas de Despacho'!$C:$C,55+COLUMN(GE5)-1),$C15&gt;=INDEX('Semanas de Despacho'!$B:$B,55+COLUMN(GE5)-1))</f>
        <v>0</v>
      </c>
      <c r="IL15" s="74" t="b" cm="1">
        <f t="array" ref="IL15">AND($B15&lt;=INDEX('Semanas de Despacho'!$C:$C,55+COLUMN(GF5)-1),$C15&gt;=INDEX('Semanas de Despacho'!$B:$B,55+COLUMN(GF5)-1))</f>
        <v>0</v>
      </c>
      <c r="IM15" s="74" t="b" cm="1">
        <f t="array" ref="IM15">AND($B15&lt;=INDEX('Semanas de Despacho'!$C:$C,55+COLUMN(GG5)-1),$C15&gt;=INDEX('Semanas de Despacho'!$B:$B,55+COLUMN(GG5)-1))</f>
        <v>0</v>
      </c>
      <c r="IN15" s="74" t="b" cm="1">
        <f t="array" ref="IN15">AND($B15&lt;=INDEX('Semanas de Despacho'!$C:$C,55+COLUMN(GH5)-1),$C15&gt;=INDEX('Semanas de Despacho'!$B:$B,55+COLUMN(GH5)-1))</f>
        <v>0</v>
      </c>
      <c r="IO15" s="74" t="b" cm="1">
        <f t="array" ref="IO15">AND($B15&lt;=INDEX('Semanas de Despacho'!$C:$C,55+COLUMN(GI5)-1),$C15&gt;=INDEX('Semanas de Despacho'!$B:$B,55+COLUMN(GI5)-1))</f>
        <v>0</v>
      </c>
      <c r="IP15" s="74" t="b" cm="1">
        <f t="array" ref="IP15">AND($B15&lt;=INDEX('Semanas de Despacho'!$C:$C,55+COLUMN(GJ5)-1),$C15&gt;=INDEX('Semanas de Despacho'!$B:$B,55+COLUMN(GJ5)-1))</f>
        <v>0</v>
      </c>
      <c r="IQ15" s="74" t="b" cm="1">
        <f t="array" ref="IQ15">AND($B15&lt;=INDEX('Semanas de Despacho'!$C:$C,55+COLUMN(GK5)-1),$C15&gt;=INDEX('Semanas de Despacho'!$B:$B,55+COLUMN(GK5)-1))</f>
        <v>0</v>
      </c>
      <c r="IR15" s="74" t="b" cm="1">
        <f t="array" ref="IR15">AND($B15&lt;=INDEX('Semanas de Despacho'!$C:$C,55+COLUMN(GL5)-1),$C15&gt;=INDEX('Semanas de Despacho'!$B:$B,55+COLUMN(GL5)-1))</f>
        <v>0</v>
      </c>
      <c r="IS15" s="74" t="b" cm="1">
        <f t="array" ref="IS15">AND($B15&lt;=INDEX('Semanas de Despacho'!$C:$C,55+COLUMN(GM5)-1),$C15&gt;=INDEX('Semanas de Despacho'!$B:$B,55+COLUMN(GM5)-1))</f>
        <v>0</v>
      </c>
      <c r="IT15" s="74" t="b" cm="1">
        <f t="array" ref="IT15">AND($B15&lt;=INDEX('Semanas de Despacho'!$C:$C,55+COLUMN(GN5)-1),$C15&gt;=INDEX('Semanas de Despacho'!$B:$B,55+COLUMN(GN5)-1))</f>
        <v>0</v>
      </c>
      <c r="IU15" s="74" t="b" cm="1">
        <f t="array" ref="IU15">AND($B15&lt;=INDEX('Semanas de Despacho'!$C:$C,55+COLUMN(GO5)-1),$C15&gt;=INDEX('Semanas de Despacho'!$B:$B,55+COLUMN(GO5)-1))</f>
        <v>0</v>
      </c>
      <c r="IV15" s="74" t="b" cm="1">
        <f t="array" ref="IV15">AND($B15&lt;=INDEX('Semanas de Despacho'!$C:$C,55+COLUMN(GP5)-1),$C15&gt;=INDEX('Semanas de Despacho'!$B:$B,55+COLUMN(GP5)-1))</f>
        <v>0</v>
      </c>
      <c r="IW15" s="74" t="b" cm="1">
        <f t="array" ref="IW15">AND($B15&lt;=INDEX('Semanas de Despacho'!$C:$C,55+COLUMN(GQ5)-1),$C15&gt;=INDEX('Semanas de Despacho'!$B:$B,55+COLUMN(GQ5)-1))</f>
        <v>0</v>
      </c>
      <c r="IX15" s="74" t="b" cm="1">
        <f t="array" ref="IX15">AND($B15&lt;=INDEX('Semanas de Despacho'!$C:$C,55+COLUMN(GR5)-1),$C15&gt;=INDEX('Semanas de Despacho'!$B:$B,55+COLUMN(GR5)-1))</f>
        <v>0</v>
      </c>
      <c r="IY15" s="74" t="b" cm="1">
        <f t="array" ref="IY15">AND($B15&lt;=INDEX('Semanas de Despacho'!$C:$C,55+COLUMN(GS5)-1),$C15&gt;=INDEX('Semanas de Despacho'!$B:$B,55+COLUMN(GS5)-1))</f>
        <v>0</v>
      </c>
      <c r="IZ15" s="74" t="b" cm="1">
        <f t="array" ref="IZ15">AND($B15&lt;=INDEX('Semanas de Despacho'!$C:$C,55+COLUMN(GT5)-1),$C15&gt;=INDEX('Semanas de Despacho'!$B:$B,55+COLUMN(GT5)-1))</f>
        <v>0</v>
      </c>
      <c r="JA15" s="74" t="b" cm="1">
        <f t="array" ref="JA15">AND($B15&lt;=INDEX('Semanas de Despacho'!$C:$C,55+COLUMN(GU5)-1),$C15&gt;=INDEX('Semanas de Despacho'!$B:$B,55+COLUMN(GU5)-1))</f>
        <v>0</v>
      </c>
      <c r="JB15" s="74" t="b" cm="1">
        <f t="array" ref="JB15">AND($B15&lt;=INDEX('Semanas de Despacho'!$C:$C,55+COLUMN(GV5)-1),$C15&gt;=INDEX('Semanas de Despacho'!$B:$B,55+COLUMN(GV5)-1))</f>
        <v>0</v>
      </c>
      <c r="JC15" s="74" t="b" cm="1">
        <f t="array" ref="JC15">AND($B15&lt;=INDEX('Semanas de Despacho'!$C:$C,55+COLUMN(GW5)-1),$C15&gt;=INDEX('Semanas de Despacho'!$B:$B,55+COLUMN(GW5)-1))</f>
        <v>0</v>
      </c>
      <c r="JD15" s="74" t="b" cm="1">
        <f t="array" ref="JD15">AND($B15&lt;=INDEX('Semanas de Despacho'!$C:$C,55+COLUMN(GX5)-1),$C15&gt;=INDEX('Semanas de Despacho'!$B:$B,55+COLUMN(GX5)-1))</f>
        <v>0</v>
      </c>
      <c r="JE15" s="74" t="b" cm="1">
        <f t="array" ref="JE15">AND($B15&lt;=INDEX('Semanas de Despacho'!$C:$C,55+COLUMN(GY5)-1),$C15&gt;=INDEX('Semanas de Despacho'!$B:$B,55+COLUMN(GY5)-1))</f>
        <v>0</v>
      </c>
      <c r="JF15" s="74" t="b" cm="1">
        <f t="array" ref="JF15">AND($B15&lt;=INDEX('Semanas de Despacho'!$C:$C,55+COLUMN(GZ5)-1),$C15&gt;=INDEX('Semanas de Despacho'!$B:$B,55+COLUMN(GZ5)-1))</f>
        <v>0</v>
      </c>
      <c r="JG15" s="74" t="b" cm="1">
        <f t="array" ref="JG15">AND($B15&lt;=INDEX('Semanas de Despacho'!$C:$C,55+COLUMN(HA5)-1),$C15&gt;=INDEX('Semanas de Despacho'!$B:$B,55+COLUMN(HA5)-1))</f>
        <v>0</v>
      </c>
      <c r="JH15" s="74" t="b" cm="1">
        <f t="array" ref="JH15">AND($B15&lt;=INDEX('Semanas de Despacho'!$C:$C,55+COLUMN(HB5)-1),$C15&gt;=INDEX('Semanas de Despacho'!$B:$B,55+COLUMN(HB5)-1))</f>
        <v>0</v>
      </c>
      <c r="JI15" s="74" t="b" cm="1">
        <f t="array" ref="JI15">AND($B15&lt;=INDEX('Semanas de Despacho'!$C:$C,55+COLUMN(HC5)-1),$C15&gt;=INDEX('Semanas de Despacho'!$B:$B,55+COLUMN(HC5)-1))</f>
        <v>0</v>
      </c>
      <c r="JJ15" s="74" t="b" cm="1">
        <f t="array" ref="JJ15">AND($B15&lt;=INDEX('Semanas de Despacho'!$C:$C,55+COLUMN(HD5)-1),$C15&gt;=INDEX('Semanas de Despacho'!$B:$B,55+COLUMN(HD5)-1))</f>
        <v>0</v>
      </c>
      <c r="JK15" s="74" t="b" cm="1">
        <f t="array" ref="JK15">AND($B15&lt;=INDEX('Semanas de Despacho'!$C:$C,55+COLUMN(HE5)-1),$C15&gt;=INDEX('Semanas de Despacho'!$B:$B,55+COLUMN(HE5)-1))</f>
        <v>0</v>
      </c>
      <c r="JL15" s="74" t="b" cm="1">
        <f t="array" ref="JL15">AND($B15&lt;=INDEX('Semanas de Despacho'!$C:$C,55+COLUMN(HF5)-1),$C15&gt;=INDEX('Semanas de Despacho'!$B:$B,55+COLUMN(HF5)-1))</f>
        <v>0</v>
      </c>
      <c r="JM15" s="74" t="b" cm="1">
        <f t="array" ref="JM15">AND($B15&lt;=INDEX('Semanas de Despacho'!$C:$C,55+COLUMN(HG5)-1),$C15&gt;=INDEX('Semanas de Despacho'!$B:$B,55+COLUMN(HG5)-1))</f>
        <v>0</v>
      </c>
      <c r="JN15" s="74" t="b" cm="1">
        <f t="array" ref="JN15">AND($B15&lt;=INDEX('Semanas de Despacho'!$C:$C,55+COLUMN(HH5)-1),$C15&gt;=INDEX('Semanas de Despacho'!$B:$B,55+COLUMN(HH5)-1))</f>
        <v>0</v>
      </c>
      <c r="JO15" s="74" t="b" cm="1">
        <f t="array" ref="JO15">AND($B15&lt;=INDEX('Semanas de Despacho'!$C:$C,55+COLUMN(HI5)-1),$C15&gt;=INDEX('Semanas de Despacho'!$B:$B,55+COLUMN(HI5)-1))</f>
        <v>0</v>
      </c>
      <c r="JP15" s="74" t="b" cm="1">
        <f t="array" ref="JP15">AND($B15&lt;=INDEX('Semanas de Despacho'!$C:$C,55+COLUMN(HJ5)-1),$C15&gt;=INDEX('Semanas de Despacho'!$B:$B,55+COLUMN(HJ5)-1))</f>
        <v>0</v>
      </c>
      <c r="JQ15" s="74" t="b" cm="1">
        <f t="array" ref="JQ15">AND($B15&lt;=INDEX('Semanas de Despacho'!$C:$C,55+COLUMN(HK5)-1),$C15&gt;=INDEX('Semanas de Despacho'!$B:$B,55+COLUMN(HK5)-1))</f>
        <v>0</v>
      </c>
      <c r="JR15" s="74" t="b" cm="1">
        <f t="array" ref="JR15">AND($B15&lt;=INDEX('Semanas de Despacho'!$C:$C,55+COLUMN(HL5)-1),$C15&gt;=INDEX('Semanas de Despacho'!$B:$B,55+COLUMN(HL5)-1))</f>
        <v>0</v>
      </c>
      <c r="JS15" s="74" t="b" cm="1">
        <f t="array" ref="JS15">AND($B15&lt;=INDEX('Semanas de Despacho'!$C:$C,55+COLUMN(HM5)-1),$C15&gt;=INDEX('Semanas de Despacho'!$B:$B,55+COLUMN(HM5)-1))</f>
        <v>0</v>
      </c>
      <c r="JT15" s="74" t="b" cm="1">
        <f t="array" ref="JT15">AND($B15&lt;=INDEX('Semanas de Despacho'!$C:$C,55+COLUMN(HN5)-1),$C15&gt;=INDEX('Semanas de Despacho'!$B:$B,55+COLUMN(HN5)-1))</f>
        <v>0</v>
      </c>
      <c r="JU15" s="74" t="b" cm="1">
        <f t="array" ref="JU15">AND($B15&lt;=INDEX('Semanas de Despacho'!$C:$C,55+COLUMN(HO5)-1),$C15&gt;=INDEX('Semanas de Despacho'!$B:$B,55+COLUMN(HO5)-1))</f>
        <v>0</v>
      </c>
      <c r="JV15" s="74" t="b" cm="1">
        <f t="array" ref="JV15">AND($B15&lt;=INDEX('Semanas de Despacho'!$C:$C,55+COLUMN(HP5)-1),$C15&gt;=INDEX('Semanas de Despacho'!$B:$B,55+COLUMN(HP5)-1))</f>
        <v>0</v>
      </c>
      <c r="JW15" s="74" t="b" cm="1">
        <f t="array" ref="JW15">AND($B15&lt;=INDEX('Semanas de Despacho'!$C:$C,55+COLUMN(HQ5)-1),$C15&gt;=INDEX('Semanas de Despacho'!$B:$B,55+COLUMN(HQ5)-1))</f>
        <v>0</v>
      </c>
      <c r="JX15" s="74" t="b" cm="1">
        <f t="array" ref="JX15">AND($B15&lt;=INDEX('Semanas de Despacho'!$C:$C,55+COLUMN(HR5)-1),$C15&gt;=INDEX('Semanas de Despacho'!$B:$B,55+COLUMN(HR5)-1))</f>
        <v>0</v>
      </c>
      <c r="JY15" s="74" t="b" cm="1">
        <f t="array" ref="JY15">AND($B15&lt;=INDEX('Semanas de Despacho'!$C:$C,55+COLUMN(HS5)-1),$C15&gt;=INDEX('Semanas de Despacho'!$B:$B,55+COLUMN(HS5)-1))</f>
        <v>0</v>
      </c>
      <c r="JZ15" s="74" t="b" cm="1">
        <f t="array" ref="JZ15">AND($B15&lt;=INDEX('Semanas de Despacho'!$C:$C,55+COLUMN(HT5)-1),$C15&gt;=INDEX('Semanas de Despacho'!$B:$B,55+COLUMN(HT5)-1))</f>
        <v>0</v>
      </c>
      <c r="KA15" s="74" t="b" cm="1">
        <f t="array" ref="KA15">AND($B15&lt;=INDEX('Semanas de Despacho'!$C:$C,55+COLUMN(HU5)-1),$C15&gt;=INDEX('Semanas de Despacho'!$B:$B,55+COLUMN(HU5)-1))</f>
        <v>0</v>
      </c>
      <c r="KB15" s="74" t="b" cm="1">
        <f t="array" ref="KB15">AND($B15&lt;=INDEX('Semanas de Despacho'!$C:$C,55+COLUMN(HV5)-1),$C15&gt;=INDEX('Semanas de Despacho'!$B:$B,55+COLUMN(HV5)-1))</f>
        <v>0</v>
      </c>
      <c r="KC15" s="74" t="b" cm="1">
        <f t="array" ref="KC15">AND($B15&lt;=INDEX('Semanas de Despacho'!$C:$C,55+COLUMN(HW5)-1),$C15&gt;=INDEX('Semanas de Despacho'!$B:$B,55+COLUMN(HW5)-1))</f>
        <v>0</v>
      </c>
      <c r="KD15" s="74" t="b" cm="1">
        <f t="array" ref="KD15">AND($B15&lt;=INDEX('Semanas de Despacho'!$C:$C,55+COLUMN(HX5)-1),$C15&gt;=INDEX('Semanas de Despacho'!$B:$B,55+COLUMN(HX5)-1))</f>
        <v>0</v>
      </c>
      <c r="KE15" s="74" t="b" cm="1">
        <f t="array" ref="KE15">AND($B15&lt;=INDEX('Semanas de Despacho'!$C:$C,55+COLUMN(HY5)-1),$C15&gt;=INDEX('Semanas de Despacho'!$B:$B,55+COLUMN(HY5)-1))</f>
        <v>0</v>
      </c>
      <c r="KF15" s="74" t="b" cm="1">
        <f t="array" ref="KF15">AND($B15&lt;=INDEX('Semanas de Despacho'!$C:$C,55+COLUMN(HZ5)-1),$C15&gt;=INDEX('Semanas de Despacho'!$B:$B,55+COLUMN(HZ5)-1))</f>
        <v>0</v>
      </c>
      <c r="KG15" s="74" t="b" cm="1">
        <f t="array" ref="KG15">AND($B15&lt;=INDEX('Semanas de Despacho'!$C:$C,55+COLUMN(IA5)-1),$C15&gt;=INDEX('Semanas de Despacho'!$B:$B,55+COLUMN(IA5)-1))</f>
        <v>0</v>
      </c>
      <c r="KH15" s="74" t="b" cm="1">
        <f t="array" ref="KH15">AND($B15&lt;=INDEX('Semanas de Despacho'!$C:$C,55+COLUMN(IB5)-1),$C15&gt;=INDEX('Semanas de Despacho'!$B:$B,55+COLUMN(IB5)-1))</f>
        <v>0</v>
      </c>
      <c r="KI15" s="74" t="b" cm="1">
        <f t="array" ref="KI15">AND($B15&lt;=INDEX('Semanas de Despacho'!$C:$C,55+COLUMN(IC5)-1),$C15&gt;=INDEX('Semanas de Despacho'!$B:$B,55+COLUMN(IC5)-1))</f>
        <v>0</v>
      </c>
      <c r="KJ15" s="74" t="b" cm="1">
        <f t="array" ref="KJ15">AND($B15&lt;=INDEX('Semanas de Despacho'!$C:$C,55+COLUMN(ID5)-1),$C15&gt;=INDEX('Semanas de Despacho'!$B:$B,55+COLUMN(ID5)-1))</f>
        <v>0</v>
      </c>
      <c r="KK15" s="74" t="b" cm="1">
        <f t="array" ref="KK15">AND($B15&lt;=INDEX('Semanas de Despacho'!$C:$C,55+COLUMN(IE5)-1),$C15&gt;=INDEX('Semanas de Despacho'!$B:$B,55+COLUMN(IE5)-1))</f>
        <v>0</v>
      </c>
      <c r="KL15" s="74" t="b" cm="1">
        <f t="array" ref="KL15">AND($B15&lt;=INDEX('Semanas de Despacho'!$C:$C,55+COLUMN(IF5)-1),$C15&gt;=INDEX('Semanas de Despacho'!$B:$B,55+COLUMN(IF5)-1))</f>
        <v>0</v>
      </c>
      <c r="KM15" s="74" t="b" cm="1">
        <f t="array" ref="KM15">AND($B15&lt;=INDEX('Semanas de Despacho'!$C:$C,55+COLUMN(IG5)-1),$C15&gt;=INDEX('Semanas de Despacho'!$B:$B,55+COLUMN(IG5)-1))</f>
        <v>0</v>
      </c>
      <c r="KN15" s="74" t="b" cm="1">
        <f t="array" ref="KN15">AND($B15&lt;=INDEX('Semanas de Despacho'!$C:$C,55+COLUMN(IH5)-1),$C15&gt;=INDEX('Semanas de Despacho'!$B:$B,55+COLUMN(IH5)-1))</f>
        <v>0</v>
      </c>
      <c r="KO15" s="74" t="b" cm="1">
        <f t="array" ref="KO15">AND($B15&lt;=INDEX('Semanas de Despacho'!$C:$C,55+COLUMN(II5)-1),$C15&gt;=INDEX('Semanas de Despacho'!$B:$B,55+COLUMN(II5)-1))</f>
        <v>0</v>
      </c>
      <c r="KP15" s="74" t="b" cm="1">
        <f t="array" ref="KP15">AND($B15&lt;=INDEX('Semanas de Despacho'!$C:$C,55+COLUMN(IJ5)-1),$C15&gt;=INDEX('Semanas de Despacho'!$B:$B,55+COLUMN(IJ5)-1))</f>
        <v>0</v>
      </c>
      <c r="KQ15" s="74" t="b" cm="1">
        <f t="array" ref="KQ15">AND($B15&lt;=INDEX('Semanas de Despacho'!$C:$C,55+COLUMN(IK5)-1),$C15&gt;=INDEX('Semanas de Despacho'!$B:$B,55+COLUMN(IK5)-1))</f>
        <v>0</v>
      </c>
      <c r="KR15" s="74" t="b" cm="1">
        <f t="array" ref="KR15">AND($B15&lt;=INDEX('Semanas de Despacho'!$C:$C,55+COLUMN(IL5)-1),$C15&gt;=INDEX('Semanas de Despacho'!$B:$B,55+COLUMN(IL5)-1))</f>
        <v>0</v>
      </c>
      <c r="KS15" s="74" t="b" cm="1">
        <f t="array" ref="KS15">AND($B15&lt;=INDEX('Semanas de Despacho'!$C:$C,55+COLUMN(IM5)-1),$C15&gt;=INDEX('Semanas de Despacho'!$B:$B,55+COLUMN(IM5)-1))</f>
        <v>0</v>
      </c>
      <c r="KT15" s="74" t="b" cm="1">
        <f t="array" ref="KT15">AND($B15&lt;=INDEX('Semanas de Despacho'!$C:$C,55+COLUMN(IN5)-1),$C15&gt;=INDEX('Semanas de Despacho'!$B:$B,55+COLUMN(IN5)-1))</f>
        <v>0</v>
      </c>
      <c r="KU15" s="74" t="b" cm="1">
        <f t="array" ref="KU15">AND($B15&lt;=INDEX('Semanas de Despacho'!$C:$C,55+COLUMN(IO5)-1),$C15&gt;=INDEX('Semanas de Despacho'!$B:$B,55+COLUMN(IO5)-1))</f>
        <v>0</v>
      </c>
      <c r="KV15" s="74" t="b" cm="1">
        <f t="array" ref="KV15">AND($B15&lt;=INDEX('Semanas de Despacho'!$C:$C,55+COLUMN(IP5)-1),$C15&gt;=INDEX('Semanas de Despacho'!$B:$B,55+COLUMN(IP5)-1))</f>
        <v>0</v>
      </c>
      <c r="KW15" s="74" t="b" cm="1">
        <f t="array" ref="KW15">AND($B15&lt;=INDEX('Semanas de Despacho'!$C:$C,55+COLUMN(IQ5)-1),$C15&gt;=INDEX('Semanas de Despacho'!$B:$B,55+COLUMN(IQ5)-1))</f>
        <v>0</v>
      </c>
      <c r="KX15" s="74" t="b" cm="1">
        <f t="array" ref="KX15">AND($B15&lt;=INDEX('Semanas de Despacho'!$C:$C,55+COLUMN(IR5)-1),$C15&gt;=INDEX('Semanas de Despacho'!$B:$B,55+COLUMN(IR5)-1))</f>
        <v>0</v>
      </c>
      <c r="KY15" s="74" t="b" cm="1">
        <f t="array" ref="KY15">AND($B15&lt;=INDEX('Semanas de Despacho'!$C:$C,55+COLUMN(IS5)-1),$C15&gt;=INDEX('Semanas de Despacho'!$B:$B,55+COLUMN(IS5)-1))</f>
        <v>0</v>
      </c>
      <c r="KZ15" s="74" t="b" cm="1">
        <f t="array" ref="KZ15">AND($B15&lt;=INDEX('Semanas de Despacho'!$C:$C,55+COLUMN(IT5)-1),$C15&gt;=INDEX('Semanas de Despacho'!$B:$B,55+COLUMN(IT5)-1))</f>
        <v>0</v>
      </c>
      <c r="LA15" s="74" t="b" cm="1">
        <f t="array" ref="LA15">AND($B15&lt;=INDEX('Semanas de Despacho'!$C:$C,55+COLUMN(IU5)-1),$C15&gt;=INDEX('Semanas de Despacho'!$B:$B,55+COLUMN(IU5)-1))</f>
        <v>0</v>
      </c>
      <c r="LB15" s="74" t="b" cm="1">
        <f t="array" ref="LB15">AND($B15&lt;=INDEX('Semanas de Despacho'!$C:$C,55+COLUMN(IV5)-1),$C15&gt;=INDEX('Semanas de Despacho'!$B:$B,55+COLUMN(IV5)-1))</f>
        <v>0</v>
      </c>
      <c r="LC15" s="74" t="b" cm="1">
        <f t="array" ref="LC15">AND($B15&lt;=INDEX('Semanas de Despacho'!$C:$C,55+COLUMN(IW5)-1),$C15&gt;=INDEX('Semanas de Despacho'!$B:$B,55+COLUMN(IW5)-1))</f>
        <v>0</v>
      </c>
      <c r="LD15" s="74" t="b" cm="1">
        <f t="array" ref="LD15">AND($B15&lt;=INDEX('Semanas de Despacho'!$C:$C,55+COLUMN(IX5)-1),$C15&gt;=INDEX('Semanas de Despacho'!$B:$B,55+COLUMN(IX5)-1))</f>
        <v>0</v>
      </c>
      <c r="LE15" s="74" t="b" cm="1">
        <f t="array" ref="LE15">AND($B15&lt;=INDEX('Semanas de Despacho'!$C:$C,55+COLUMN(IY5)-1),$C15&gt;=INDEX('Semanas de Despacho'!$B:$B,55+COLUMN(IY5)-1))</f>
        <v>0</v>
      </c>
      <c r="LF15" s="74" t="b" cm="1">
        <f t="array" ref="LF15">AND($B15&lt;=INDEX('Semanas de Despacho'!$C:$C,55+COLUMN(IZ5)-1),$C15&gt;=INDEX('Semanas de Despacho'!$B:$B,55+COLUMN(IZ5)-1))</f>
        <v>0</v>
      </c>
      <c r="LG15" s="74" t="b" cm="1">
        <f t="array" ref="LG15">AND($B15&lt;=INDEX('Semanas de Despacho'!$C:$C,55+COLUMN(JA5)-1),$C15&gt;=INDEX('Semanas de Despacho'!$B:$B,55+COLUMN(JA5)-1))</f>
        <v>0</v>
      </c>
    </row>
    <row r="16" spans="1:319" ht="22.15" customHeight="1" thickBot="1">
      <c r="A16" s="46" t="s">
        <v>17</v>
      </c>
      <c r="B16" s="47">
        <v>44743</v>
      </c>
      <c r="C16" s="47">
        <v>44780</v>
      </c>
      <c r="D16" s="77">
        <f t="shared" si="0"/>
        <v>38</v>
      </c>
      <c r="E16" s="64">
        <v>1</v>
      </c>
      <c r="F16" s="76" t="str">
        <f t="shared" ref="F16:F18" si="2">IF(E16=100%,"Completado",IF(C16&lt;B$4,"Atrasado",IF(E16=0%,"Sin Empezar","En Progreso")))</f>
        <v>Completado</v>
      </c>
      <c r="G16" s="74" t="b">
        <f>AND($B16&lt;='Semanas de Despacho'!C$3,$C16&gt;='Semanas de Despacho'!B$3)</f>
        <v>0</v>
      </c>
      <c r="H16" s="74" t="b">
        <f>AND($B16&lt;='Semanas de Despacho'!C$4,$C16&gt;='Semanas de Despacho'!B$4)</f>
        <v>0</v>
      </c>
      <c r="I16" s="74" t="b">
        <f>AND($B16&lt;='Semanas de Despacho'!C$5,$C16&gt;='Semanas de Despacho'!B$5)</f>
        <v>0</v>
      </c>
      <c r="J16" s="74" t="b">
        <f>AND($B16&lt;='Semanas de Despacho'!C$6,$C16&gt;='Semanas de Despacho'!B$6)</f>
        <v>0</v>
      </c>
      <c r="K16" s="74" t="b">
        <f>AND($B16&lt;='Semanas de Despacho'!C$7,$C16&gt;='Semanas de Despacho'!B$7)</f>
        <v>0</v>
      </c>
      <c r="L16" s="74" t="b">
        <f>AND($B16&lt;='Semanas de Despacho'!C$8,$C16&gt;='Semanas de Despacho'!B$8)</f>
        <v>0</v>
      </c>
      <c r="M16" s="74" t="b">
        <f>AND($B16&lt;='Semanas de Despacho'!C$9,$C16&gt;='Semanas de Despacho'!B$9)</f>
        <v>0</v>
      </c>
      <c r="N16" s="74" t="b">
        <f>AND($B16&lt;='Semanas de Despacho'!C$10,$C16&gt;='Semanas de Despacho'!B$10)</f>
        <v>0</v>
      </c>
      <c r="O16" s="74" t="b">
        <f>AND($B16&lt;='Semanas de Despacho'!C$11,$C16&gt;='Semanas de Despacho'!B$11)</f>
        <v>0</v>
      </c>
      <c r="P16" s="74" t="b">
        <f>AND($B16&lt;='Semanas de Despacho'!C$12,$C16&gt;='Semanas de Despacho'!B$12)</f>
        <v>0</v>
      </c>
      <c r="Q16" s="74" t="b">
        <f>AND($B16&lt;='Semanas de Despacho'!C$13,$C16&gt;='Semanas de Despacho'!B$13)</f>
        <v>0</v>
      </c>
      <c r="R16" s="74" t="b">
        <f>AND($B16&lt;='Semanas de Despacho'!C$14,$C16&gt;='Semanas de Despacho'!B$14)</f>
        <v>0</v>
      </c>
      <c r="S16" s="74" t="b">
        <f>AND($B16&lt;='Semanas de Despacho'!C$15,$C16&gt;='Semanas de Despacho'!B$15)</f>
        <v>0</v>
      </c>
      <c r="T16" s="74" t="b">
        <f>AND($B16&lt;='Semanas de Despacho'!C$16,$C16&gt;='Semanas de Despacho'!B$16)</f>
        <v>0</v>
      </c>
      <c r="U16" s="74" t="b">
        <f>AND($B16&lt;='Semanas de Despacho'!C$17,$C16&gt;='Semanas de Despacho'!B$17)</f>
        <v>0</v>
      </c>
      <c r="V16" s="74" t="b">
        <f>AND($B16&lt;='Semanas de Despacho'!C$18,$C16&gt;='Semanas de Despacho'!B$18)</f>
        <v>0</v>
      </c>
      <c r="W16" s="74" t="b">
        <f>AND($B16&lt;='Semanas de Despacho'!C$19,$C16&gt;='Semanas de Despacho'!B$19)</f>
        <v>0</v>
      </c>
      <c r="X16" s="74" t="b">
        <f>AND($B16&lt;='Semanas de Despacho'!C$20,$C16&gt;='Semanas de Despacho'!B$20)</f>
        <v>0</v>
      </c>
      <c r="Y16" s="74" t="b">
        <f>AND($B16&lt;='Semanas de Despacho'!C$21,$C16&gt;='Semanas de Despacho'!B$21)</f>
        <v>0</v>
      </c>
      <c r="Z16" s="74" t="b">
        <f>AND($B16&lt;='Semanas de Despacho'!C$22,$C16&gt;='Semanas de Despacho'!B$22)</f>
        <v>0</v>
      </c>
      <c r="AA16" s="74" t="b">
        <f>AND($B16&lt;='Semanas de Despacho'!C$23,$C16&gt;='Semanas de Despacho'!B$23)</f>
        <v>0</v>
      </c>
      <c r="AB16" s="74" t="b">
        <f>AND($B16&lt;='Semanas de Despacho'!C$24,$C16&gt;='Semanas de Despacho'!B$24)</f>
        <v>0</v>
      </c>
      <c r="AC16" s="74" t="b">
        <f>AND($B16&lt;='Semanas de Despacho'!C$25,$C16&gt;='Semanas de Despacho'!B$25)</f>
        <v>0</v>
      </c>
      <c r="AD16" s="74" t="b">
        <f>AND($B16&lt;='Semanas de Despacho'!C$26,$C16&gt;='Semanas de Despacho'!B$26)</f>
        <v>0</v>
      </c>
      <c r="AE16" s="74" t="b">
        <f>AND($B16&lt;='Semanas de Despacho'!C$27,$C16&gt;='Semanas de Despacho'!B$27)</f>
        <v>0</v>
      </c>
      <c r="AF16" s="74" t="b">
        <f>AND($B16&lt;='Semanas de Despacho'!C$28,$C16&gt;='Semanas de Despacho'!B$28)</f>
        <v>1</v>
      </c>
      <c r="AG16" s="74" t="b">
        <f>AND($B16&lt;='Semanas de Despacho'!C$29,$C16&gt;='Semanas de Despacho'!B$29)</f>
        <v>1</v>
      </c>
      <c r="AH16" s="74" t="b">
        <f>AND($B16&lt;='Semanas de Despacho'!C$30,$C16&gt;='Semanas de Despacho'!B$30)</f>
        <v>1</v>
      </c>
      <c r="AI16" s="74" t="b">
        <f>AND($B16&lt;='Semanas de Despacho'!C$31,$C16&gt;='Semanas de Despacho'!B$31)</f>
        <v>1</v>
      </c>
      <c r="AJ16" s="74" t="b">
        <f>AND($B16&lt;='Semanas de Despacho'!C$32,$C16&gt;='Semanas de Despacho'!B$32)</f>
        <v>1</v>
      </c>
      <c r="AK16" s="74" t="b">
        <f>AND($B16&lt;='Semanas de Despacho'!C$33,$C16&gt;='Semanas de Despacho'!B$33)</f>
        <v>1</v>
      </c>
      <c r="AL16" s="74" t="b">
        <f>AND($B16&lt;='Semanas de Despacho'!C$34,$C16&gt;='Semanas de Despacho'!B$34)</f>
        <v>1</v>
      </c>
      <c r="AM16" s="74" t="b">
        <f>AND($B16&lt;='Semanas de Despacho'!C$35,$C16&gt;='Semanas de Despacho'!B$35)</f>
        <v>0</v>
      </c>
      <c r="AN16" s="74" t="b">
        <f>AND($B16&lt;='Semanas de Despacho'!C$36,$C16&gt;='Semanas de Despacho'!B$36)</f>
        <v>0</v>
      </c>
      <c r="AO16" s="74" t="b">
        <f>AND($B16&lt;='Semanas de Despacho'!C$37,$C16&gt;='Semanas de Despacho'!B$37)</f>
        <v>0</v>
      </c>
      <c r="AP16" s="74" t="b">
        <f>AND($B16&lt;='Semanas de Despacho'!C$38,$C16&gt;='Semanas de Despacho'!B$38)</f>
        <v>0</v>
      </c>
      <c r="AQ16" s="74" t="b">
        <f>AND($B16&lt;='Semanas de Despacho'!C$39,$C16&gt;='Semanas de Despacho'!B$39)</f>
        <v>0</v>
      </c>
      <c r="AR16" s="74" t="b">
        <f>AND($B16&lt;='Semanas de Despacho'!C$40,$C16&gt;='Semanas de Despacho'!B$40)</f>
        <v>0</v>
      </c>
      <c r="AS16" s="74" t="b">
        <f>AND($B16&lt;='Semanas de Despacho'!C$41,$C16&gt;='Semanas de Despacho'!B$41)</f>
        <v>0</v>
      </c>
      <c r="AT16" s="74" t="b">
        <f>AND($B16&lt;='Semanas de Despacho'!C$42,$C16&gt;='Semanas de Despacho'!B$42)</f>
        <v>0</v>
      </c>
      <c r="AU16" s="74" t="b">
        <f>AND($B16&lt;='Semanas de Despacho'!C$43,$C16&gt;='Semanas de Despacho'!B$43)</f>
        <v>0</v>
      </c>
      <c r="AV16" s="74" t="b">
        <f>AND($B16&lt;='Semanas de Despacho'!C$44,$C16&gt;='Semanas de Despacho'!B$44)</f>
        <v>0</v>
      </c>
      <c r="AW16" s="74" t="b">
        <f>AND($B16&lt;='Semanas de Despacho'!C$45,$C16&gt;='Semanas de Despacho'!B$45)</f>
        <v>0</v>
      </c>
      <c r="AX16" s="74" t="b">
        <f>AND($B16&lt;='Semanas de Despacho'!C$46,$C16&gt;='Semanas de Despacho'!B$46)</f>
        <v>0</v>
      </c>
      <c r="AY16" s="74" t="b">
        <f>AND($B16&lt;='Semanas de Despacho'!C$47,$C16&gt;='Semanas de Despacho'!B$47)</f>
        <v>0</v>
      </c>
      <c r="AZ16" s="74" t="b">
        <f>AND($B16&lt;='Semanas de Despacho'!C$48,$C16&gt;='Semanas de Despacho'!B$48)</f>
        <v>0</v>
      </c>
      <c r="BA16" s="74" t="b">
        <f>AND($B16&lt;='Semanas de Despacho'!C$49,$C16&gt;='Semanas de Despacho'!B$49)</f>
        <v>0</v>
      </c>
      <c r="BB16" s="74" t="b">
        <f>AND($B16&lt;='Semanas de Despacho'!C$50,$C16&gt;='Semanas de Despacho'!B$50)</f>
        <v>0</v>
      </c>
      <c r="BC16" s="74" t="b">
        <f>AND($B16&lt;='Semanas de Despacho'!C$51,$C16&gt;='Semanas de Despacho'!B$51)</f>
        <v>0</v>
      </c>
      <c r="BD16" s="74" t="b">
        <f>AND($B16&lt;='Semanas de Despacho'!C$52,$C16&gt;='Semanas de Despacho'!B$52)</f>
        <v>0</v>
      </c>
      <c r="BE16" s="74" t="b">
        <f>AND($B16&lt;='Semanas de Despacho'!C$53,$C16&gt;='Semanas de Despacho'!B$53)</f>
        <v>0</v>
      </c>
      <c r="BF16" s="74" t="b">
        <f>AND($B16&lt;='Semanas de Despacho'!C$54,$C16&gt;='Semanas de Despacho'!B$54)</f>
        <v>0</v>
      </c>
      <c r="BG16" s="74" t="b">
        <f>AND($B16&lt;='Semanas de Despacho'!C$55,$C16&gt;='Semanas de Despacho'!B$55)</f>
        <v>0</v>
      </c>
      <c r="BH16" s="74" t="b" cm="1">
        <f t="array" ref="BH16">AND($B16&lt;=INDEX('Semanas de Despacho'!$C:$C,55+COLUMN(B6)-1),$C16&gt;=INDEX('Semanas de Despacho'!$B:$B,55+COLUMN(B6)-1))</f>
        <v>0</v>
      </c>
      <c r="BI16" s="74" t="b" cm="1">
        <f t="array" ref="BI16">AND($B16&lt;=INDEX('Semanas de Despacho'!$C:$C,55+COLUMN(C6)-1),$C16&gt;=INDEX('Semanas de Despacho'!$B:$B,55+COLUMN(C6)-1))</f>
        <v>0</v>
      </c>
      <c r="BJ16" s="74" t="b" cm="1">
        <f t="array" ref="BJ16">AND($B16&lt;=INDEX('Semanas de Despacho'!$C:$C,55+COLUMN(D6)-1),$C16&gt;=INDEX('Semanas de Despacho'!$B:$B,55+COLUMN(D6)-1))</f>
        <v>0</v>
      </c>
      <c r="BK16" s="74" t="b" cm="1">
        <f t="array" ref="BK16">AND($B16&lt;=INDEX('Semanas de Despacho'!$C:$C,55+COLUMN(E6)-1),$C16&gt;=INDEX('Semanas de Despacho'!$B:$B,55+COLUMN(E6)-1))</f>
        <v>0</v>
      </c>
      <c r="BL16" s="74" t="b" cm="1">
        <f t="array" ref="BL16">AND($B16&lt;=INDEX('Semanas de Despacho'!$C:$C,55+COLUMN(F6)-1),$C16&gt;=INDEX('Semanas de Despacho'!$B:$B,55+COLUMN(F6)-1))</f>
        <v>0</v>
      </c>
      <c r="BM16" s="74" t="b" cm="1">
        <f t="array" ref="BM16">AND($B16&lt;=INDEX('Semanas de Despacho'!$C:$C,55+COLUMN(G6)-1),$C16&gt;=INDEX('Semanas de Despacho'!$B:$B,55+COLUMN(G6)-1))</f>
        <v>0</v>
      </c>
      <c r="BN16" s="74" t="b" cm="1">
        <f t="array" ref="BN16">AND($B16&lt;=INDEX('Semanas de Despacho'!$C:$C,55+COLUMN(H6)-1),$C16&gt;=INDEX('Semanas de Despacho'!$B:$B,55+COLUMN(H6)-1))</f>
        <v>0</v>
      </c>
      <c r="BO16" s="74" t="b" cm="1">
        <f t="array" ref="BO16">AND($B16&lt;=INDEX('Semanas de Despacho'!$C:$C,55+COLUMN(I6)-1),$C16&gt;=INDEX('Semanas de Despacho'!$B:$B,55+COLUMN(I6)-1))</f>
        <v>0</v>
      </c>
      <c r="BP16" s="74" t="b" cm="1">
        <f t="array" ref="BP16">AND($B16&lt;=INDEX('Semanas de Despacho'!$C:$C,55+COLUMN(J6)-1),$C16&gt;=INDEX('Semanas de Despacho'!$B:$B,55+COLUMN(J6)-1))</f>
        <v>0</v>
      </c>
      <c r="BQ16" s="74" t="b" cm="1">
        <f t="array" ref="BQ16">AND($B16&lt;=INDEX('Semanas de Despacho'!$C:$C,55+COLUMN(K6)-1),$C16&gt;=INDEX('Semanas de Despacho'!$B:$B,55+COLUMN(K6)-1))</f>
        <v>0</v>
      </c>
      <c r="BR16" s="74" t="b" cm="1">
        <f t="array" ref="BR16">AND($B16&lt;=INDEX('Semanas de Despacho'!$C:$C,55+COLUMN(L6)-1),$C16&gt;=INDEX('Semanas de Despacho'!$B:$B,55+COLUMN(L6)-1))</f>
        <v>0</v>
      </c>
      <c r="BS16" s="74" t="b" cm="1">
        <f t="array" ref="BS16">AND($B16&lt;=INDEX('Semanas de Despacho'!$C:$C,55+COLUMN(M6)-1),$C16&gt;=INDEX('Semanas de Despacho'!$B:$B,55+COLUMN(M6)-1))</f>
        <v>0</v>
      </c>
      <c r="BT16" s="74" t="b" cm="1">
        <f t="array" ref="BT16">AND($B16&lt;=INDEX('Semanas de Despacho'!$C:$C,55+COLUMN(N6)-1),$C16&gt;=INDEX('Semanas de Despacho'!$B:$B,55+COLUMN(N6)-1))</f>
        <v>0</v>
      </c>
      <c r="BU16" s="74" t="b" cm="1">
        <f t="array" ref="BU16">AND($B16&lt;=INDEX('Semanas de Despacho'!$C:$C,55+COLUMN(O6)-1),$C16&gt;=INDEX('Semanas de Despacho'!$B:$B,55+COLUMN(O6)-1))</f>
        <v>0</v>
      </c>
      <c r="BV16" s="74" t="b" cm="1">
        <f t="array" ref="BV16">AND($B16&lt;=INDEX('Semanas de Despacho'!$C:$C,55+COLUMN(P6)-1),$C16&gt;=INDEX('Semanas de Despacho'!$B:$B,55+COLUMN(P6)-1))</f>
        <v>0</v>
      </c>
      <c r="BW16" s="74" t="b" cm="1">
        <f t="array" ref="BW16">AND($B16&lt;=INDEX('Semanas de Despacho'!$C:$C,55+COLUMN(Q6)-1),$C16&gt;=INDEX('Semanas de Despacho'!$B:$B,55+COLUMN(Q6)-1))</f>
        <v>0</v>
      </c>
      <c r="BX16" s="74" t="b" cm="1">
        <f t="array" ref="BX16">AND($B16&lt;=INDEX('Semanas de Despacho'!$C:$C,55+COLUMN(R6)-1),$C16&gt;=INDEX('Semanas de Despacho'!$B:$B,55+COLUMN(R6)-1))</f>
        <v>0</v>
      </c>
      <c r="BY16" s="74" t="b" cm="1">
        <f t="array" ref="BY16">AND($B16&lt;=INDEX('Semanas de Despacho'!$C:$C,55+COLUMN(S6)-1),$C16&gt;=INDEX('Semanas de Despacho'!$B:$B,55+COLUMN(S6)-1))</f>
        <v>0</v>
      </c>
      <c r="BZ16" s="74" t="b" cm="1">
        <f t="array" ref="BZ16">AND($B16&lt;=INDEX('Semanas de Despacho'!$C:$C,55+COLUMN(T6)-1),$C16&gt;=INDEX('Semanas de Despacho'!$B:$B,55+COLUMN(T6)-1))</f>
        <v>0</v>
      </c>
      <c r="CA16" s="74" t="b" cm="1">
        <f t="array" ref="CA16">AND($B16&lt;=INDEX('Semanas de Despacho'!$C:$C,55+COLUMN(U6)-1),$C16&gt;=INDEX('Semanas de Despacho'!$B:$B,55+COLUMN(U6)-1))</f>
        <v>0</v>
      </c>
      <c r="CB16" s="74" t="b" cm="1">
        <f t="array" ref="CB16">AND($B16&lt;=INDEX('Semanas de Despacho'!$C:$C,55+COLUMN(V6)-1),$C16&gt;=INDEX('Semanas de Despacho'!$B:$B,55+COLUMN(V6)-1))</f>
        <v>0</v>
      </c>
      <c r="CC16" s="74" t="b" cm="1">
        <f t="array" ref="CC16">AND($B16&lt;=INDEX('Semanas de Despacho'!$C:$C,55+COLUMN(W6)-1),$C16&gt;=INDEX('Semanas de Despacho'!$B:$B,55+COLUMN(W6)-1))</f>
        <v>0</v>
      </c>
      <c r="CD16" s="74" t="b" cm="1">
        <f t="array" ref="CD16">AND($B16&lt;=INDEX('Semanas de Despacho'!$C:$C,55+COLUMN(X6)-1),$C16&gt;=INDEX('Semanas de Despacho'!$B:$B,55+COLUMN(X6)-1))</f>
        <v>0</v>
      </c>
      <c r="CE16" s="74" t="b" cm="1">
        <f t="array" ref="CE16">AND($B16&lt;=INDEX('Semanas de Despacho'!$C:$C,55+COLUMN(Y6)-1),$C16&gt;=INDEX('Semanas de Despacho'!$B:$B,55+COLUMN(Y6)-1))</f>
        <v>0</v>
      </c>
      <c r="CF16" s="74" t="b" cm="1">
        <f t="array" ref="CF16">AND($B16&lt;=INDEX('Semanas de Despacho'!$C:$C,55+COLUMN(Z6)-1),$C16&gt;=INDEX('Semanas de Despacho'!$B:$B,55+COLUMN(Z6)-1))</f>
        <v>0</v>
      </c>
      <c r="CG16" s="74" t="b" cm="1">
        <f t="array" ref="CG16">AND($B16&lt;=INDEX('Semanas de Despacho'!$C:$C,55+COLUMN(AA6)-1),$C16&gt;=INDEX('Semanas de Despacho'!$B:$B,55+COLUMN(AA6)-1))</f>
        <v>0</v>
      </c>
      <c r="CH16" s="74" t="b" cm="1">
        <f t="array" ref="CH16">AND($B16&lt;=INDEX('Semanas de Despacho'!$C:$C,55+COLUMN(AB6)-1),$C16&gt;=INDEX('Semanas de Despacho'!$B:$B,55+COLUMN(AB6)-1))</f>
        <v>0</v>
      </c>
      <c r="CI16" s="74" t="b" cm="1">
        <f t="array" ref="CI16">AND($B16&lt;=INDEX('Semanas de Despacho'!$C:$C,55+COLUMN(AC6)-1),$C16&gt;=INDEX('Semanas de Despacho'!$B:$B,55+COLUMN(AC6)-1))</f>
        <v>0</v>
      </c>
      <c r="CJ16" s="74" t="b" cm="1">
        <f t="array" ref="CJ16">AND($B16&lt;=INDEX('Semanas de Despacho'!$C:$C,55+COLUMN(AD6)-1),$C16&gt;=INDEX('Semanas de Despacho'!$B:$B,55+COLUMN(AD6)-1))</f>
        <v>0</v>
      </c>
      <c r="CK16" s="74" t="b" cm="1">
        <f t="array" ref="CK16">AND($B16&lt;=INDEX('Semanas de Despacho'!$C:$C,55+COLUMN(AE6)-1),$C16&gt;=INDEX('Semanas de Despacho'!$B:$B,55+COLUMN(AE6)-1))</f>
        <v>0</v>
      </c>
      <c r="CL16" s="74" t="b" cm="1">
        <f t="array" ref="CL16">AND($B16&lt;=INDEX('Semanas de Despacho'!$C:$C,55+COLUMN(AF6)-1),$C16&gt;=INDEX('Semanas de Despacho'!$B:$B,55+COLUMN(AF6)-1))</f>
        <v>0</v>
      </c>
      <c r="CM16" s="74" t="b" cm="1">
        <f t="array" ref="CM16">AND($B16&lt;=INDEX('Semanas de Despacho'!$C:$C,55+COLUMN(AG6)-1),$C16&gt;=INDEX('Semanas de Despacho'!$B:$B,55+COLUMN(AG6)-1))</f>
        <v>0</v>
      </c>
      <c r="CN16" s="74" t="b" cm="1">
        <f t="array" ref="CN16">AND($B16&lt;=INDEX('Semanas de Despacho'!$C:$C,55+COLUMN(AH6)-1),$C16&gt;=INDEX('Semanas de Despacho'!$B:$B,55+COLUMN(AH6)-1))</f>
        <v>0</v>
      </c>
      <c r="CO16" s="74" t="b" cm="1">
        <f t="array" ref="CO16">AND($B16&lt;=INDEX('Semanas de Despacho'!$C:$C,55+COLUMN(AI6)-1),$C16&gt;=INDEX('Semanas de Despacho'!$B:$B,55+COLUMN(AI6)-1))</f>
        <v>0</v>
      </c>
      <c r="CP16" s="74" t="b" cm="1">
        <f t="array" ref="CP16">AND($B16&lt;=INDEX('Semanas de Despacho'!$C:$C,55+COLUMN(AJ6)-1),$C16&gt;=INDEX('Semanas de Despacho'!$B:$B,55+COLUMN(AJ6)-1))</f>
        <v>0</v>
      </c>
      <c r="CQ16" s="74" t="b" cm="1">
        <f t="array" ref="CQ16">AND($B16&lt;=INDEX('Semanas de Despacho'!$C:$C,55+COLUMN(AK6)-1),$C16&gt;=INDEX('Semanas de Despacho'!$B:$B,55+COLUMN(AK6)-1))</f>
        <v>0</v>
      </c>
      <c r="CR16" s="74" t="b" cm="1">
        <f t="array" ref="CR16">AND($B16&lt;=INDEX('Semanas de Despacho'!$C:$C,55+COLUMN(AL6)-1),$C16&gt;=INDEX('Semanas de Despacho'!$B:$B,55+COLUMN(AL6)-1))</f>
        <v>0</v>
      </c>
      <c r="CS16" s="74" t="b" cm="1">
        <f t="array" ref="CS16">AND($B16&lt;=INDEX('Semanas de Despacho'!$C:$C,55+COLUMN(AM6)-1),$C16&gt;=INDEX('Semanas de Despacho'!$B:$B,55+COLUMN(AM6)-1))</f>
        <v>0</v>
      </c>
      <c r="CT16" s="74" t="b" cm="1">
        <f t="array" ref="CT16">AND($B16&lt;=INDEX('Semanas de Despacho'!$C:$C,55+COLUMN(AN6)-1),$C16&gt;=INDEX('Semanas de Despacho'!$B:$B,55+COLUMN(AN6)-1))</f>
        <v>0</v>
      </c>
      <c r="CU16" s="74" t="b" cm="1">
        <f t="array" ref="CU16">AND($B16&lt;=INDEX('Semanas de Despacho'!$C:$C,55+COLUMN(AO6)-1),$C16&gt;=INDEX('Semanas de Despacho'!$B:$B,55+COLUMN(AO6)-1))</f>
        <v>0</v>
      </c>
      <c r="CV16" s="74" t="b" cm="1">
        <f t="array" ref="CV16">AND($B16&lt;=INDEX('Semanas de Despacho'!$C:$C,55+COLUMN(AP6)-1),$C16&gt;=INDEX('Semanas de Despacho'!$B:$B,55+COLUMN(AP6)-1))</f>
        <v>0</v>
      </c>
      <c r="CW16" s="74" t="b" cm="1">
        <f t="array" ref="CW16">AND($B16&lt;=INDEX('Semanas de Despacho'!$C:$C,55+COLUMN(AQ6)-1),$C16&gt;=INDEX('Semanas de Despacho'!$B:$B,55+COLUMN(AQ6)-1))</f>
        <v>0</v>
      </c>
      <c r="CX16" s="74" t="b" cm="1">
        <f t="array" ref="CX16">AND($B16&lt;=INDEX('Semanas de Despacho'!$C:$C,55+COLUMN(AR6)-1),$C16&gt;=INDEX('Semanas de Despacho'!$B:$B,55+COLUMN(AR6)-1))</f>
        <v>0</v>
      </c>
      <c r="CY16" s="74" t="b" cm="1">
        <f t="array" ref="CY16">AND($B16&lt;=INDEX('Semanas de Despacho'!$C:$C,55+COLUMN(AS6)-1),$C16&gt;=INDEX('Semanas de Despacho'!$B:$B,55+COLUMN(AS6)-1))</f>
        <v>0</v>
      </c>
      <c r="CZ16" s="74" t="b" cm="1">
        <f t="array" ref="CZ16">AND($B16&lt;=INDEX('Semanas de Despacho'!$C:$C,55+COLUMN(AT6)-1),$C16&gt;=INDEX('Semanas de Despacho'!$B:$B,55+COLUMN(AT6)-1))</f>
        <v>0</v>
      </c>
      <c r="DA16" s="74" t="b" cm="1">
        <f t="array" ref="DA16">AND($B16&lt;=INDEX('Semanas de Despacho'!$C:$C,55+COLUMN(AU6)-1),$C16&gt;=INDEX('Semanas de Despacho'!$B:$B,55+COLUMN(AU6)-1))</f>
        <v>0</v>
      </c>
      <c r="DB16" s="74" t="b" cm="1">
        <f t="array" ref="DB16">AND($B16&lt;=INDEX('Semanas de Despacho'!$C:$C,55+COLUMN(AV6)-1),$C16&gt;=INDEX('Semanas de Despacho'!$B:$B,55+COLUMN(AV6)-1))</f>
        <v>0</v>
      </c>
      <c r="DC16" s="74" t="b" cm="1">
        <f t="array" ref="DC16">AND($B16&lt;=INDEX('Semanas de Despacho'!$C:$C,55+COLUMN(AW6)-1),$C16&gt;=INDEX('Semanas de Despacho'!$B:$B,55+COLUMN(AW6)-1))</f>
        <v>0</v>
      </c>
      <c r="DD16" s="74" t="b" cm="1">
        <f t="array" ref="DD16">AND($B16&lt;=INDEX('Semanas de Despacho'!$C:$C,55+COLUMN(AX6)-1),$C16&gt;=INDEX('Semanas de Despacho'!$B:$B,55+COLUMN(AX6)-1))</f>
        <v>0</v>
      </c>
      <c r="DE16" s="74" t="b" cm="1">
        <f t="array" ref="DE16">AND($B16&lt;=INDEX('Semanas de Despacho'!$C:$C,55+COLUMN(AY6)-1),$C16&gt;=INDEX('Semanas de Despacho'!$B:$B,55+COLUMN(AY6)-1))</f>
        <v>0</v>
      </c>
      <c r="DF16" s="74" t="b" cm="1">
        <f t="array" ref="DF16">AND($B16&lt;=INDEX('Semanas de Despacho'!$C:$C,55+COLUMN(AZ6)-1),$C16&gt;=INDEX('Semanas de Despacho'!$B:$B,55+COLUMN(AZ6)-1))</f>
        <v>0</v>
      </c>
      <c r="DG16" s="74" t="b" cm="1">
        <f t="array" ref="DG16">AND($B16&lt;=INDEX('Semanas de Despacho'!$C:$C,55+COLUMN(BA6)-1),$C16&gt;=INDEX('Semanas de Despacho'!$B:$B,55+COLUMN(BA6)-1))</f>
        <v>0</v>
      </c>
      <c r="DH16" s="74" t="b" cm="1">
        <f t="array" ref="DH16">AND($B16&lt;=INDEX('Semanas de Despacho'!$C:$C,55+COLUMN(BB6)-1),$C16&gt;=INDEX('Semanas de Despacho'!$B:$B,55+COLUMN(BB6)-1))</f>
        <v>0</v>
      </c>
      <c r="DI16" s="74" t="b" cm="1">
        <f t="array" ref="DI16">AND($B16&lt;=INDEX('Semanas de Despacho'!$C:$C,55+COLUMN(BC6)-1),$C16&gt;=INDEX('Semanas de Despacho'!$B:$B,55+COLUMN(BC6)-1))</f>
        <v>0</v>
      </c>
      <c r="DJ16" s="74" t="b" cm="1">
        <f t="array" ref="DJ16">AND($B16&lt;=INDEX('Semanas de Despacho'!$C:$C,55+COLUMN(BD6)-1),$C16&gt;=INDEX('Semanas de Despacho'!$B:$B,55+COLUMN(BD6)-1))</f>
        <v>0</v>
      </c>
      <c r="DK16" s="74" t="b" cm="1">
        <f t="array" ref="DK16">AND($B16&lt;=INDEX('Semanas de Despacho'!$C:$C,55+COLUMN(BE6)-1),$C16&gt;=INDEX('Semanas de Despacho'!$B:$B,55+COLUMN(BE6)-1))</f>
        <v>0</v>
      </c>
      <c r="DL16" s="74" t="b" cm="1">
        <f t="array" ref="DL16">AND($B16&lt;=INDEX('Semanas de Despacho'!$C:$C,55+COLUMN(BF6)-1),$C16&gt;=INDEX('Semanas de Despacho'!$B:$B,55+COLUMN(BF6)-1))</f>
        <v>0</v>
      </c>
      <c r="DM16" s="74" t="b" cm="1">
        <f t="array" ref="DM16">AND($B16&lt;=INDEX('Semanas de Despacho'!$C:$C,55+COLUMN(BG6)-1),$C16&gt;=INDEX('Semanas de Despacho'!$B:$B,55+COLUMN(BG6)-1))</f>
        <v>0</v>
      </c>
      <c r="DN16" s="74" t="b" cm="1">
        <f t="array" ref="DN16">AND($B16&lt;=INDEX('Semanas de Despacho'!$C:$C,55+COLUMN(BH6)-1),$C16&gt;=INDEX('Semanas de Despacho'!$B:$B,55+COLUMN(BH6)-1))</f>
        <v>0</v>
      </c>
      <c r="DO16" s="74" t="b" cm="1">
        <f t="array" ref="DO16">AND($B16&lt;=INDEX('Semanas de Despacho'!$C:$C,55+COLUMN(BI6)-1),$C16&gt;=INDEX('Semanas de Despacho'!$B:$B,55+COLUMN(BI6)-1))</f>
        <v>0</v>
      </c>
      <c r="DP16" s="74" t="b" cm="1">
        <f t="array" ref="DP16">AND($B16&lt;=INDEX('Semanas de Despacho'!$C:$C,55+COLUMN(BJ6)-1),$C16&gt;=INDEX('Semanas de Despacho'!$B:$B,55+COLUMN(BJ6)-1))</f>
        <v>0</v>
      </c>
      <c r="DQ16" s="74" t="b" cm="1">
        <f t="array" ref="DQ16">AND($B16&lt;=INDEX('Semanas de Despacho'!$C:$C,55+COLUMN(BK6)-1),$C16&gt;=INDEX('Semanas de Despacho'!$B:$B,55+COLUMN(BK6)-1))</f>
        <v>0</v>
      </c>
      <c r="DR16" s="74" t="b" cm="1">
        <f t="array" ref="DR16">AND($B16&lt;=INDEX('Semanas de Despacho'!$C:$C,55+COLUMN(BL6)-1),$C16&gt;=INDEX('Semanas de Despacho'!$B:$B,55+COLUMN(BL6)-1))</f>
        <v>0</v>
      </c>
      <c r="DS16" s="74" t="b" cm="1">
        <f t="array" ref="DS16">AND($B16&lt;=INDEX('Semanas de Despacho'!$C:$C,55+COLUMN(BM6)-1),$C16&gt;=INDEX('Semanas de Despacho'!$B:$B,55+COLUMN(BM6)-1))</f>
        <v>0</v>
      </c>
      <c r="DT16" s="74" t="b" cm="1">
        <f t="array" ref="DT16">AND($B16&lt;=INDEX('Semanas de Despacho'!$C:$C,55+COLUMN(BN6)-1),$C16&gt;=INDEX('Semanas de Despacho'!$B:$B,55+COLUMN(BN6)-1))</f>
        <v>0</v>
      </c>
      <c r="DU16" s="74" t="b" cm="1">
        <f t="array" ref="DU16">AND($B16&lt;=INDEX('Semanas de Despacho'!$C:$C,55+COLUMN(BO6)-1),$C16&gt;=INDEX('Semanas de Despacho'!$B:$B,55+COLUMN(BO6)-1))</f>
        <v>0</v>
      </c>
      <c r="DV16" s="74" t="b" cm="1">
        <f t="array" ref="DV16">AND($B16&lt;=INDEX('Semanas de Despacho'!$C:$C,55+COLUMN(BP6)-1),$C16&gt;=INDEX('Semanas de Despacho'!$B:$B,55+COLUMN(BP6)-1))</f>
        <v>0</v>
      </c>
      <c r="DW16" s="74" t="b" cm="1">
        <f t="array" ref="DW16">AND($B16&lt;=INDEX('Semanas de Despacho'!$C:$C,55+COLUMN(BQ6)-1),$C16&gt;=INDEX('Semanas de Despacho'!$B:$B,55+COLUMN(BQ6)-1))</f>
        <v>0</v>
      </c>
      <c r="DX16" s="74" t="b" cm="1">
        <f t="array" ref="DX16">AND($B16&lt;=INDEX('Semanas de Despacho'!$C:$C,55+COLUMN(BR6)-1),$C16&gt;=INDEX('Semanas de Despacho'!$B:$B,55+COLUMN(BR6)-1))</f>
        <v>0</v>
      </c>
      <c r="DY16" s="74" t="b" cm="1">
        <f t="array" ref="DY16">AND($B16&lt;=INDEX('Semanas de Despacho'!$C:$C,55+COLUMN(BS6)-1),$C16&gt;=INDEX('Semanas de Despacho'!$B:$B,55+COLUMN(BS6)-1))</f>
        <v>0</v>
      </c>
      <c r="DZ16" s="74" t="b" cm="1">
        <f t="array" ref="DZ16">AND($B16&lt;=INDEX('Semanas de Despacho'!$C:$C,55+COLUMN(BT6)-1),$C16&gt;=INDEX('Semanas de Despacho'!$B:$B,55+COLUMN(BT6)-1))</f>
        <v>0</v>
      </c>
      <c r="EA16" s="74" t="b" cm="1">
        <f t="array" ref="EA16">AND($B16&lt;=INDEX('Semanas de Despacho'!$C:$C,55+COLUMN(BU6)-1),$C16&gt;=INDEX('Semanas de Despacho'!$B:$B,55+COLUMN(BU6)-1))</f>
        <v>0</v>
      </c>
      <c r="EB16" s="74" t="b" cm="1">
        <f t="array" ref="EB16">AND($B16&lt;=INDEX('Semanas de Despacho'!$C:$C,55+COLUMN(BV6)-1),$C16&gt;=INDEX('Semanas de Despacho'!$B:$B,55+COLUMN(BV6)-1))</f>
        <v>0</v>
      </c>
      <c r="EC16" s="74" t="b" cm="1">
        <f t="array" ref="EC16">AND($B16&lt;=INDEX('Semanas de Despacho'!$C:$C,55+COLUMN(BW6)-1),$C16&gt;=INDEX('Semanas de Despacho'!$B:$B,55+COLUMN(BW6)-1))</f>
        <v>0</v>
      </c>
      <c r="ED16" s="74" t="b" cm="1">
        <f t="array" ref="ED16">AND($B16&lt;=INDEX('Semanas de Despacho'!$C:$C,55+COLUMN(BX6)-1),$C16&gt;=INDEX('Semanas de Despacho'!$B:$B,55+COLUMN(BX6)-1))</f>
        <v>0</v>
      </c>
      <c r="EE16" s="74" t="b" cm="1">
        <f t="array" ref="EE16">AND($B16&lt;=INDEX('Semanas de Despacho'!$C:$C,55+COLUMN(BY6)-1),$C16&gt;=INDEX('Semanas de Despacho'!$B:$B,55+COLUMN(BY6)-1))</f>
        <v>0</v>
      </c>
      <c r="EF16" s="74" t="b" cm="1">
        <f t="array" ref="EF16">AND($B16&lt;=INDEX('Semanas de Despacho'!$C:$C,55+COLUMN(BZ6)-1),$C16&gt;=INDEX('Semanas de Despacho'!$B:$B,55+COLUMN(BZ6)-1))</f>
        <v>0</v>
      </c>
      <c r="EG16" s="74" t="b" cm="1">
        <f t="array" ref="EG16">AND($B16&lt;=INDEX('Semanas de Despacho'!$C:$C,55+COLUMN(CA6)-1),$C16&gt;=INDEX('Semanas de Despacho'!$B:$B,55+COLUMN(CA6)-1))</f>
        <v>0</v>
      </c>
      <c r="EH16" s="74" t="b" cm="1">
        <f t="array" ref="EH16">AND($B16&lt;=INDEX('Semanas de Despacho'!$C:$C,55+COLUMN(CB6)-1),$C16&gt;=INDEX('Semanas de Despacho'!$B:$B,55+COLUMN(CB6)-1))</f>
        <v>0</v>
      </c>
      <c r="EI16" s="74" t="b" cm="1">
        <f t="array" ref="EI16">AND($B16&lt;=INDEX('Semanas de Despacho'!$C:$C,55+COLUMN(CC6)-1),$C16&gt;=INDEX('Semanas de Despacho'!$B:$B,55+COLUMN(CC6)-1))</f>
        <v>0</v>
      </c>
      <c r="EJ16" s="74" t="b" cm="1">
        <f t="array" ref="EJ16">AND($B16&lt;=INDEX('Semanas de Despacho'!$C:$C,55+COLUMN(CD6)-1),$C16&gt;=INDEX('Semanas de Despacho'!$B:$B,55+COLUMN(CD6)-1))</f>
        <v>0</v>
      </c>
      <c r="EK16" s="74" t="b" cm="1">
        <f t="array" ref="EK16">AND($B16&lt;=INDEX('Semanas de Despacho'!$C:$C,55+COLUMN(CE6)-1),$C16&gt;=INDEX('Semanas de Despacho'!$B:$B,55+COLUMN(CE6)-1))</f>
        <v>0</v>
      </c>
      <c r="EL16" s="74" t="b" cm="1">
        <f t="array" ref="EL16">AND($B16&lt;=INDEX('Semanas de Despacho'!$C:$C,55+COLUMN(CF6)-1),$C16&gt;=INDEX('Semanas de Despacho'!$B:$B,55+COLUMN(CF6)-1))</f>
        <v>0</v>
      </c>
      <c r="EM16" s="74" t="b" cm="1">
        <f t="array" ref="EM16">AND($B16&lt;=INDEX('Semanas de Despacho'!$C:$C,55+COLUMN(CG6)-1),$C16&gt;=INDEX('Semanas de Despacho'!$B:$B,55+COLUMN(CG6)-1))</f>
        <v>0</v>
      </c>
      <c r="EN16" s="74" t="b" cm="1">
        <f t="array" ref="EN16">AND($B16&lt;=INDEX('Semanas de Despacho'!$C:$C,55+COLUMN(CH6)-1),$C16&gt;=INDEX('Semanas de Despacho'!$B:$B,55+COLUMN(CH6)-1))</f>
        <v>0</v>
      </c>
      <c r="EO16" s="74" t="b" cm="1">
        <f t="array" ref="EO16">AND($B16&lt;=INDEX('Semanas de Despacho'!$C:$C,55+COLUMN(CI6)-1),$C16&gt;=INDEX('Semanas de Despacho'!$B:$B,55+COLUMN(CI6)-1))</f>
        <v>0</v>
      </c>
      <c r="EP16" s="74" t="b" cm="1">
        <f t="array" ref="EP16">AND($B16&lt;=INDEX('Semanas de Despacho'!$C:$C,55+COLUMN(CJ6)-1),$C16&gt;=INDEX('Semanas de Despacho'!$B:$B,55+COLUMN(CJ6)-1))</f>
        <v>0</v>
      </c>
      <c r="EQ16" s="74" t="b" cm="1">
        <f t="array" ref="EQ16">AND($B16&lt;=INDEX('Semanas de Despacho'!$C:$C,55+COLUMN(CK6)-1),$C16&gt;=INDEX('Semanas de Despacho'!$B:$B,55+COLUMN(CK6)-1))</f>
        <v>0</v>
      </c>
      <c r="ER16" s="74" t="b" cm="1">
        <f t="array" ref="ER16">AND($B16&lt;=INDEX('Semanas de Despacho'!$C:$C,55+COLUMN(CL6)-1),$C16&gt;=INDEX('Semanas de Despacho'!$B:$B,55+COLUMN(CL6)-1))</f>
        <v>0</v>
      </c>
      <c r="ES16" s="74" t="b" cm="1">
        <f t="array" ref="ES16">AND($B16&lt;=INDEX('Semanas de Despacho'!$C:$C,55+COLUMN(CM6)-1),$C16&gt;=INDEX('Semanas de Despacho'!$B:$B,55+COLUMN(CM6)-1))</f>
        <v>0</v>
      </c>
      <c r="ET16" s="74" t="b" cm="1">
        <f t="array" ref="ET16">AND($B16&lt;=INDEX('Semanas de Despacho'!$C:$C,55+COLUMN(CN6)-1),$C16&gt;=INDEX('Semanas de Despacho'!$B:$B,55+COLUMN(CN6)-1))</f>
        <v>0</v>
      </c>
      <c r="EU16" s="74" t="b" cm="1">
        <f t="array" ref="EU16">AND($B16&lt;=INDEX('Semanas de Despacho'!$C:$C,55+COLUMN(CO6)-1),$C16&gt;=INDEX('Semanas de Despacho'!$B:$B,55+COLUMN(CO6)-1))</f>
        <v>0</v>
      </c>
      <c r="EV16" s="74" t="b" cm="1">
        <f t="array" ref="EV16">AND($B16&lt;=INDEX('Semanas de Despacho'!$C:$C,55+COLUMN(CP6)-1),$C16&gt;=INDEX('Semanas de Despacho'!$B:$B,55+COLUMN(CP6)-1))</f>
        <v>0</v>
      </c>
      <c r="EW16" s="74" t="b" cm="1">
        <f t="array" ref="EW16">AND($B16&lt;=INDEX('Semanas de Despacho'!$C:$C,55+COLUMN(CQ6)-1),$C16&gt;=INDEX('Semanas de Despacho'!$B:$B,55+COLUMN(CQ6)-1))</f>
        <v>0</v>
      </c>
      <c r="EX16" s="74" t="b" cm="1">
        <f t="array" ref="EX16">AND($B16&lt;=INDEX('Semanas de Despacho'!$C:$C,55+COLUMN(CR6)-1),$C16&gt;=INDEX('Semanas de Despacho'!$B:$B,55+COLUMN(CR6)-1))</f>
        <v>0</v>
      </c>
      <c r="EY16" s="74" t="b" cm="1">
        <f t="array" ref="EY16">AND($B16&lt;=INDEX('Semanas de Despacho'!$C:$C,55+COLUMN(CS6)-1),$C16&gt;=INDEX('Semanas de Despacho'!$B:$B,55+COLUMN(CS6)-1))</f>
        <v>0</v>
      </c>
      <c r="EZ16" s="74" t="b" cm="1">
        <f t="array" ref="EZ16">AND($B16&lt;=INDEX('Semanas de Despacho'!$C:$C,55+COLUMN(CT6)-1),$C16&gt;=INDEX('Semanas de Despacho'!$B:$B,55+COLUMN(CT6)-1))</f>
        <v>0</v>
      </c>
      <c r="FA16" s="74" t="b" cm="1">
        <f t="array" ref="FA16">AND($B16&lt;=INDEX('Semanas de Despacho'!$C:$C,55+COLUMN(CU6)-1),$C16&gt;=INDEX('Semanas de Despacho'!$B:$B,55+COLUMN(CU6)-1))</f>
        <v>0</v>
      </c>
      <c r="FB16" s="74" t="b" cm="1">
        <f t="array" ref="FB16">AND($B16&lt;=INDEX('Semanas de Despacho'!$C:$C,55+COLUMN(CV6)-1),$C16&gt;=INDEX('Semanas de Despacho'!$B:$B,55+COLUMN(CV6)-1))</f>
        <v>0</v>
      </c>
      <c r="FC16" s="74" t="b" cm="1">
        <f t="array" ref="FC16">AND($B16&lt;=INDEX('Semanas de Despacho'!$C:$C,55+COLUMN(CW6)-1),$C16&gt;=INDEX('Semanas de Despacho'!$B:$B,55+COLUMN(CW6)-1))</f>
        <v>0</v>
      </c>
      <c r="FD16" s="74" t="b" cm="1">
        <f t="array" ref="FD16">AND($B16&lt;=INDEX('Semanas de Despacho'!$C:$C,55+COLUMN(CX6)-1),$C16&gt;=INDEX('Semanas de Despacho'!$B:$B,55+COLUMN(CX6)-1))</f>
        <v>0</v>
      </c>
      <c r="FE16" s="74" t="b" cm="1">
        <f t="array" ref="FE16">AND($B16&lt;=INDEX('Semanas de Despacho'!$C:$C,55+COLUMN(CY6)-1),$C16&gt;=INDEX('Semanas de Despacho'!$B:$B,55+COLUMN(CY6)-1))</f>
        <v>0</v>
      </c>
      <c r="FF16" s="74" t="b" cm="1">
        <f t="array" ref="FF16">AND($B16&lt;=INDEX('Semanas de Despacho'!$C:$C,55+COLUMN(CZ6)-1),$C16&gt;=INDEX('Semanas de Despacho'!$B:$B,55+COLUMN(CZ6)-1))</f>
        <v>0</v>
      </c>
      <c r="FG16" s="74" t="b" cm="1">
        <f t="array" ref="FG16">AND($B16&lt;=INDEX('Semanas de Despacho'!$C:$C,55+COLUMN(DA6)-1),$C16&gt;=INDEX('Semanas de Despacho'!$B:$B,55+COLUMN(DA6)-1))</f>
        <v>0</v>
      </c>
      <c r="FH16" s="74" t="b" cm="1">
        <f t="array" ref="FH16">AND($B16&lt;=INDEX('Semanas de Despacho'!$C:$C,55+COLUMN(DB6)-1),$C16&gt;=INDEX('Semanas de Despacho'!$B:$B,55+COLUMN(DB6)-1))</f>
        <v>0</v>
      </c>
      <c r="FI16" s="74" t="b" cm="1">
        <f t="array" ref="FI16">AND($B16&lt;=INDEX('Semanas de Despacho'!$C:$C,55+COLUMN(DC6)-1),$C16&gt;=INDEX('Semanas de Despacho'!$B:$B,55+COLUMN(DC6)-1))</f>
        <v>0</v>
      </c>
      <c r="FJ16" s="74" t="b" cm="1">
        <f t="array" ref="FJ16">AND($B16&lt;=INDEX('Semanas de Despacho'!$C:$C,55+COLUMN(DD6)-1),$C16&gt;=INDEX('Semanas de Despacho'!$B:$B,55+COLUMN(DD6)-1))</f>
        <v>0</v>
      </c>
      <c r="FK16" s="74" t="b" cm="1">
        <f t="array" ref="FK16">AND($B16&lt;=INDEX('Semanas de Despacho'!$C:$C,55+COLUMN(DE6)-1),$C16&gt;=INDEX('Semanas de Despacho'!$B:$B,55+COLUMN(DE6)-1))</f>
        <v>0</v>
      </c>
      <c r="FL16" s="74" t="b" cm="1">
        <f t="array" ref="FL16">AND($B16&lt;=INDEX('Semanas de Despacho'!$C:$C,55+COLUMN(DF6)-1),$C16&gt;=INDEX('Semanas de Despacho'!$B:$B,55+COLUMN(DF6)-1))</f>
        <v>0</v>
      </c>
      <c r="FM16" s="74" t="b" cm="1">
        <f t="array" ref="FM16">AND($B16&lt;=INDEX('Semanas de Despacho'!$C:$C,55+COLUMN(DG6)-1),$C16&gt;=INDEX('Semanas de Despacho'!$B:$B,55+COLUMN(DG6)-1))</f>
        <v>0</v>
      </c>
      <c r="FN16" s="74" t="b" cm="1">
        <f t="array" ref="FN16">AND($B16&lt;=INDEX('Semanas de Despacho'!$C:$C,55+COLUMN(DH6)-1),$C16&gt;=INDEX('Semanas de Despacho'!$B:$B,55+COLUMN(DH6)-1))</f>
        <v>0</v>
      </c>
      <c r="FO16" s="74" t="b" cm="1">
        <f t="array" ref="FO16">AND($B16&lt;=INDEX('Semanas de Despacho'!$C:$C,55+COLUMN(DI6)-1),$C16&gt;=INDEX('Semanas de Despacho'!$B:$B,55+COLUMN(DI6)-1))</f>
        <v>0</v>
      </c>
      <c r="FP16" s="74" t="b" cm="1">
        <f t="array" ref="FP16">AND($B16&lt;=INDEX('Semanas de Despacho'!$C:$C,55+COLUMN(DJ6)-1),$C16&gt;=INDEX('Semanas de Despacho'!$B:$B,55+COLUMN(DJ6)-1))</f>
        <v>0</v>
      </c>
      <c r="FQ16" s="74" t="b" cm="1">
        <f t="array" ref="FQ16">AND($B16&lt;=INDEX('Semanas de Despacho'!$C:$C,55+COLUMN(DK6)-1),$C16&gt;=INDEX('Semanas de Despacho'!$B:$B,55+COLUMN(DK6)-1))</f>
        <v>0</v>
      </c>
      <c r="FR16" s="74" t="b" cm="1">
        <f t="array" ref="FR16">AND($B16&lt;=INDEX('Semanas de Despacho'!$C:$C,55+COLUMN(DL6)-1),$C16&gt;=INDEX('Semanas de Despacho'!$B:$B,55+COLUMN(DL6)-1))</f>
        <v>0</v>
      </c>
      <c r="FS16" s="74" t="b" cm="1">
        <f t="array" ref="FS16">AND($B16&lt;=INDEX('Semanas de Despacho'!$C:$C,55+COLUMN(DM6)-1),$C16&gt;=INDEX('Semanas de Despacho'!$B:$B,55+COLUMN(DM6)-1))</f>
        <v>0</v>
      </c>
      <c r="FT16" s="74" t="b" cm="1">
        <f t="array" ref="FT16">AND($B16&lt;=INDEX('Semanas de Despacho'!$C:$C,55+COLUMN(DN6)-1),$C16&gt;=INDEX('Semanas de Despacho'!$B:$B,55+COLUMN(DN6)-1))</f>
        <v>0</v>
      </c>
      <c r="FU16" s="74" t="b" cm="1">
        <f t="array" ref="FU16">AND($B16&lt;=INDEX('Semanas de Despacho'!$C:$C,55+COLUMN(DO6)-1),$C16&gt;=INDEX('Semanas de Despacho'!$B:$B,55+COLUMN(DO6)-1))</f>
        <v>0</v>
      </c>
      <c r="FV16" s="74" t="b" cm="1">
        <f t="array" ref="FV16">AND($B16&lt;=INDEX('Semanas de Despacho'!$C:$C,55+COLUMN(DP6)-1),$C16&gt;=INDEX('Semanas de Despacho'!$B:$B,55+COLUMN(DP6)-1))</f>
        <v>0</v>
      </c>
      <c r="FW16" s="74" t="b" cm="1">
        <f t="array" ref="FW16">AND($B16&lt;=INDEX('Semanas de Despacho'!$C:$C,55+COLUMN(DQ6)-1),$C16&gt;=INDEX('Semanas de Despacho'!$B:$B,55+COLUMN(DQ6)-1))</f>
        <v>0</v>
      </c>
      <c r="FX16" s="74" t="b" cm="1">
        <f t="array" ref="FX16">AND($B16&lt;=INDEX('Semanas de Despacho'!$C:$C,55+COLUMN(DR6)-1),$C16&gt;=INDEX('Semanas de Despacho'!$B:$B,55+COLUMN(DR6)-1))</f>
        <v>0</v>
      </c>
      <c r="FY16" s="74" t="b" cm="1">
        <f t="array" ref="FY16">AND($B16&lt;=INDEX('Semanas de Despacho'!$C:$C,55+COLUMN(DS6)-1),$C16&gt;=INDEX('Semanas de Despacho'!$B:$B,55+COLUMN(DS6)-1))</f>
        <v>0</v>
      </c>
      <c r="FZ16" s="74" t="b" cm="1">
        <f t="array" ref="FZ16">AND($B16&lt;=INDEX('Semanas de Despacho'!$C:$C,55+COLUMN(DT6)-1),$C16&gt;=INDEX('Semanas de Despacho'!$B:$B,55+COLUMN(DT6)-1))</f>
        <v>0</v>
      </c>
      <c r="GA16" s="74" t="b" cm="1">
        <f t="array" ref="GA16">AND($B16&lt;=INDEX('Semanas de Despacho'!$C:$C,55+COLUMN(DU6)-1),$C16&gt;=INDEX('Semanas de Despacho'!$B:$B,55+COLUMN(DU6)-1))</f>
        <v>0</v>
      </c>
      <c r="GB16" s="74" t="b" cm="1">
        <f t="array" ref="GB16">AND($B16&lt;=INDEX('Semanas de Despacho'!$C:$C,55+COLUMN(DV6)-1),$C16&gt;=INDEX('Semanas de Despacho'!$B:$B,55+COLUMN(DV6)-1))</f>
        <v>0</v>
      </c>
      <c r="GC16" s="74" t="b" cm="1">
        <f t="array" ref="GC16">AND($B16&lt;=INDEX('Semanas de Despacho'!$C:$C,55+COLUMN(DW6)-1),$C16&gt;=INDEX('Semanas de Despacho'!$B:$B,55+COLUMN(DW6)-1))</f>
        <v>0</v>
      </c>
      <c r="GD16" s="74" t="b" cm="1">
        <f t="array" ref="GD16">AND($B16&lt;=INDEX('Semanas de Despacho'!$C:$C,55+COLUMN(DX6)-1),$C16&gt;=INDEX('Semanas de Despacho'!$B:$B,55+COLUMN(DX6)-1))</f>
        <v>0</v>
      </c>
      <c r="GE16" s="74" t="b" cm="1">
        <f t="array" ref="GE16">AND($B16&lt;=INDEX('Semanas de Despacho'!$C:$C,55+COLUMN(DY6)-1),$C16&gt;=INDEX('Semanas de Despacho'!$B:$B,55+COLUMN(DY6)-1))</f>
        <v>0</v>
      </c>
      <c r="GF16" s="74" t="b" cm="1">
        <f t="array" ref="GF16">AND($B16&lt;=INDEX('Semanas de Despacho'!$C:$C,55+COLUMN(DZ6)-1),$C16&gt;=INDEX('Semanas de Despacho'!$B:$B,55+COLUMN(DZ6)-1))</f>
        <v>0</v>
      </c>
      <c r="GG16" s="74" t="b" cm="1">
        <f t="array" ref="GG16">AND($B16&lt;=INDEX('Semanas de Despacho'!$C:$C,55+COLUMN(EA6)-1),$C16&gt;=INDEX('Semanas de Despacho'!$B:$B,55+COLUMN(EA6)-1))</f>
        <v>0</v>
      </c>
      <c r="GH16" s="74" t="b" cm="1">
        <f t="array" ref="GH16">AND($B16&lt;=INDEX('Semanas de Despacho'!$C:$C,55+COLUMN(EB6)-1),$C16&gt;=INDEX('Semanas de Despacho'!$B:$B,55+COLUMN(EB6)-1))</f>
        <v>0</v>
      </c>
      <c r="GI16" s="74" t="b" cm="1">
        <f t="array" ref="GI16">AND($B16&lt;=INDEX('Semanas de Despacho'!$C:$C,55+COLUMN(EC6)-1),$C16&gt;=INDEX('Semanas de Despacho'!$B:$B,55+COLUMN(EC6)-1))</f>
        <v>0</v>
      </c>
      <c r="GJ16" s="74" t="b" cm="1">
        <f t="array" ref="GJ16">AND($B16&lt;=INDEX('Semanas de Despacho'!$C:$C,55+COLUMN(ED6)-1),$C16&gt;=INDEX('Semanas de Despacho'!$B:$B,55+COLUMN(ED6)-1))</f>
        <v>0</v>
      </c>
      <c r="GK16" s="74" t="b" cm="1">
        <f t="array" ref="GK16">AND($B16&lt;=INDEX('Semanas de Despacho'!$C:$C,55+COLUMN(EE6)-1),$C16&gt;=INDEX('Semanas de Despacho'!$B:$B,55+COLUMN(EE6)-1))</f>
        <v>0</v>
      </c>
      <c r="GL16" s="74" t="b" cm="1">
        <f t="array" ref="GL16">AND($B16&lt;=INDEX('Semanas de Despacho'!$C:$C,55+COLUMN(EF6)-1),$C16&gt;=INDEX('Semanas de Despacho'!$B:$B,55+COLUMN(EF6)-1))</f>
        <v>0</v>
      </c>
      <c r="GM16" s="74" t="b" cm="1">
        <f t="array" ref="GM16">AND($B16&lt;=INDEX('Semanas de Despacho'!$C:$C,55+COLUMN(EG6)-1),$C16&gt;=INDEX('Semanas de Despacho'!$B:$B,55+COLUMN(EG6)-1))</f>
        <v>0</v>
      </c>
      <c r="GN16" s="74" t="b" cm="1">
        <f t="array" ref="GN16">AND($B16&lt;=INDEX('Semanas de Despacho'!$C:$C,55+COLUMN(EH6)-1),$C16&gt;=INDEX('Semanas de Despacho'!$B:$B,55+COLUMN(EH6)-1))</f>
        <v>0</v>
      </c>
      <c r="GO16" s="74" t="b" cm="1">
        <f t="array" ref="GO16">AND($B16&lt;=INDEX('Semanas de Despacho'!$C:$C,55+COLUMN(EI6)-1),$C16&gt;=INDEX('Semanas de Despacho'!$B:$B,55+COLUMN(EI6)-1))</f>
        <v>0</v>
      </c>
      <c r="GP16" s="74" t="b" cm="1">
        <f t="array" ref="GP16">AND($B16&lt;=INDEX('Semanas de Despacho'!$C:$C,55+COLUMN(EJ6)-1),$C16&gt;=INDEX('Semanas de Despacho'!$B:$B,55+COLUMN(EJ6)-1))</f>
        <v>0</v>
      </c>
      <c r="GQ16" s="74" t="b" cm="1">
        <f t="array" ref="GQ16">AND($B16&lt;=INDEX('Semanas de Despacho'!$C:$C,55+COLUMN(EK6)-1),$C16&gt;=INDEX('Semanas de Despacho'!$B:$B,55+COLUMN(EK6)-1))</f>
        <v>0</v>
      </c>
      <c r="GR16" s="74" t="b" cm="1">
        <f t="array" ref="GR16">AND($B16&lt;=INDEX('Semanas de Despacho'!$C:$C,55+COLUMN(EL6)-1),$C16&gt;=INDEX('Semanas de Despacho'!$B:$B,55+COLUMN(EL6)-1))</f>
        <v>0</v>
      </c>
      <c r="GS16" s="74" t="b" cm="1">
        <f t="array" ref="GS16">AND($B16&lt;=INDEX('Semanas de Despacho'!$C:$C,55+COLUMN(EM6)-1),$C16&gt;=INDEX('Semanas de Despacho'!$B:$B,55+COLUMN(EM6)-1))</f>
        <v>0</v>
      </c>
      <c r="GT16" s="74" t="b" cm="1">
        <f t="array" ref="GT16">AND($B16&lt;=INDEX('Semanas de Despacho'!$C:$C,55+COLUMN(EN6)-1),$C16&gt;=INDEX('Semanas de Despacho'!$B:$B,55+COLUMN(EN6)-1))</f>
        <v>0</v>
      </c>
      <c r="GU16" s="74" t="b" cm="1">
        <f t="array" ref="GU16">AND($B16&lt;=INDEX('Semanas de Despacho'!$C:$C,55+COLUMN(EO6)-1),$C16&gt;=INDEX('Semanas de Despacho'!$B:$B,55+COLUMN(EO6)-1))</f>
        <v>0</v>
      </c>
      <c r="GV16" s="74" t="b" cm="1">
        <f t="array" ref="GV16">AND($B16&lt;=INDEX('Semanas de Despacho'!$C:$C,55+COLUMN(EP6)-1),$C16&gt;=INDEX('Semanas de Despacho'!$B:$B,55+COLUMN(EP6)-1))</f>
        <v>0</v>
      </c>
      <c r="GW16" s="74" t="b" cm="1">
        <f t="array" ref="GW16">AND($B16&lt;=INDEX('Semanas de Despacho'!$C:$C,55+COLUMN(EQ6)-1),$C16&gt;=INDEX('Semanas de Despacho'!$B:$B,55+COLUMN(EQ6)-1))</f>
        <v>0</v>
      </c>
      <c r="GX16" s="74" t="b" cm="1">
        <f t="array" ref="GX16">AND($B16&lt;=INDEX('Semanas de Despacho'!$C:$C,55+COLUMN(ER6)-1),$C16&gt;=INDEX('Semanas de Despacho'!$B:$B,55+COLUMN(ER6)-1))</f>
        <v>0</v>
      </c>
      <c r="GY16" s="74" t="b" cm="1">
        <f t="array" ref="GY16">AND($B16&lt;=INDEX('Semanas de Despacho'!$C:$C,55+COLUMN(ES6)-1),$C16&gt;=INDEX('Semanas de Despacho'!$B:$B,55+COLUMN(ES6)-1))</f>
        <v>0</v>
      </c>
      <c r="GZ16" s="74" t="b" cm="1">
        <f t="array" ref="GZ16">AND($B16&lt;=INDEX('Semanas de Despacho'!$C:$C,55+COLUMN(ET6)-1),$C16&gt;=INDEX('Semanas de Despacho'!$B:$B,55+COLUMN(ET6)-1))</f>
        <v>0</v>
      </c>
      <c r="HA16" s="74" t="b" cm="1">
        <f t="array" ref="HA16">AND($B16&lt;=INDEX('Semanas de Despacho'!$C:$C,55+COLUMN(EU6)-1),$C16&gt;=INDEX('Semanas de Despacho'!$B:$B,55+COLUMN(EU6)-1))</f>
        <v>0</v>
      </c>
      <c r="HB16" s="74" t="b" cm="1">
        <f t="array" ref="HB16">AND($B16&lt;=INDEX('Semanas de Despacho'!$C:$C,55+COLUMN(EV6)-1),$C16&gt;=INDEX('Semanas de Despacho'!$B:$B,55+COLUMN(EV6)-1))</f>
        <v>0</v>
      </c>
      <c r="HC16" s="74" t="b" cm="1">
        <f t="array" ref="HC16">AND($B16&lt;=INDEX('Semanas de Despacho'!$C:$C,55+COLUMN(EW6)-1),$C16&gt;=INDEX('Semanas de Despacho'!$B:$B,55+COLUMN(EW6)-1))</f>
        <v>0</v>
      </c>
      <c r="HD16" s="74" t="b" cm="1">
        <f t="array" ref="HD16">AND($B16&lt;=INDEX('Semanas de Despacho'!$C:$C,55+COLUMN(EX6)-1),$C16&gt;=INDEX('Semanas de Despacho'!$B:$B,55+COLUMN(EX6)-1))</f>
        <v>0</v>
      </c>
      <c r="HE16" s="74" t="b" cm="1">
        <f t="array" ref="HE16">AND($B16&lt;=INDEX('Semanas de Despacho'!$C:$C,55+COLUMN(EY6)-1),$C16&gt;=INDEX('Semanas de Despacho'!$B:$B,55+COLUMN(EY6)-1))</f>
        <v>0</v>
      </c>
      <c r="HF16" s="74" t="b" cm="1">
        <f t="array" ref="HF16">AND($B16&lt;=INDEX('Semanas de Despacho'!$C:$C,55+COLUMN(EZ6)-1),$C16&gt;=INDEX('Semanas de Despacho'!$B:$B,55+COLUMN(EZ6)-1))</f>
        <v>0</v>
      </c>
      <c r="HG16" s="74" t="b" cm="1">
        <f t="array" ref="HG16">AND($B16&lt;=INDEX('Semanas de Despacho'!$C:$C,55+COLUMN(FA6)-1),$C16&gt;=INDEX('Semanas de Despacho'!$B:$B,55+COLUMN(FA6)-1))</f>
        <v>0</v>
      </c>
      <c r="HH16" s="74" t="b" cm="1">
        <f t="array" ref="HH16">AND($B16&lt;=INDEX('Semanas de Despacho'!$C:$C,55+COLUMN(FB6)-1),$C16&gt;=INDEX('Semanas de Despacho'!$B:$B,55+COLUMN(FB6)-1))</f>
        <v>0</v>
      </c>
      <c r="HI16" s="74" t="b" cm="1">
        <f t="array" ref="HI16">AND($B16&lt;=INDEX('Semanas de Despacho'!$C:$C,55+COLUMN(FC6)-1),$C16&gt;=INDEX('Semanas de Despacho'!$B:$B,55+COLUMN(FC6)-1))</f>
        <v>0</v>
      </c>
      <c r="HJ16" s="74" t="b" cm="1">
        <f t="array" ref="HJ16">AND($B16&lt;=INDEX('Semanas de Despacho'!$C:$C,55+COLUMN(FD6)-1),$C16&gt;=INDEX('Semanas de Despacho'!$B:$B,55+COLUMN(FD6)-1))</f>
        <v>0</v>
      </c>
      <c r="HK16" s="74" t="b" cm="1">
        <f t="array" ref="HK16">AND($B16&lt;=INDEX('Semanas de Despacho'!$C:$C,55+COLUMN(FE6)-1),$C16&gt;=INDEX('Semanas de Despacho'!$B:$B,55+COLUMN(FE6)-1))</f>
        <v>0</v>
      </c>
      <c r="HL16" s="74" t="b" cm="1">
        <f t="array" ref="HL16">AND($B16&lt;=INDEX('Semanas de Despacho'!$C:$C,55+COLUMN(FF6)-1),$C16&gt;=INDEX('Semanas de Despacho'!$B:$B,55+COLUMN(FF6)-1))</f>
        <v>0</v>
      </c>
      <c r="HM16" s="74" t="b" cm="1">
        <f t="array" ref="HM16">AND($B16&lt;=INDEX('Semanas de Despacho'!$C:$C,55+COLUMN(FG6)-1),$C16&gt;=INDEX('Semanas de Despacho'!$B:$B,55+COLUMN(FG6)-1))</f>
        <v>0</v>
      </c>
      <c r="HN16" s="74" t="b" cm="1">
        <f t="array" ref="HN16">AND($B16&lt;=INDEX('Semanas de Despacho'!$C:$C,55+COLUMN(FH6)-1),$C16&gt;=INDEX('Semanas de Despacho'!$B:$B,55+COLUMN(FH6)-1))</f>
        <v>0</v>
      </c>
      <c r="HO16" s="74" t="b" cm="1">
        <f t="array" ref="HO16">AND($B16&lt;=INDEX('Semanas de Despacho'!$C:$C,55+COLUMN(FI6)-1),$C16&gt;=INDEX('Semanas de Despacho'!$B:$B,55+COLUMN(FI6)-1))</f>
        <v>0</v>
      </c>
      <c r="HP16" s="74" t="b" cm="1">
        <f t="array" ref="HP16">AND($B16&lt;=INDEX('Semanas de Despacho'!$C:$C,55+COLUMN(FJ6)-1),$C16&gt;=INDEX('Semanas de Despacho'!$B:$B,55+COLUMN(FJ6)-1))</f>
        <v>0</v>
      </c>
      <c r="HQ16" s="74" t="b" cm="1">
        <f t="array" ref="HQ16">AND($B16&lt;=INDEX('Semanas de Despacho'!$C:$C,55+COLUMN(FK6)-1),$C16&gt;=INDEX('Semanas de Despacho'!$B:$B,55+COLUMN(FK6)-1))</f>
        <v>0</v>
      </c>
      <c r="HR16" s="74" t="b" cm="1">
        <f t="array" ref="HR16">AND($B16&lt;=INDEX('Semanas de Despacho'!$C:$C,55+COLUMN(FL6)-1),$C16&gt;=INDEX('Semanas de Despacho'!$B:$B,55+COLUMN(FL6)-1))</f>
        <v>0</v>
      </c>
      <c r="HS16" s="74" t="b" cm="1">
        <f t="array" ref="HS16">AND($B16&lt;=INDEX('Semanas de Despacho'!$C:$C,55+COLUMN(FM6)-1),$C16&gt;=INDEX('Semanas de Despacho'!$B:$B,55+COLUMN(FM6)-1))</f>
        <v>0</v>
      </c>
      <c r="HT16" s="74" t="b" cm="1">
        <f t="array" ref="HT16">AND($B16&lt;=INDEX('Semanas de Despacho'!$C:$C,55+COLUMN(FN6)-1),$C16&gt;=INDEX('Semanas de Despacho'!$B:$B,55+COLUMN(FN6)-1))</f>
        <v>0</v>
      </c>
      <c r="HU16" s="74" t="b" cm="1">
        <f t="array" ref="HU16">AND($B16&lt;=INDEX('Semanas de Despacho'!$C:$C,55+COLUMN(FO6)-1),$C16&gt;=INDEX('Semanas de Despacho'!$B:$B,55+COLUMN(FO6)-1))</f>
        <v>0</v>
      </c>
      <c r="HV16" s="74" t="b" cm="1">
        <f t="array" ref="HV16">AND($B16&lt;=INDEX('Semanas de Despacho'!$C:$C,55+COLUMN(FP6)-1),$C16&gt;=INDEX('Semanas de Despacho'!$B:$B,55+COLUMN(FP6)-1))</f>
        <v>0</v>
      </c>
      <c r="HW16" s="74" t="b" cm="1">
        <f t="array" ref="HW16">AND($B16&lt;=INDEX('Semanas de Despacho'!$C:$C,55+COLUMN(FQ6)-1),$C16&gt;=INDEX('Semanas de Despacho'!$B:$B,55+COLUMN(FQ6)-1))</f>
        <v>0</v>
      </c>
      <c r="HX16" s="74" t="b" cm="1">
        <f t="array" ref="HX16">AND($B16&lt;=INDEX('Semanas de Despacho'!$C:$C,55+COLUMN(FR6)-1),$C16&gt;=INDEX('Semanas de Despacho'!$B:$B,55+COLUMN(FR6)-1))</f>
        <v>0</v>
      </c>
      <c r="HY16" s="74" t="b" cm="1">
        <f t="array" ref="HY16">AND($B16&lt;=INDEX('Semanas de Despacho'!$C:$C,55+COLUMN(FS6)-1),$C16&gt;=INDEX('Semanas de Despacho'!$B:$B,55+COLUMN(FS6)-1))</f>
        <v>0</v>
      </c>
      <c r="HZ16" s="74" t="b" cm="1">
        <f t="array" ref="HZ16">AND($B16&lt;=INDEX('Semanas de Despacho'!$C:$C,55+COLUMN(FT6)-1),$C16&gt;=INDEX('Semanas de Despacho'!$B:$B,55+COLUMN(FT6)-1))</f>
        <v>0</v>
      </c>
      <c r="IA16" s="74" t="b" cm="1">
        <f t="array" ref="IA16">AND($B16&lt;=INDEX('Semanas de Despacho'!$C:$C,55+COLUMN(FU6)-1),$C16&gt;=INDEX('Semanas de Despacho'!$B:$B,55+COLUMN(FU6)-1))</f>
        <v>0</v>
      </c>
      <c r="IB16" s="74" t="b" cm="1">
        <f t="array" ref="IB16">AND($B16&lt;=INDEX('Semanas de Despacho'!$C:$C,55+COLUMN(FV6)-1),$C16&gt;=INDEX('Semanas de Despacho'!$B:$B,55+COLUMN(FV6)-1))</f>
        <v>0</v>
      </c>
      <c r="IC16" s="74" t="b" cm="1">
        <f t="array" ref="IC16">AND($B16&lt;=INDEX('Semanas de Despacho'!$C:$C,55+COLUMN(FW6)-1),$C16&gt;=INDEX('Semanas de Despacho'!$B:$B,55+COLUMN(FW6)-1))</f>
        <v>0</v>
      </c>
      <c r="ID16" s="74" t="b" cm="1">
        <f t="array" ref="ID16">AND($B16&lt;=INDEX('Semanas de Despacho'!$C:$C,55+COLUMN(FX6)-1),$C16&gt;=INDEX('Semanas de Despacho'!$B:$B,55+COLUMN(FX6)-1))</f>
        <v>0</v>
      </c>
      <c r="IE16" s="74" t="b" cm="1">
        <f t="array" ref="IE16">AND($B16&lt;=INDEX('Semanas de Despacho'!$C:$C,55+COLUMN(FY6)-1),$C16&gt;=INDEX('Semanas de Despacho'!$B:$B,55+COLUMN(FY6)-1))</f>
        <v>0</v>
      </c>
      <c r="IF16" s="74" t="b" cm="1">
        <f t="array" ref="IF16">AND($B16&lt;=INDEX('Semanas de Despacho'!$C:$C,55+COLUMN(FZ6)-1),$C16&gt;=INDEX('Semanas de Despacho'!$B:$B,55+COLUMN(FZ6)-1))</f>
        <v>0</v>
      </c>
      <c r="IG16" s="74" t="b" cm="1">
        <f t="array" ref="IG16">AND($B16&lt;=INDEX('Semanas de Despacho'!$C:$C,55+COLUMN(GA6)-1),$C16&gt;=INDEX('Semanas de Despacho'!$B:$B,55+COLUMN(GA6)-1))</f>
        <v>0</v>
      </c>
      <c r="IH16" s="74" t="b" cm="1">
        <f t="array" ref="IH16">AND($B16&lt;=INDEX('Semanas de Despacho'!$C:$C,55+COLUMN(GB6)-1),$C16&gt;=INDEX('Semanas de Despacho'!$B:$B,55+COLUMN(GB6)-1))</f>
        <v>0</v>
      </c>
      <c r="II16" s="74" t="b" cm="1">
        <f t="array" ref="II16">AND($B16&lt;=INDEX('Semanas de Despacho'!$C:$C,55+COLUMN(GC6)-1),$C16&gt;=INDEX('Semanas de Despacho'!$B:$B,55+COLUMN(GC6)-1))</f>
        <v>0</v>
      </c>
      <c r="IJ16" s="74" t="b" cm="1">
        <f t="array" ref="IJ16">AND($B16&lt;=INDEX('Semanas de Despacho'!$C:$C,55+COLUMN(GD6)-1),$C16&gt;=INDEX('Semanas de Despacho'!$B:$B,55+COLUMN(GD6)-1))</f>
        <v>0</v>
      </c>
      <c r="IK16" s="74" t="b" cm="1">
        <f t="array" ref="IK16">AND($B16&lt;=INDEX('Semanas de Despacho'!$C:$C,55+COLUMN(GE6)-1),$C16&gt;=INDEX('Semanas de Despacho'!$B:$B,55+COLUMN(GE6)-1))</f>
        <v>0</v>
      </c>
      <c r="IL16" s="74" t="b" cm="1">
        <f t="array" ref="IL16">AND($B16&lt;=INDEX('Semanas de Despacho'!$C:$C,55+COLUMN(GF6)-1),$C16&gt;=INDEX('Semanas de Despacho'!$B:$B,55+COLUMN(GF6)-1))</f>
        <v>0</v>
      </c>
      <c r="IM16" s="74" t="b" cm="1">
        <f t="array" ref="IM16">AND($B16&lt;=INDEX('Semanas de Despacho'!$C:$C,55+COLUMN(GG6)-1),$C16&gt;=INDEX('Semanas de Despacho'!$B:$B,55+COLUMN(GG6)-1))</f>
        <v>0</v>
      </c>
      <c r="IN16" s="74" t="b" cm="1">
        <f t="array" ref="IN16">AND($B16&lt;=INDEX('Semanas de Despacho'!$C:$C,55+COLUMN(GH6)-1),$C16&gt;=INDEX('Semanas de Despacho'!$B:$B,55+COLUMN(GH6)-1))</f>
        <v>0</v>
      </c>
      <c r="IO16" s="74" t="b" cm="1">
        <f t="array" ref="IO16">AND($B16&lt;=INDEX('Semanas de Despacho'!$C:$C,55+COLUMN(GI6)-1),$C16&gt;=INDEX('Semanas de Despacho'!$B:$B,55+COLUMN(GI6)-1))</f>
        <v>0</v>
      </c>
      <c r="IP16" s="74" t="b" cm="1">
        <f t="array" ref="IP16">AND($B16&lt;=INDEX('Semanas de Despacho'!$C:$C,55+COLUMN(GJ6)-1),$C16&gt;=INDEX('Semanas de Despacho'!$B:$B,55+COLUMN(GJ6)-1))</f>
        <v>0</v>
      </c>
      <c r="IQ16" s="74" t="b" cm="1">
        <f t="array" ref="IQ16">AND($B16&lt;=INDEX('Semanas de Despacho'!$C:$C,55+COLUMN(GK6)-1),$C16&gt;=INDEX('Semanas de Despacho'!$B:$B,55+COLUMN(GK6)-1))</f>
        <v>0</v>
      </c>
      <c r="IR16" s="74" t="b" cm="1">
        <f t="array" ref="IR16">AND($B16&lt;=INDEX('Semanas de Despacho'!$C:$C,55+COLUMN(GL6)-1),$C16&gt;=INDEX('Semanas de Despacho'!$B:$B,55+COLUMN(GL6)-1))</f>
        <v>0</v>
      </c>
      <c r="IS16" s="74" t="b" cm="1">
        <f t="array" ref="IS16">AND($B16&lt;=INDEX('Semanas de Despacho'!$C:$C,55+COLUMN(GM6)-1),$C16&gt;=INDEX('Semanas de Despacho'!$B:$B,55+COLUMN(GM6)-1))</f>
        <v>0</v>
      </c>
      <c r="IT16" s="74" t="b" cm="1">
        <f t="array" ref="IT16">AND($B16&lt;=INDEX('Semanas de Despacho'!$C:$C,55+COLUMN(GN6)-1),$C16&gt;=INDEX('Semanas de Despacho'!$B:$B,55+COLUMN(GN6)-1))</f>
        <v>0</v>
      </c>
      <c r="IU16" s="74" t="b" cm="1">
        <f t="array" ref="IU16">AND($B16&lt;=INDEX('Semanas de Despacho'!$C:$C,55+COLUMN(GO6)-1),$C16&gt;=INDEX('Semanas de Despacho'!$B:$B,55+COLUMN(GO6)-1))</f>
        <v>0</v>
      </c>
      <c r="IV16" s="74" t="b" cm="1">
        <f t="array" ref="IV16">AND($B16&lt;=INDEX('Semanas de Despacho'!$C:$C,55+COLUMN(GP6)-1),$C16&gt;=INDEX('Semanas de Despacho'!$B:$B,55+COLUMN(GP6)-1))</f>
        <v>0</v>
      </c>
      <c r="IW16" s="74" t="b" cm="1">
        <f t="array" ref="IW16">AND($B16&lt;=INDEX('Semanas de Despacho'!$C:$C,55+COLUMN(GQ6)-1),$C16&gt;=INDEX('Semanas de Despacho'!$B:$B,55+COLUMN(GQ6)-1))</f>
        <v>0</v>
      </c>
      <c r="IX16" s="74" t="b" cm="1">
        <f t="array" ref="IX16">AND($B16&lt;=INDEX('Semanas de Despacho'!$C:$C,55+COLUMN(GR6)-1),$C16&gt;=INDEX('Semanas de Despacho'!$B:$B,55+COLUMN(GR6)-1))</f>
        <v>0</v>
      </c>
      <c r="IY16" s="74" t="b" cm="1">
        <f t="array" ref="IY16">AND($B16&lt;=INDEX('Semanas de Despacho'!$C:$C,55+COLUMN(GS6)-1),$C16&gt;=INDEX('Semanas de Despacho'!$B:$B,55+COLUMN(GS6)-1))</f>
        <v>0</v>
      </c>
      <c r="IZ16" s="74" t="b" cm="1">
        <f t="array" ref="IZ16">AND($B16&lt;=INDEX('Semanas de Despacho'!$C:$C,55+COLUMN(GT6)-1),$C16&gt;=INDEX('Semanas de Despacho'!$B:$B,55+COLUMN(GT6)-1))</f>
        <v>0</v>
      </c>
      <c r="JA16" s="74" t="b" cm="1">
        <f t="array" ref="JA16">AND($B16&lt;=INDEX('Semanas de Despacho'!$C:$C,55+COLUMN(GU6)-1),$C16&gt;=INDEX('Semanas de Despacho'!$B:$B,55+COLUMN(GU6)-1))</f>
        <v>0</v>
      </c>
      <c r="JB16" s="74" t="b" cm="1">
        <f t="array" ref="JB16">AND($B16&lt;=INDEX('Semanas de Despacho'!$C:$C,55+COLUMN(GV6)-1),$C16&gt;=INDEX('Semanas de Despacho'!$B:$B,55+COLUMN(GV6)-1))</f>
        <v>0</v>
      </c>
      <c r="JC16" s="74" t="b" cm="1">
        <f t="array" ref="JC16">AND($B16&lt;=INDEX('Semanas de Despacho'!$C:$C,55+COLUMN(GW6)-1),$C16&gt;=INDEX('Semanas de Despacho'!$B:$B,55+COLUMN(GW6)-1))</f>
        <v>0</v>
      </c>
      <c r="JD16" s="74" t="b" cm="1">
        <f t="array" ref="JD16">AND($B16&lt;=INDEX('Semanas de Despacho'!$C:$C,55+COLUMN(GX6)-1),$C16&gt;=INDEX('Semanas de Despacho'!$B:$B,55+COLUMN(GX6)-1))</f>
        <v>0</v>
      </c>
      <c r="JE16" s="74" t="b" cm="1">
        <f t="array" ref="JE16">AND($B16&lt;=INDEX('Semanas de Despacho'!$C:$C,55+COLUMN(GY6)-1),$C16&gt;=INDEX('Semanas de Despacho'!$B:$B,55+COLUMN(GY6)-1))</f>
        <v>0</v>
      </c>
      <c r="JF16" s="74" t="b" cm="1">
        <f t="array" ref="JF16">AND($B16&lt;=INDEX('Semanas de Despacho'!$C:$C,55+COLUMN(GZ6)-1),$C16&gt;=INDEX('Semanas de Despacho'!$B:$B,55+COLUMN(GZ6)-1))</f>
        <v>0</v>
      </c>
      <c r="JG16" s="74" t="b" cm="1">
        <f t="array" ref="JG16">AND($B16&lt;=INDEX('Semanas de Despacho'!$C:$C,55+COLUMN(HA6)-1),$C16&gt;=INDEX('Semanas de Despacho'!$B:$B,55+COLUMN(HA6)-1))</f>
        <v>0</v>
      </c>
      <c r="JH16" s="74" t="b" cm="1">
        <f t="array" ref="JH16">AND($B16&lt;=INDEX('Semanas de Despacho'!$C:$C,55+COLUMN(HB6)-1),$C16&gt;=INDEX('Semanas de Despacho'!$B:$B,55+COLUMN(HB6)-1))</f>
        <v>0</v>
      </c>
      <c r="JI16" s="74" t="b" cm="1">
        <f t="array" ref="JI16">AND($B16&lt;=INDEX('Semanas de Despacho'!$C:$C,55+COLUMN(HC6)-1),$C16&gt;=INDEX('Semanas de Despacho'!$B:$B,55+COLUMN(HC6)-1))</f>
        <v>0</v>
      </c>
      <c r="JJ16" s="74" t="b" cm="1">
        <f t="array" ref="JJ16">AND($B16&lt;=INDEX('Semanas de Despacho'!$C:$C,55+COLUMN(HD6)-1),$C16&gt;=INDEX('Semanas de Despacho'!$B:$B,55+COLUMN(HD6)-1))</f>
        <v>0</v>
      </c>
      <c r="JK16" s="74" t="b" cm="1">
        <f t="array" ref="JK16">AND($B16&lt;=INDEX('Semanas de Despacho'!$C:$C,55+COLUMN(HE6)-1),$C16&gt;=INDEX('Semanas de Despacho'!$B:$B,55+COLUMN(HE6)-1))</f>
        <v>0</v>
      </c>
      <c r="JL16" s="74" t="b" cm="1">
        <f t="array" ref="JL16">AND($B16&lt;=INDEX('Semanas de Despacho'!$C:$C,55+COLUMN(HF6)-1),$C16&gt;=INDEX('Semanas de Despacho'!$B:$B,55+COLUMN(HF6)-1))</f>
        <v>0</v>
      </c>
      <c r="JM16" s="74" t="b" cm="1">
        <f t="array" ref="JM16">AND($B16&lt;=INDEX('Semanas de Despacho'!$C:$C,55+COLUMN(HG6)-1),$C16&gt;=INDEX('Semanas de Despacho'!$B:$B,55+COLUMN(HG6)-1))</f>
        <v>0</v>
      </c>
      <c r="JN16" s="74" t="b" cm="1">
        <f t="array" ref="JN16">AND($B16&lt;=INDEX('Semanas de Despacho'!$C:$C,55+COLUMN(HH6)-1),$C16&gt;=INDEX('Semanas de Despacho'!$B:$B,55+COLUMN(HH6)-1))</f>
        <v>0</v>
      </c>
      <c r="JO16" s="74" t="b" cm="1">
        <f t="array" ref="JO16">AND($B16&lt;=INDEX('Semanas de Despacho'!$C:$C,55+COLUMN(HI6)-1),$C16&gt;=INDEX('Semanas de Despacho'!$B:$B,55+COLUMN(HI6)-1))</f>
        <v>0</v>
      </c>
      <c r="JP16" s="74" t="b" cm="1">
        <f t="array" ref="JP16">AND($B16&lt;=INDEX('Semanas de Despacho'!$C:$C,55+COLUMN(HJ6)-1),$C16&gt;=INDEX('Semanas de Despacho'!$B:$B,55+COLUMN(HJ6)-1))</f>
        <v>0</v>
      </c>
      <c r="JQ16" s="74" t="b" cm="1">
        <f t="array" ref="JQ16">AND($B16&lt;=INDEX('Semanas de Despacho'!$C:$C,55+COLUMN(HK6)-1),$C16&gt;=INDEX('Semanas de Despacho'!$B:$B,55+COLUMN(HK6)-1))</f>
        <v>0</v>
      </c>
      <c r="JR16" s="74" t="b" cm="1">
        <f t="array" ref="JR16">AND($B16&lt;=INDEX('Semanas de Despacho'!$C:$C,55+COLUMN(HL6)-1),$C16&gt;=INDEX('Semanas de Despacho'!$B:$B,55+COLUMN(HL6)-1))</f>
        <v>0</v>
      </c>
      <c r="JS16" s="74" t="b" cm="1">
        <f t="array" ref="JS16">AND($B16&lt;=INDEX('Semanas de Despacho'!$C:$C,55+COLUMN(HM6)-1),$C16&gt;=INDEX('Semanas de Despacho'!$B:$B,55+COLUMN(HM6)-1))</f>
        <v>0</v>
      </c>
      <c r="JT16" s="74" t="b" cm="1">
        <f t="array" ref="JT16">AND($B16&lt;=INDEX('Semanas de Despacho'!$C:$C,55+COLUMN(HN6)-1),$C16&gt;=INDEX('Semanas de Despacho'!$B:$B,55+COLUMN(HN6)-1))</f>
        <v>0</v>
      </c>
      <c r="JU16" s="74" t="b" cm="1">
        <f t="array" ref="JU16">AND($B16&lt;=INDEX('Semanas de Despacho'!$C:$C,55+COLUMN(HO6)-1),$C16&gt;=INDEX('Semanas de Despacho'!$B:$B,55+COLUMN(HO6)-1))</f>
        <v>0</v>
      </c>
      <c r="JV16" s="74" t="b" cm="1">
        <f t="array" ref="JV16">AND($B16&lt;=INDEX('Semanas de Despacho'!$C:$C,55+COLUMN(HP6)-1),$C16&gt;=INDEX('Semanas de Despacho'!$B:$B,55+COLUMN(HP6)-1))</f>
        <v>0</v>
      </c>
      <c r="JW16" s="74" t="b" cm="1">
        <f t="array" ref="JW16">AND($B16&lt;=INDEX('Semanas de Despacho'!$C:$C,55+COLUMN(HQ6)-1),$C16&gt;=INDEX('Semanas de Despacho'!$B:$B,55+COLUMN(HQ6)-1))</f>
        <v>0</v>
      </c>
      <c r="JX16" s="74" t="b" cm="1">
        <f t="array" ref="JX16">AND($B16&lt;=INDEX('Semanas de Despacho'!$C:$C,55+COLUMN(HR6)-1),$C16&gt;=INDEX('Semanas de Despacho'!$B:$B,55+COLUMN(HR6)-1))</f>
        <v>0</v>
      </c>
      <c r="JY16" s="74" t="b" cm="1">
        <f t="array" ref="JY16">AND($B16&lt;=INDEX('Semanas de Despacho'!$C:$C,55+COLUMN(HS6)-1),$C16&gt;=INDEX('Semanas de Despacho'!$B:$B,55+COLUMN(HS6)-1))</f>
        <v>0</v>
      </c>
      <c r="JZ16" s="74" t="b" cm="1">
        <f t="array" ref="JZ16">AND($B16&lt;=INDEX('Semanas de Despacho'!$C:$C,55+COLUMN(HT6)-1),$C16&gt;=INDEX('Semanas de Despacho'!$B:$B,55+COLUMN(HT6)-1))</f>
        <v>0</v>
      </c>
      <c r="KA16" s="74" t="b" cm="1">
        <f t="array" ref="KA16">AND($B16&lt;=INDEX('Semanas de Despacho'!$C:$C,55+COLUMN(HU6)-1),$C16&gt;=INDEX('Semanas de Despacho'!$B:$B,55+COLUMN(HU6)-1))</f>
        <v>0</v>
      </c>
      <c r="KB16" s="74" t="b" cm="1">
        <f t="array" ref="KB16">AND($B16&lt;=INDEX('Semanas de Despacho'!$C:$C,55+COLUMN(HV6)-1),$C16&gt;=INDEX('Semanas de Despacho'!$B:$B,55+COLUMN(HV6)-1))</f>
        <v>0</v>
      </c>
      <c r="KC16" s="74" t="b" cm="1">
        <f t="array" ref="KC16">AND($B16&lt;=INDEX('Semanas de Despacho'!$C:$C,55+COLUMN(HW6)-1),$C16&gt;=INDEX('Semanas de Despacho'!$B:$B,55+COLUMN(HW6)-1))</f>
        <v>0</v>
      </c>
      <c r="KD16" s="74" t="b" cm="1">
        <f t="array" ref="KD16">AND($B16&lt;=INDEX('Semanas de Despacho'!$C:$C,55+COLUMN(HX6)-1),$C16&gt;=INDEX('Semanas de Despacho'!$B:$B,55+COLUMN(HX6)-1))</f>
        <v>0</v>
      </c>
      <c r="KE16" s="74" t="b" cm="1">
        <f t="array" ref="KE16">AND($B16&lt;=INDEX('Semanas de Despacho'!$C:$C,55+COLUMN(HY6)-1),$C16&gt;=INDEX('Semanas de Despacho'!$B:$B,55+COLUMN(HY6)-1))</f>
        <v>0</v>
      </c>
      <c r="KF16" s="74" t="b" cm="1">
        <f t="array" ref="KF16">AND($B16&lt;=INDEX('Semanas de Despacho'!$C:$C,55+COLUMN(HZ6)-1),$C16&gt;=INDEX('Semanas de Despacho'!$B:$B,55+COLUMN(HZ6)-1))</f>
        <v>0</v>
      </c>
      <c r="KG16" s="74" t="b" cm="1">
        <f t="array" ref="KG16">AND($B16&lt;=INDEX('Semanas de Despacho'!$C:$C,55+COLUMN(IA6)-1),$C16&gt;=INDEX('Semanas de Despacho'!$B:$B,55+COLUMN(IA6)-1))</f>
        <v>0</v>
      </c>
      <c r="KH16" s="74" t="b" cm="1">
        <f t="array" ref="KH16">AND($B16&lt;=INDEX('Semanas de Despacho'!$C:$C,55+COLUMN(IB6)-1),$C16&gt;=INDEX('Semanas de Despacho'!$B:$B,55+COLUMN(IB6)-1))</f>
        <v>0</v>
      </c>
      <c r="KI16" s="74" t="b" cm="1">
        <f t="array" ref="KI16">AND($B16&lt;=INDEX('Semanas de Despacho'!$C:$C,55+COLUMN(IC6)-1),$C16&gt;=INDEX('Semanas de Despacho'!$B:$B,55+COLUMN(IC6)-1))</f>
        <v>0</v>
      </c>
      <c r="KJ16" s="74" t="b" cm="1">
        <f t="array" ref="KJ16">AND($B16&lt;=INDEX('Semanas de Despacho'!$C:$C,55+COLUMN(ID6)-1),$C16&gt;=INDEX('Semanas de Despacho'!$B:$B,55+COLUMN(ID6)-1))</f>
        <v>0</v>
      </c>
      <c r="KK16" s="74" t="b" cm="1">
        <f t="array" ref="KK16">AND($B16&lt;=INDEX('Semanas de Despacho'!$C:$C,55+COLUMN(IE6)-1),$C16&gt;=INDEX('Semanas de Despacho'!$B:$B,55+COLUMN(IE6)-1))</f>
        <v>0</v>
      </c>
      <c r="KL16" s="74" t="b" cm="1">
        <f t="array" ref="KL16">AND($B16&lt;=INDEX('Semanas de Despacho'!$C:$C,55+COLUMN(IF6)-1),$C16&gt;=INDEX('Semanas de Despacho'!$B:$B,55+COLUMN(IF6)-1))</f>
        <v>0</v>
      </c>
      <c r="KM16" s="74" t="b" cm="1">
        <f t="array" ref="KM16">AND($B16&lt;=INDEX('Semanas de Despacho'!$C:$C,55+COLUMN(IG6)-1),$C16&gt;=INDEX('Semanas de Despacho'!$B:$B,55+COLUMN(IG6)-1))</f>
        <v>0</v>
      </c>
      <c r="KN16" s="74" t="b" cm="1">
        <f t="array" ref="KN16">AND($B16&lt;=INDEX('Semanas de Despacho'!$C:$C,55+COLUMN(IH6)-1),$C16&gt;=INDEX('Semanas de Despacho'!$B:$B,55+COLUMN(IH6)-1))</f>
        <v>0</v>
      </c>
      <c r="KO16" s="74" t="b" cm="1">
        <f t="array" ref="KO16">AND($B16&lt;=INDEX('Semanas de Despacho'!$C:$C,55+COLUMN(II6)-1),$C16&gt;=INDEX('Semanas de Despacho'!$B:$B,55+COLUMN(II6)-1))</f>
        <v>0</v>
      </c>
      <c r="KP16" s="74" t="b" cm="1">
        <f t="array" ref="KP16">AND($B16&lt;=INDEX('Semanas de Despacho'!$C:$C,55+COLUMN(IJ6)-1),$C16&gt;=INDEX('Semanas de Despacho'!$B:$B,55+COLUMN(IJ6)-1))</f>
        <v>0</v>
      </c>
      <c r="KQ16" s="74" t="b" cm="1">
        <f t="array" ref="KQ16">AND($B16&lt;=INDEX('Semanas de Despacho'!$C:$C,55+COLUMN(IK6)-1),$C16&gt;=INDEX('Semanas de Despacho'!$B:$B,55+COLUMN(IK6)-1))</f>
        <v>0</v>
      </c>
      <c r="KR16" s="74" t="b" cm="1">
        <f t="array" ref="KR16">AND($B16&lt;=INDEX('Semanas de Despacho'!$C:$C,55+COLUMN(IL6)-1),$C16&gt;=INDEX('Semanas de Despacho'!$B:$B,55+COLUMN(IL6)-1))</f>
        <v>0</v>
      </c>
      <c r="KS16" s="74" t="b" cm="1">
        <f t="array" ref="KS16">AND($B16&lt;=INDEX('Semanas de Despacho'!$C:$C,55+COLUMN(IM6)-1),$C16&gt;=INDEX('Semanas de Despacho'!$B:$B,55+COLUMN(IM6)-1))</f>
        <v>0</v>
      </c>
      <c r="KT16" s="74" t="b" cm="1">
        <f t="array" ref="KT16">AND($B16&lt;=INDEX('Semanas de Despacho'!$C:$C,55+COLUMN(IN6)-1),$C16&gt;=INDEX('Semanas de Despacho'!$B:$B,55+COLUMN(IN6)-1))</f>
        <v>0</v>
      </c>
      <c r="KU16" s="74" t="b" cm="1">
        <f t="array" ref="KU16">AND($B16&lt;=INDEX('Semanas de Despacho'!$C:$C,55+COLUMN(IO6)-1),$C16&gt;=INDEX('Semanas de Despacho'!$B:$B,55+COLUMN(IO6)-1))</f>
        <v>0</v>
      </c>
      <c r="KV16" s="74" t="b" cm="1">
        <f t="array" ref="KV16">AND($B16&lt;=INDEX('Semanas de Despacho'!$C:$C,55+COLUMN(IP6)-1),$C16&gt;=INDEX('Semanas de Despacho'!$B:$B,55+COLUMN(IP6)-1))</f>
        <v>0</v>
      </c>
      <c r="KW16" s="74" t="b" cm="1">
        <f t="array" ref="KW16">AND($B16&lt;=INDEX('Semanas de Despacho'!$C:$C,55+COLUMN(IQ6)-1),$C16&gt;=INDEX('Semanas de Despacho'!$B:$B,55+COLUMN(IQ6)-1))</f>
        <v>0</v>
      </c>
      <c r="KX16" s="74" t="b" cm="1">
        <f t="array" ref="KX16">AND($B16&lt;=INDEX('Semanas de Despacho'!$C:$C,55+COLUMN(IR6)-1),$C16&gt;=INDEX('Semanas de Despacho'!$B:$B,55+COLUMN(IR6)-1))</f>
        <v>0</v>
      </c>
      <c r="KY16" s="74" t="b" cm="1">
        <f t="array" ref="KY16">AND($B16&lt;=INDEX('Semanas de Despacho'!$C:$C,55+COLUMN(IS6)-1),$C16&gt;=INDEX('Semanas de Despacho'!$B:$B,55+COLUMN(IS6)-1))</f>
        <v>0</v>
      </c>
      <c r="KZ16" s="74" t="b" cm="1">
        <f t="array" ref="KZ16">AND($B16&lt;=INDEX('Semanas de Despacho'!$C:$C,55+COLUMN(IT6)-1),$C16&gt;=INDEX('Semanas de Despacho'!$B:$B,55+COLUMN(IT6)-1))</f>
        <v>0</v>
      </c>
      <c r="LA16" s="74" t="b" cm="1">
        <f t="array" ref="LA16">AND($B16&lt;=INDEX('Semanas de Despacho'!$C:$C,55+COLUMN(IU6)-1),$C16&gt;=INDEX('Semanas de Despacho'!$B:$B,55+COLUMN(IU6)-1))</f>
        <v>0</v>
      </c>
      <c r="LB16" s="74" t="b" cm="1">
        <f t="array" ref="LB16">AND($B16&lt;=INDEX('Semanas de Despacho'!$C:$C,55+COLUMN(IV6)-1),$C16&gt;=INDEX('Semanas de Despacho'!$B:$B,55+COLUMN(IV6)-1))</f>
        <v>0</v>
      </c>
      <c r="LC16" s="74" t="b" cm="1">
        <f t="array" ref="LC16">AND($B16&lt;=INDEX('Semanas de Despacho'!$C:$C,55+COLUMN(IW6)-1),$C16&gt;=INDEX('Semanas de Despacho'!$B:$B,55+COLUMN(IW6)-1))</f>
        <v>0</v>
      </c>
      <c r="LD16" s="74" t="b" cm="1">
        <f t="array" ref="LD16">AND($B16&lt;=INDEX('Semanas de Despacho'!$C:$C,55+COLUMN(IX6)-1),$C16&gt;=INDEX('Semanas de Despacho'!$B:$B,55+COLUMN(IX6)-1))</f>
        <v>0</v>
      </c>
      <c r="LE16" s="74" t="b" cm="1">
        <f t="array" ref="LE16">AND($B16&lt;=INDEX('Semanas de Despacho'!$C:$C,55+COLUMN(IY6)-1),$C16&gt;=INDEX('Semanas de Despacho'!$B:$B,55+COLUMN(IY6)-1))</f>
        <v>0</v>
      </c>
      <c r="LF16" s="74" t="b" cm="1">
        <f t="array" ref="LF16">AND($B16&lt;=INDEX('Semanas de Despacho'!$C:$C,55+COLUMN(IZ6)-1),$C16&gt;=INDEX('Semanas de Despacho'!$B:$B,55+COLUMN(IZ6)-1))</f>
        <v>0</v>
      </c>
      <c r="LG16" s="74" t="b" cm="1">
        <f t="array" ref="LG16">AND($B16&lt;=INDEX('Semanas de Despacho'!$C:$C,55+COLUMN(JA6)-1),$C16&gt;=INDEX('Semanas de Despacho'!$B:$B,55+COLUMN(JA6)-1))</f>
        <v>0</v>
      </c>
    </row>
    <row r="17" spans="1:319" ht="22.15" customHeight="1" thickBot="1">
      <c r="A17" s="46" t="s">
        <v>18</v>
      </c>
      <c r="B17" s="47">
        <v>44743</v>
      </c>
      <c r="C17" s="47">
        <v>44788</v>
      </c>
      <c r="D17" s="77">
        <f t="shared" si="0"/>
        <v>46</v>
      </c>
      <c r="E17" s="64">
        <v>0.5</v>
      </c>
      <c r="F17" s="76" t="str">
        <f t="shared" ca="1" si="2"/>
        <v>Atrasado</v>
      </c>
      <c r="G17" s="74" t="b">
        <f>AND($B17&lt;='Semanas de Despacho'!C$3,$C17&gt;='Semanas de Despacho'!B$3)</f>
        <v>0</v>
      </c>
      <c r="H17" s="74" t="b">
        <f>AND($B17&lt;='Semanas de Despacho'!C$4,$C17&gt;='Semanas de Despacho'!B$4)</f>
        <v>0</v>
      </c>
      <c r="I17" s="74" t="b">
        <f>AND($B17&lt;='Semanas de Despacho'!C$5,$C17&gt;='Semanas de Despacho'!B$5)</f>
        <v>0</v>
      </c>
      <c r="J17" s="74" t="b">
        <f>AND($B17&lt;='Semanas de Despacho'!C$6,$C17&gt;='Semanas de Despacho'!B$6)</f>
        <v>0</v>
      </c>
      <c r="K17" s="74" t="b">
        <f>AND($B17&lt;='Semanas de Despacho'!C$7,$C17&gt;='Semanas de Despacho'!B$7)</f>
        <v>0</v>
      </c>
      <c r="L17" s="74" t="b">
        <f>AND($B17&lt;='Semanas de Despacho'!C$8,$C17&gt;='Semanas de Despacho'!B$8)</f>
        <v>0</v>
      </c>
      <c r="M17" s="74" t="b">
        <f>AND($B17&lt;='Semanas de Despacho'!C$9,$C17&gt;='Semanas de Despacho'!B$9)</f>
        <v>0</v>
      </c>
      <c r="N17" s="74" t="b">
        <f>AND($B17&lt;='Semanas de Despacho'!C$10,$C17&gt;='Semanas de Despacho'!B$10)</f>
        <v>0</v>
      </c>
      <c r="O17" s="74" t="b">
        <f>AND($B17&lt;='Semanas de Despacho'!C$11,$C17&gt;='Semanas de Despacho'!B$11)</f>
        <v>0</v>
      </c>
      <c r="P17" s="74" t="b">
        <f>AND($B17&lt;='Semanas de Despacho'!C$12,$C17&gt;='Semanas de Despacho'!B$12)</f>
        <v>0</v>
      </c>
      <c r="Q17" s="74" t="b">
        <f>AND($B17&lt;='Semanas de Despacho'!C$13,$C17&gt;='Semanas de Despacho'!B$13)</f>
        <v>0</v>
      </c>
      <c r="R17" s="74" t="b">
        <f>AND($B17&lt;='Semanas de Despacho'!C$14,$C17&gt;='Semanas de Despacho'!B$14)</f>
        <v>0</v>
      </c>
      <c r="S17" s="74" t="b">
        <f>AND($B17&lt;='Semanas de Despacho'!C$15,$C17&gt;='Semanas de Despacho'!B$15)</f>
        <v>0</v>
      </c>
      <c r="T17" s="74" t="b">
        <f>AND($B17&lt;='Semanas de Despacho'!C$16,$C17&gt;='Semanas de Despacho'!B$16)</f>
        <v>0</v>
      </c>
      <c r="U17" s="74" t="b">
        <f>AND($B17&lt;='Semanas de Despacho'!C$17,$C17&gt;='Semanas de Despacho'!B$17)</f>
        <v>0</v>
      </c>
      <c r="V17" s="74" t="b">
        <f>AND($B17&lt;='Semanas de Despacho'!C$18,$C17&gt;='Semanas de Despacho'!B$18)</f>
        <v>0</v>
      </c>
      <c r="W17" s="74" t="b">
        <f>AND($B17&lt;='Semanas de Despacho'!C$19,$C17&gt;='Semanas de Despacho'!B$19)</f>
        <v>0</v>
      </c>
      <c r="X17" s="74" t="b">
        <f>AND($B17&lt;='Semanas de Despacho'!C$20,$C17&gt;='Semanas de Despacho'!B$20)</f>
        <v>0</v>
      </c>
      <c r="Y17" s="74" t="b">
        <f>AND($B17&lt;='Semanas de Despacho'!C$21,$C17&gt;='Semanas de Despacho'!B$21)</f>
        <v>0</v>
      </c>
      <c r="Z17" s="74" t="b">
        <f>AND($B17&lt;='Semanas de Despacho'!C$22,$C17&gt;='Semanas de Despacho'!B$22)</f>
        <v>0</v>
      </c>
      <c r="AA17" s="74" t="b">
        <f>AND($B17&lt;='Semanas de Despacho'!C$23,$C17&gt;='Semanas de Despacho'!B$23)</f>
        <v>0</v>
      </c>
      <c r="AB17" s="74" t="b">
        <f>AND($B17&lt;='Semanas de Despacho'!C$24,$C17&gt;='Semanas de Despacho'!B$24)</f>
        <v>0</v>
      </c>
      <c r="AC17" s="74" t="b">
        <f>AND($B17&lt;='Semanas de Despacho'!C$25,$C17&gt;='Semanas de Despacho'!B$25)</f>
        <v>0</v>
      </c>
      <c r="AD17" s="74" t="b">
        <f>AND($B17&lt;='Semanas de Despacho'!C$26,$C17&gt;='Semanas de Despacho'!B$26)</f>
        <v>0</v>
      </c>
      <c r="AE17" s="74" t="b">
        <f>AND($B17&lt;='Semanas de Despacho'!C$27,$C17&gt;='Semanas de Despacho'!B$27)</f>
        <v>0</v>
      </c>
      <c r="AF17" s="74" t="b">
        <f>AND($B17&lt;='Semanas de Despacho'!C$28,$C17&gt;='Semanas de Despacho'!B$28)</f>
        <v>1</v>
      </c>
      <c r="AG17" s="74" t="b">
        <f>AND($B17&lt;='Semanas de Despacho'!C$29,$C17&gt;='Semanas de Despacho'!B$29)</f>
        <v>1</v>
      </c>
      <c r="AH17" s="74" t="b">
        <f>AND($B17&lt;='Semanas de Despacho'!C$30,$C17&gt;='Semanas de Despacho'!B$30)</f>
        <v>1</v>
      </c>
      <c r="AI17" s="74" t="b">
        <f>AND($B17&lt;='Semanas de Despacho'!C$31,$C17&gt;='Semanas de Despacho'!B$31)</f>
        <v>1</v>
      </c>
      <c r="AJ17" s="74" t="b">
        <f>AND($B17&lt;='Semanas de Despacho'!C$32,$C17&gt;='Semanas de Despacho'!B$32)</f>
        <v>1</v>
      </c>
      <c r="AK17" s="74" t="b">
        <f>AND($B17&lt;='Semanas de Despacho'!C$33,$C17&gt;='Semanas de Despacho'!B$33)</f>
        <v>1</v>
      </c>
      <c r="AL17" s="74" t="b">
        <f>AND($B17&lt;='Semanas de Despacho'!C$34,$C17&gt;='Semanas de Despacho'!B$34)</f>
        <v>1</v>
      </c>
      <c r="AM17" s="74" t="b">
        <f>AND($B17&lt;='Semanas de Despacho'!C$35,$C17&gt;='Semanas de Despacho'!B$35)</f>
        <v>1</v>
      </c>
      <c r="AN17" s="74" t="b">
        <f>AND($B17&lt;='Semanas de Despacho'!C$36,$C17&gt;='Semanas de Despacho'!B$36)</f>
        <v>0</v>
      </c>
      <c r="AO17" s="74" t="b">
        <f>AND($B17&lt;='Semanas de Despacho'!C$37,$C17&gt;='Semanas de Despacho'!B$37)</f>
        <v>0</v>
      </c>
      <c r="AP17" s="74" t="b">
        <f>AND($B17&lt;='Semanas de Despacho'!C$38,$C17&gt;='Semanas de Despacho'!B$38)</f>
        <v>0</v>
      </c>
      <c r="AQ17" s="74" t="b">
        <f>AND($B17&lt;='Semanas de Despacho'!C$39,$C17&gt;='Semanas de Despacho'!B$39)</f>
        <v>0</v>
      </c>
      <c r="AR17" s="74" t="b">
        <f>AND($B17&lt;='Semanas de Despacho'!C$40,$C17&gt;='Semanas de Despacho'!B$40)</f>
        <v>0</v>
      </c>
      <c r="AS17" s="74" t="b">
        <f>AND($B17&lt;='Semanas de Despacho'!C$41,$C17&gt;='Semanas de Despacho'!B$41)</f>
        <v>0</v>
      </c>
      <c r="AT17" s="74" t="b">
        <f>AND($B17&lt;='Semanas de Despacho'!C$42,$C17&gt;='Semanas de Despacho'!B$42)</f>
        <v>0</v>
      </c>
      <c r="AU17" s="74" t="b">
        <f>AND($B17&lt;='Semanas de Despacho'!C$43,$C17&gt;='Semanas de Despacho'!B$43)</f>
        <v>0</v>
      </c>
      <c r="AV17" s="74" t="b">
        <f>AND($B17&lt;='Semanas de Despacho'!C$44,$C17&gt;='Semanas de Despacho'!B$44)</f>
        <v>0</v>
      </c>
      <c r="AW17" s="74" t="b">
        <f>AND($B17&lt;='Semanas de Despacho'!C$45,$C17&gt;='Semanas de Despacho'!B$45)</f>
        <v>0</v>
      </c>
      <c r="AX17" s="74" t="b">
        <f>AND($B17&lt;='Semanas de Despacho'!C$46,$C17&gt;='Semanas de Despacho'!B$46)</f>
        <v>0</v>
      </c>
      <c r="AY17" s="74" t="b">
        <f>AND($B17&lt;='Semanas de Despacho'!C$47,$C17&gt;='Semanas de Despacho'!B$47)</f>
        <v>0</v>
      </c>
      <c r="AZ17" s="74" t="b">
        <f>AND($B17&lt;='Semanas de Despacho'!C$48,$C17&gt;='Semanas de Despacho'!B$48)</f>
        <v>0</v>
      </c>
      <c r="BA17" s="74" t="b">
        <f>AND($B17&lt;='Semanas de Despacho'!C$49,$C17&gt;='Semanas de Despacho'!B$49)</f>
        <v>0</v>
      </c>
      <c r="BB17" s="74" t="b">
        <f>AND($B17&lt;='Semanas de Despacho'!C$50,$C17&gt;='Semanas de Despacho'!B$50)</f>
        <v>0</v>
      </c>
      <c r="BC17" s="74" t="b">
        <f>AND($B17&lt;='Semanas de Despacho'!C$51,$C17&gt;='Semanas de Despacho'!B$51)</f>
        <v>0</v>
      </c>
      <c r="BD17" s="74" t="b">
        <f>AND($B17&lt;='Semanas de Despacho'!C$52,$C17&gt;='Semanas de Despacho'!B$52)</f>
        <v>0</v>
      </c>
      <c r="BE17" s="74" t="b">
        <f>AND($B17&lt;='Semanas de Despacho'!C$53,$C17&gt;='Semanas de Despacho'!B$53)</f>
        <v>0</v>
      </c>
      <c r="BF17" s="74" t="b">
        <f>AND($B17&lt;='Semanas de Despacho'!C$54,$C17&gt;='Semanas de Despacho'!B$54)</f>
        <v>0</v>
      </c>
      <c r="BG17" s="74" t="b">
        <f>AND($B17&lt;='Semanas de Despacho'!C$55,$C17&gt;='Semanas de Despacho'!B$55)</f>
        <v>0</v>
      </c>
      <c r="BH17" s="74" t="b" cm="1">
        <f t="array" ref="BH17">AND($B17&lt;=INDEX('Semanas de Despacho'!$C:$C,55+COLUMN(B7)-1),$C17&gt;=INDEX('Semanas de Despacho'!$B:$B,55+COLUMN(B7)-1))</f>
        <v>0</v>
      </c>
      <c r="BI17" s="74" t="b" cm="1">
        <f t="array" ref="BI17">AND($B17&lt;=INDEX('Semanas de Despacho'!$C:$C,55+COLUMN(C7)-1),$C17&gt;=INDEX('Semanas de Despacho'!$B:$B,55+COLUMN(C7)-1))</f>
        <v>0</v>
      </c>
      <c r="BJ17" s="74" t="b" cm="1">
        <f t="array" ref="BJ17">AND($B17&lt;=INDEX('Semanas de Despacho'!$C:$C,55+COLUMN(D7)-1),$C17&gt;=INDEX('Semanas de Despacho'!$B:$B,55+COLUMN(D7)-1))</f>
        <v>0</v>
      </c>
      <c r="BK17" s="74" t="b" cm="1">
        <f t="array" ref="BK17">AND($B17&lt;=INDEX('Semanas de Despacho'!$C:$C,55+COLUMN(E7)-1),$C17&gt;=INDEX('Semanas de Despacho'!$B:$B,55+COLUMN(E7)-1))</f>
        <v>0</v>
      </c>
      <c r="BL17" s="74" t="b" cm="1">
        <f t="array" ref="BL17">AND($B17&lt;=INDEX('Semanas de Despacho'!$C:$C,55+COLUMN(F7)-1),$C17&gt;=INDEX('Semanas de Despacho'!$B:$B,55+COLUMN(F7)-1))</f>
        <v>0</v>
      </c>
      <c r="BM17" s="74" t="b" cm="1">
        <f t="array" ref="BM17">AND($B17&lt;=INDEX('Semanas de Despacho'!$C:$C,55+COLUMN(G7)-1),$C17&gt;=INDEX('Semanas de Despacho'!$B:$B,55+COLUMN(G7)-1))</f>
        <v>0</v>
      </c>
      <c r="BN17" s="74" t="b" cm="1">
        <f t="array" ref="BN17">AND($B17&lt;=INDEX('Semanas de Despacho'!$C:$C,55+COLUMN(H7)-1),$C17&gt;=INDEX('Semanas de Despacho'!$B:$B,55+COLUMN(H7)-1))</f>
        <v>0</v>
      </c>
      <c r="BO17" s="74" t="b" cm="1">
        <f t="array" ref="BO17">AND($B17&lt;=INDEX('Semanas de Despacho'!$C:$C,55+COLUMN(I7)-1),$C17&gt;=INDEX('Semanas de Despacho'!$B:$B,55+COLUMN(I7)-1))</f>
        <v>0</v>
      </c>
      <c r="BP17" s="74" t="b" cm="1">
        <f t="array" ref="BP17">AND($B17&lt;=INDEX('Semanas de Despacho'!$C:$C,55+COLUMN(J7)-1),$C17&gt;=INDEX('Semanas de Despacho'!$B:$B,55+COLUMN(J7)-1))</f>
        <v>0</v>
      </c>
      <c r="BQ17" s="74" t="b" cm="1">
        <f t="array" ref="BQ17">AND($B17&lt;=INDEX('Semanas de Despacho'!$C:$C,55+COLUMN(K7)-1),$C17&gt;=INDEX('Semanas de Despacho'!$B:$B,55+COLUMN(K7)-1))</f>
        <v>0</v>
      </c>
      <c r="BR17" s="74" t="b" cm="1">
        <f t="array" ref="BR17">AND($B17&lt;=INDEX('Semanas de Despacho'!$C:$C,55+COLUMN(L7)-1),$C17&gt;=INDEX('Semanas de Despacho'!$B:$B,55+COLUMN(L7)-1))</f>
        <v>0</v>
      </c>
      <c r="BS17" s="74" t="b" cm="1">
        <f t="array" ref="BS17">AND($B17&lt;=INDEX('Semanas de Despacho'!$C:$C,55+COLUMN(M7)-1),$C17&gt;=INDEX('Semanas de Despacho'!$B:$B,55+COLUMN(M7)-1))</f>
        <v>0</v>
      </c>
      <c r="BT17" s="74" t="b" cm="1">
        <f t="array" ref="BT17">AND($B17&lt;=INDEX('Semanas de Despacho'!$C:$C,55+COLUMN(N7)-1),$C17&gt;=INDEX('Semanas de Despacho'!$B:$B,55+COLUMN(N7)-1))</f>
        <v>0</v>
      </c>
      <c r="BU17" s="74" t="b" cm="1">
        <f t="array" ref="BU17">AND($B17&lt;=INDEX('Semanas de Despacho'!$C:$C,55+COLUMN(O7)-1),$C17&gt;=INDEX('Semanas de Despacho'!$B:$B,55+COLUMN(O7)-1))</f>
        <v>0</v>
      </c>
      <c r="BV17" s="74" t="b" cm="1">
        <f t="array" ref="BV17">AND($B17&lt;=INDEX('Semanas de Despacho'!$C:$C,55+COLUMN(P7)-1),$C17&gt;=INDEX('Semanas de Despacho'!$B:$B,55+COLUMN(P7)-1))</f>
        <v>0</v>
      </c>
      <c r="BW17" s="74" t="b" cm="1">
        <f t="array" ref="BW17">AND($B17&lt;=INDEX('Semanas de Despacho'!$C:$C,55+COLUMN(Q7)-1),$C17&gt;=INDEX('Semanas de Despacho'!$B:$B,55+COLUMN(Q7)-1))</f>
        <v>0</v>
      </c>
      <c r="BX17" s="74" t="b" cm="1">
        <f t="array" ref="BX17">AND($B17&lt;=INDEX('Semanas de Despacho'!$C:$C,55+COLUMN(R7)-1),$C17&gt;=INDEX('Semanas de Despacho'!$B:$B,55+COLUMN(R7)-1))</f>
        <v>0</v>
      </c>
      <c r="BY17" s="74" t="b" cm="1">
        <f t="array" ref="BY17">AND($B17&lt;=INDEX('Semanas de Despacho'!$C:$C,55+COLUMN(S7)-1),$C17&gt;=INDEX('Semanas de Despacho'!$B:$B,55+COLUMN(S7)-1))</f>
        <v>0</v>
      </c>
      <c r="BZ17" s="74" t="b" cm="1">
        <f t="array" ref="BZ17">AND($B17&lt;=INDEX('Semanas de Despacho'!$C:$C,55+COLUMN(T7)-1),$C17&gt;=INDEX('Semanas de Despacho'!$B:$B,55+COLUMN(T7)-1))</f>
        <v>0</v>
      </c>
      <c r="CA17" s="74" t="b" cm="1">
        <f t="array" ref="CA17">AND($B17&lt;=INDEX('Semanas de Despacho'!$C:$C,55+COLUMN(U7)-1),$C17&gt;=INDEX('Semanas de Despacho'!$B:$B,55+COLUMN(U7)-1))</f>
        <v>0</v>
      </c>
      <c r="CB17" s="74" t="b" cm="1">
        <f t="array" ref="CB17">AND($B17&lt;=INDEX('Semanas de Despacho'!$C:$C,55+COLUMN(V7)-1),$C17&gt;=INDEX('Semanas de Despacho'!$B:$B,55+COLUMN(V7)-1))</f>
        <v>0</v>
      </c>
      <c r="CC17" s="74" t="b" cm="1">
        <f t="array" ref="CC17">AND($B17&lt;=INDEX('Semanas de Despacho'!$C:$C,55+COLUMN(W7)-1),$C17&gt;=INDEX('Semanas de Despacho'!$B:$B,55+COLUMN(W7)-1))</f>
        <v>0</v>
      </c>
      <c r="CD17" s="74" t="b" cm="1">
        <f t="array" ref="CD17">AND($B17&lt;=INDEX('Semanas de Despacho'!$C:$C,55+COLUMN(X7)-1),$C17&gt;=INDEX('Semanas de Despacho'!$B:$B,55+COLUMN(X7)-1))</f>
        <v>0</v>
      </c>
      <c r="CE17" s="74" t="b" cm="1">
        <f t="array" ref="CE17">AND($B17&lt;=INDEX('Semanas de Despacho'!$C:$C,55+COLUMN(Y7)-1),$C17&gt;=INDEX('Semanas de Despacho'!$B:$B,55+COLUMN(Y7)-1))</f>
        <v>0</v>
      </c>
      <c r="CF17" s="74" t="b" cm="1">
        <f t="array" ref="CF17">AND($B17&lt;=INDEX('Semanas de Despacho'!$C:$C,55+COLUMN(Z7)-1),$C17&gt;=INDEX('Semanas de Despacho'!$B:$B,55+COLUMN(Z7)-1))</f>
        <v>0</v>
      </c>
      <c r="CG17" s="74" t="b" cm="1">
        <f t="array" ref="CG17">AND($B17&lt;=INDEX('Semanas de Despacho'!$C:$C,55+COLUMN(AA7)-1),$C17&gt;=INDEX('Semanas de Despacho'!$B:$B,55+COLUMN(AA7)-1))</f>
        <v>0</v>
      </c>
      <c r="CH17" s="74" t="b" cm="1">
        <f t="array" ref="CH17">AND($B17&lt;=INDEX('Semanas de Despacho'!$C:$C,55+COLUMN(AB7)-1),$C17&gt;=INDEX('Semanas de Despacho'!$B:$B,55+COLUMN(AB7)-1))</f>
        <v>0</v>
      </c>
      <c r="CI17" s="74" t="b" cm="1">
        <f t="array" ref="CI17">AND($B17&lt;=INDEX('Semanas de Despacho'!$C:$C,55+COLUMN(AC7)-1),$C17&gt;=INDEX('Semanas de Despacho'!$B:$B,55+COLUMN(AC7)-1))</f>
        <v>0</v>
      </c>
      <c r="CJ17" s="74" t="b" cm="1">
        <f t="array" ref="CJ17">AND($B17&lt;=INDEX('Semanas de Despacho'!$C:$C,55+COLUMN(AD7)-1),$C17&gt;=INDEX('Semanas de Despacho'!$B:$B,55+COLUMN(AD7)-1))</f>
        <v>0</v>
      </c>
      <c r="CK17" s="74" t="b" cm="1">
        <f t="array" ref="CK17">AND($B17&lt;=INDEX('Semanas de Despacho'!$C:$C,55+COLUMN(AE7)-1),$C17&gt;=INDEX('Semanas de Despacho'!$B:$B,55+COLUMN(AE7)-1))</f>
        <v>0</v>
      </c>
      <c r="CL17" s="74" t="b" cm="1">
        <f t="array" ref="CL17">AND($B17&lt;=INDEX('Semanas de Despacho'!$C:$C,55+COLUMN(AF7)-1),$C17&gt;=INDEX('Semanas de Despacho'!$B:$B,55+COLUMN(AF7)-1))</f>
        <v>0</v>
      </c>
      <c r="CM17" s="74" t="b" cm="1">
        <f t="array" ref="CM17">AND($B17&lt;=INDEX('Semanas de Despacho'!$C:$C,55+COLUMN(AG7)-1),$C17&gt;=INDEX('Semanas de Despacho'!$B:$B,55+COLUMN(AG7)-1))</f>
        <v>0</v>
      </c>
      <c r="CN17" s="74" t="b" cm="1">
        <f t="array" ref="CN17">AND($B17&lt;=INDEX('Semanas de Despacho'!$C:$C,55+COLUMN(AH7)-1),$C17&gt;=INDEX('Semanas de Despacho'!$B:$B,55+COLUMN(AH7)-1))</f>
        <v>0</v>
      </c>
      <c r="CO17" s="74" t="b" cm="1">
        <f t="array" ref="CO17">AND($B17&lt;=INDEX('Semanas de Despacho'!$C:$C,55+COLUMN(AI7)-1),$C17&gt;=INDEX('Semanas de Despacho'!$B:$B,55+COLUMN(AI7)-1))</f>
        <v>0</v>
      </c>
      <c r="CP17" s="74" t="b" cm="1">
        <f t="array" ref="CP17">AND($B17&lt;=INDEX('Semanas de Despacho'!$C:$C,55+COLUMN(AJ7)-1),$C17&gt;=INDEX('Semanas de Despacho'!$B:$B,55+COLUMN(AJ7)-1))</f>
        <v>0</v>
      </c>
      <c r="CQ17" s="74" t="b" cm="1">
        <f t="array" ref="CQ17">AND($B17&lt;=INDEX('Semanas de Despacho'!$C:$C,55+COLUMN(AK7)-1),$C17&gt;=INDEX('Semanas de Despacho'!$B:$B,55+COLUMN(AK7)-1))</f>
        <v>0</v>
      </c>
      <c r="CR17" s="74" t="b" cm="1">
        <f t="array" ref="CR17">AND($B17&lt;=INDEX('Semanas de Despacho'!$C:$C,55+COLUMN(AL7)-1),$C17&gt;=INDEX('Semanas de Despacho'!$B:$B,55+COLUMN(AL7)-1))</f>
        <v>0</v>
      </c>
      <c r="CS17" s="74" t="b" cm="1">
        <f t="array" ref="CS17">AND($B17&lt;=INDEX('Semanas de Despacho'!$C:$C,55+COLUMN(AM7)-1),$C17&gt;=INDEX('Semanas de Despacho'!$B:$B,55+COLUMN(AM7)-1))</f>
        <v>0</v>
      </c>
      <c r="CT17" s="74" t="b" cm="1">
        <f t="array" ref="CT17">AND($B17&lt;=INDEX('Semanas de Despacho'!$C:$C,55+COLUMN(AN7)-1),$C17&gt;=INDEX('Semanas de Despacho'!$B:$B,55+COLUMN(AN7)-1))</f>
        <v>0</v>
      </c>
      <c r="CU17" s="74" t="b" cm="1">
        <f t="array" ref="CU17">AND($B17&lt;=INDEX('Semanas de Despacho'!$C:$C,55+COLUMN(AO7)-1),$C17&gt;=INDEX('Semanas de Despacho'!$B:$B,55+COLUMN(AO7)-1))</f>
        <v>0</v>
      </c>
      <c r="CV17" s="74" t="b" cm="1">
        <f t="array" ref="CV17">AND($B17&lt;=INDEX('Semanas de Despacho'!$C:$C,55+COLUMN(AP7)-1),$C17&gt;=INDEX('Semanas de Despacho'!$B:$B,55+COLUMN(AP7)-1))</f>
        <v>0</v>
      </c>
      <c r="CW17" s="74" t="b" cm="1">
        <f t="array" ref="CW17">AND($B17&lt;=INDEX('Semanas de Despacho'!$C:$C,55+COLUMN(AQ7)-1),$C17&gt;=INDEX('Semanas de Despacho'!$B:$B,55+COLUMN(AQ7)-1))</f>
        <v>0</v>
      </c>
      <c r="CX17" s="74" t="b" cm="1">
        <f t="array" ref="CX17">AND($B17&lt;=INDEX('Semanas de Despacho'!$C:$C,55+COLUMN(AR7)-1),$C17&gt;=INDEX('Semanas de Despacho'!$B:$B,55+COLUMN(AR7)-1))</f>
        <v>0</v>
      </c>
      <c r="CY17" s="74" t="b" cm="1">
        <f t="array" ref="CY17">AND($B17&lt;=INDEX('Semanas de Despacho'!$C:$C,55+COLUMN(AS7)-1),$C17&gt;=INDEX('Semanas de Despacho'!$B:$B,55+COLUMN(AS7)-1))</f>
        <v>0</v>
      </c>
      <c r="CZ17" s="74" t="b" cm="1">
        <f t="array" ref="CZ17">AND($B17&lt;=INDEX('Semanas de Despacho'!$C:$C,55+COLUMN(AT7)-1),$C17&gt;=INDEX('Semanas de Despacho'!$B:$B,55+COLUMN(AT7)-1))</f>
        <v>0</v>
      </c>
      <c r="DA17" s="74" t="b" cm="1">
        <f t="array" ref="DA17">AND($B17&lt;=INDEX('Semanas de Despacho'!$C:$C,55+COLUMN(AU7)-1),$C17&gt;=INDEX('Semanas de Despacho'!$B:$B,55+COLUMN(AU7)-1))</f>
        <v>0</v>
      </c>
      <c r="DB17" s="74" t="b" cm="1">
        <f t="array" ref="DB17">AND($B17&lt;=INDEX('Semanas de Despacho'!$C:$C,55+COLUMN(AV7)-1),$C17&gt;=INDEX('Semanas de Despacho'!$B:$B,55+COLUMN(AV7)-1))</f>
        <v>0</v>
      </c>
      <c r="DC17" s="74" t="b" cm="1">
        <f t="array" ref="DC17">AND($B17&lt;=INDEX('Semanas de Despacho'!$C:$C,55+COLUMN(AW7)-1),$C17&gt;=INDEX('Semanas de Despacho'!$B:$B,55+COLUMN(AW7)-1))</f>
        <v>0</v>
      </c>
      <c r="DD17" s="74" t="b" cm="1">
        <f t="array" ref="DD17">AND($B17&lt;=INDEX('Semanas de Despacho'!$C:$C,55+COLUMN(AX7)-1),$C17&gt;=INDEX('Semanas de Despacho'!$B:$B,55+COLUMN(AX7)-1))</f>
        <v>0</v>
      </c>
      <c r="DE17" s="74" t="b" cm="1">
        <f t="array" ref="DE17">AND($B17&lt;=INDEX('Semanas de Despacho'!$C:$C,55+COLUMN(AY7)-1),$C17&gt;=INDEX('Semanas de Despacho'!$B:$B,55+COLUMN(AY7)-1))</f>
        <v>0</v>
      </c>
      <c r="DF17" s="74" t="b" cm="1">
        <f t="array" ref="DF17">AND($B17&lt;=INDEX('Semanas de Despacho'!$C:$C,55+COLUMN(AZ7)-1),$C17&gt;=INDEX('Semanas de Despacho'!$B:$B,55+COLUMN(AZ7)-1))</f>
        <v>0</v>
      </c>
      <c r="DG17" s="74" t="b" cm="1">
        <f t="array" ref="DG17">AND($B17&lt;=INDEX('Semanas de Despacho'!$C:$C,55+COLUMN(BA7)-1),$C17&gt;=INDEX('Semanas de Despacho'!$B:$B,55+COLUMN(BA7)-1))</f>
        <v>0</v>
      </c>
      <c r="DH17" s="74" t="b" cm="1">
        <f t="array" ref="DH17">AND($B17&lt;=INDEX('Semanas de Despacho'!$C:$C,55+COLUMN(BB7)-1),$C17&gt;=INDEX('Semanas de Despacho'!$B:$B,55+COLUMN(BB7)-1))</f>
        <v>0</v>
      </c>
      <c r="DI17" s="74" t="b" cm="1">
        <f t="array" ref="DI17">AND($B17&lt;=INDEX('Semanas de Despacho'!$C:$C,55+COLUMN(BC7)-1),$C17&gt;=INDEX('Semanas de Despacho'!$B:$B,55+COLUMN(BC7)-1))</f>
        <v>0</v>
      </c>
      <c r="DJ17" s="74" t="b" cm="1">
        <f t="array" ref="DJ17">AND($B17&lt;=INDEX('Semanas de Despacho'!$C:$C,55+COLUMN(BD7)-1),$C17&gt;=INDEX('Semanas de Despacho'!$B:$B,55+COLUMN(BD7)-1))</f>
        <v>0</v>
      </c>
      <c r="DK17" s="74" t="b" cm="1">
        <f t="array" ref="DK17">AND($B17&lt;=INDEX('Semanas de Despacho'!$C:$C,55+COLUMN(BE7)-1),$C17&gt;=INDEX('Semanas de Despacho'!$B:$B,55+COLUMN(BE7)-1))</f>
        <v>0</v>
      </c>
      <c r="DL17" s="74" t="b" cm="1">
        <f t="array" ref="DL17">AND($B17&lt;=INDEX('Semanas de Despacho'!$C:$C,55+COLUMN(BF7)-1),$C17&gt;=INDEX('Semanas de Despacho'!$B:$B,55+COLUMN(BF7)-1))</f>
        <v>0</v>
      </c>
      <c r="DM17" s="74" t="b" cm="1">
        <f t="array" ref="DM17">AND($B17&lt;=INDEX('Semanas de Despacho'!$C:$C,55+COLUMN(BG7)-1),$C17&gt;=INDEX('Semanas de Despacho'!$B:$B,55+COLUMN(BG7)-1))</f>
        <v>0</v>
      </c>
      <c r="DN17" s="74" t="b" cm="1">
        <f t="array" ref="DN17">AND($B17&lt;=INDEX('Semanas de Despacho'!$C:$C,55+COLUMN(BH7)-1),$C17&gt;=INDEX('Semanas de Despacho'!$B:$B,55+COLUMN(BH7)-1))</f>
        <v>0</v>
      </c>
      <c r="DO17" s="74" t="b" cm="1">
        <f t="array" ref="DO17">AND($B17&lt;=INDEX('Semanas de Despacho'!$C:$C,55+COLUMN(BI7)-1),$C17&gt;=INDEX('Semanas de Despacho'!$B:$B,55+COLUMN(BI7)-1))</f>
        <v>0</v>
      </c>
      <c r="DP17" s="74" t="b" cm="1">
        <f t="array" ref="DP17">AND($B17&lt;=INDEX('Semanas de Despacho'!$C:$C,55+COLUMN(BJ7)-1),$C17&gt;=INDEX('Semanas de Despacho'!$B:$B,55+COLUMN(BJ7)-1))</f>
        <v>0</v>
      </c>
      <c r="DQ17" s="74" t="b" cm="1">
        <f t="array" ref="DQ17">AND($B17&lt;=INDEX('Semanas de Despacho'!$C:$C,55+COLUMN(BK7)-1),$C17&gt;=INDEX('Semanas de Despacho'!$B:$B,55+COLUMN(BK7)-1))</f>
        <v>0</v>
      </c>
      <c r="DR17" s="74" t="b" cm="1">
        <f t="array" ref="DR17">AND($B17&lt;=INDEX('Semanas de Despacho'!$C:$C,55+COLUMN(BL7)-1),$C17&gt;=INDEX('Semanas de Despacho'!$B:$B,55+COLUMN(BL7)-1))</f>
        <v>0</v>
      </c>
      <c r="DS17" s="74" t="b" cm="1">
        <f t="array" ref="DS17">AND($B17&lt;=INDEX('Semanas de Despacho'!$C:$C,55+COLUMN(BM7)-1),$C17&gt;=INDEX('Semanas de Despacho'!$B:$B,55+COLUMN(BM7)-1))</f>
        <v>0</v>
      </c>
      <c r="DT17" s="74" t="b" cm="1">
        <f t="array" ref="DT17">AND($B17&lt;=INDEX('Semanas de Despacho'!$C:$C,55+COLUMN(BN7)-1),$C17&gt;=INDEX('Semanas de Despacho'!$B:$B,55+COLUMN(BN7)-1))</f>
        <v>0</v>
      </c>
      <c r="DU17" s="74" t="b" cm="1">
        <f t="array" ref="DU17">AND($B17&lt;=INDEX('Semanas de Despacho'!$C:$C,55+COLUMN(BO7)-1),$C17&gt;=INDEX('Semanas de Despacho'!$B:$B,55+COLUMN(BO7)-1))</f>
        <v>0</v>
      </c>
      <c r="DV17" s="74" t="b" cm="1">
        <f t="array" ref="DV17">AND($B17&lt;=INDEX('Semanas de Despacho'!$C:$C,55+COLUMN(BP7)-1),$C17&gt;=INDEX('Semanas de Despacho'!$B:$B,55+COLUMN(BP7)-1))</f>
        <v>0</v>
      </c>
      <c r="DW17" s="74" t="b" cm="1">
        <f t="array" ref="DW17">AND($B17&lt;=INDEX('Semanas de Despacho'!$C:$C,55+COLUMN(BQ7)-1),$C17&gt;=INDEX('Semanas de Despacho'!$B:$B,55+COLUMN(BQ7)-1))</f>
        <v>0</v>
      </c>
      <c r="DX17" s="74" t="b" cm="1">
        <f t="array" ref="DX17">AND($B17&lt;=INDEX('Semanas de Despacho'!$C:$C,55+COLUMN(BR7)-1),$C17&gt;=INDEX('Semanas de Despacho'!$B:$B,55+COLUMN(BR7)-1))</f>
        <v>0</v>
      </c>
      <c r="DY17" s="74" t="b" cm="1">
        <f t="array" ref="DY17">AND($B17&lt;=INDEX('Semanas de Despacho'!$C:$C,55+COLUMN(BS7)-1),$C17&gt;=INDEX('Semanas de Despacho'!$B:$B,55+COLUMN(BS7)-1))</f>
        <v>0</v>
      </c>
      <c r="DZ17" s="74" t="b" cm="1">
        <f t="array" ref="DZ17">AND($B17&lt;=INDEX('Semanas de Despacho'!$C:$C,55+COLUMN(BT7)-1),$C17&gt;=INDEX('Semanas de Despacho'!$B:$B,55+COLUMN(BT7)-1))</f>
        <v>0</v>
      </c>
      <c r="EA17" s="74" t="b" cm="1">
        <f t="array" ref="EA17">AND($B17&lt;=INDEX('Semanas de Despacho'!$C:$C,55+COLUMN(BU7)-1),$C17&gt;=INDEX('Semanas de Despacho'!$B:$B,55+COLUMN(BU7)-1))</f>
        <v>0</v>
      </c>
      <c r="EB17" s="74" t="b" cm="1">
        <f t="array" ref="EB17">AND($B17&lt;=INDEX('Semanas de Despacho'!$C:$C,55+COLUMN(BV7)-1),$C17&gt;=INDEX('Semanas de Despacho'!$B:$B,55+COLUMN(BV7)-1))</f>
        <v>0</v>
      </c>
      <c r="EC17" s="74" t="b" cm="1">
        <f t="array" ref="EC17">AND($B17&lt;=INDEX('Semanas de Despacho'!$C:$C,55+COLUMN(BW7)-1),$C17&gt;=INDEX('Semanas de Despacho'!$B:$B,55+COLUMN(BW7)-1))</f>
        <v>0</v>
      </c>
      <c r="ED17" s="74" t="b" cm="1">
        <f t="array" ref="ED17">AND($B17&lt;=INDEX('Semanas de Despacho'!$C:$C,55+COLUMN(BX7)-1),$C17&gt;=INDEX('Semanas de Despacho'!$B:$B,55+COLUMN(BX7)-1))</f>
        <v>0</v>
      </c>
      <c r="EE17" s="74" t="b" cm="1">
        <f t="array" ref="EE17">AND($B17&lt;=INDEX('Semanas de Despacho'!$C:$C,55+COLUMN(BY7)-1),$C17&gt;=INDEX('Semanas de Despacho'!$B:$B,55+COLUMN(BY7)-1))</f>
        <v>0</v>
      </c>
      <c r="EF17" s="74" t="b" cm="1">
        <f t="array" ref="EF17">AND($B17&lt;=INDEX('Semanas de Despacho'!$C:$C,55+COLUMN(BZ7)-1),$C17&gt;=INDEX('Semanas de Despacho'!$B:$B,55+COLUMN(BZ7)-1))</f>
        <v>0</v>
      </c>
      <c r="EG17" s="74" t="b" cm="1">
        <f t="array" ref="EG17">AND($B17&lt;=INDEX('Semanas de Despacho'!$C:$C,55+COLUMN(CA7)-1),$C17&gt;=INDEX('Semanas de Despacho'!$B:$B,55+COLUMN(CA7)-1))</f>
        <v>0</v>
      </c>
      <c r="EH17" s="74" t="b" cm="1">
        <f t="array" ref="EH17">AND($B17&lt;=INDEX('Semanas de Despacho'!$C:$C,55+COLUMN(CB7)-1),$C17&gt;=INDEX('Semanas de Despacho'!$B:$B,55+COLUMN(CB7)-1))</f>
        <v>0</v>
      </c>
      <c r="EI17" s="74" t="b" cm="1">
        <f t="array" ref="EI17">AND($B17&lt;=INDEX('Semanas de Despacho'!$C:$C,55+COLUMN(CC7)-1),$C17&gt;=INDEX('Semanas de Despacho'!$B:$B,55+COLUMN(CC7)-1))</f>
        <v>0</v>
      </c>
      <c r="EJ17" s="74" t="b" cm="1">
        <f t="array" ref="EJ17">AND($B17&lt;=INDEX('Semanas de Despacho'!$C:$C,55+COLUMN(CD7)-1),$C17&gt;=INDEX('Semanas de Despacho'!$B:$B,55+COLUMN(CD7)-1))</f>
        <v>0</v>
      </c>
      <c r="EK17" s="74" t="b" cm="1">
        <f t="array" ref="EK17">AND($B17&lt;=INDEX('Semanas de Despacho'!$C:$C,55+COLUMN(CE7)-1),$C17&gt;=INDEX('Semanas de Despacho'!$B:$B,55+COLUMN(CE7)-1))</f>
        <v>0</v>
      </c>
      <c r="EL17" s="74" t="b" cm="1">
        <f t="array" ref="EL17">AND($B17&lt;=INDEX('Semanas de Despacho'!$C:$C,55+COLUMN(CF7)-1),$C17&gt;=INDEX('Semanas de Despacho'!$B:$B,55+COLUMN(CF7)-1))</f>
        <v>0</v>
      </c>
      <c r="EM17" s="74" t="b" cm="1">
        <f t="array" ref="EM17">AND($B17&lt;=INDEX('Semanas de Despacho'!$C:$C,55+COLUMN(CG7)-1),$C17&gt;=INDEX('Semanas de Despacho'!$B:$B,55+COLUMN(CG7)-1))</f>
        <v>0</v>
      </c>
      <c r="EN17" s="74" t="b" cm="1">
        <f t="array" ref="EN17">AND($B17&lt;=INDEX('Semanas de Despacho'!$C:$C,55+COLUMN(CH7)-1),$C17&gt;=INDEX('Semanas de Despacho'!$B:$B,55+COLUMN(CH7)-1))</f>
        <v>0</v>
      </c>
      <c r="EO17" s="74" t="b" cm="1">
        <f t="array" ref="EO17">AND($B17&lt;=INDEX('Semanas de Despacho'!$C:$C,55+COLUMN(CI7)-1),$C17&gt;=INDEX('Semanas de Despacho'!$B:$B,55+COLUMN(CI7)-1))</f>
        <v>0</v>
      </c>
      <c r="EP17" s="74" t="b" cm="1">
        <f t="array" ref="EP17">AND($B17&lt;=INDEX('Semanas de Despacho'!$C:$C,55+COLUMN(CJ7)-1),$C17&gt;=INDEX('Semanas de Despacho'!$B:$B,55+COLUMN(CJ7)-1))</f>
        <v>0</v>
      </c>
      <c r="EQ17" s="74" t="b" cm="1">
        <f t="array" ref="EQ17">AND($B17&lt;=INDEX('Semanas de Despacho'!$C:$C,55+COLUMN(CK7)-1),$C17&gt;=INDEX('Semanas de Despacho'!$B:$B,55+COLUMN(CK7)-1))</f>
        <v>0</v>
      </c>
      <c r="ER17" s="74" t="b" cm="1">
        <f t="array" ref="ER17">AND($B17&lt;=INDEX('Semanas de Despacho'!$C:$C,55+COLUMN(CL7)-1),$C17&gt;=INDEX('Semanas de Despacho'!$B:$B,55+COLUMN(CL7)-1))</f>
        <v>0</v>
      </c>
      <c r="ES17" s="74" t="b" cm="1">
        <f t="array" ref="ES17">AND($B17&lt;=INDEX('Semanas de Despacho'!$C:$C,55+COLUMN(CM7)-1),$C17&gt;=INDEX('Semanas de Despacho'!$B:$B,55+COLUMN(CM7)-1))</f>
        <v>0</v>
      </c>
      <c r="ET17" s="74" t="b" cm="1">
        <f t="array" ref="ET17">AND($B17&lt;=INDEX('Semanas de Despacho'!$C:$C,55+COLUMN(CN7)-1),$C17&gt;=INDEX('Semanas de Despacho'!$B:$B,55+COLUMN(CN7)-1))</f>
        <v>0</v>
      </c>
      <c r="EU17" s="74" t="b" cm="1">
        <f t="array" ref="EU17">AND($B17&lt;=INDEX('Semanas de Despacho'!$C:$C,55+COLUMN(CO7)-1),$C17&gt;=INDEX('Semanas de Despacho'!$B:$B,55+COLUMN(CO7)-1))</f>
        <v>0</v>
      </c>
      <c r="EV17" s="74" t="b" cm="1">
        <f t="array" ref="EV17">AND($B17&lt;=INDEX('Semanas de Despacho'!$C:$C,55+COLUMN(CP7)-1),$C17&gt;=INDEX('Semanas de Despacho'!$B:$B,55+COLUMN(CP7)-1))</f>
        <v>0</v>
      </c>
      <c r="EW17" s="74" t="b" cm="1">
        <f t="array" ref="EW17">AND($B17&lt;=INDEX('Semanas de Despacho'!$C:$C,55+COLUMN(CQ7)-1),$C17&gt;=INDEX('Semanas de Despacho'!$B:$B,55+COLUMN(CQ7)-1))</f>
        <v>0</v>
      </c>
      <c r="EX17" s="74" t="b" cm="1">
        <f t="array" ref="EX17">AND($B17&lt;=INDEX('Semanas de Despacho'!$C:$C,55+COLUMN(CR7)-1),$C17&gt;=INDEX('Semanas de Despacho'!$B:$B,55+COLUMN(CR7)-1))</f>
        <v>0</v>
      </c>
      <c r="EY17" s="74" t="b" cm="1">
        <f t="array" ref="EY17">AND($B17&lt;=INDEX('Semanas de Despacho'!$C:$C,55+COLUMN(CS7)-1),$C17&gt;=INDEX('Semanas de Despacho'!$B:$B,55+COLUMN(CS7)-1))</f>
        <v>0</v>
      </c>
      <c r="EZ17" s="74" t="b" cm="1">
        <f t="array" ref="EZ17">AND($B17&lt;=INDEX('Semanas de Despacho'!$C:$C,55+COLUMN(CT7)-1),$C17&gt;=INDEX('Semanas de Despacho'!$B:$B,55+COLUMN(CT7)-1))</f>
        <v>0</v>
      </c>
      <c r="FA17" s="74" t="b" cm="1">
        <f t="array" ref="FA17">AND($B17&lt;=INDEX('Semanas de Despacho'!$C:$C,55+COLUMN(CU7)-1),$C17&gt;=INDEX('Semanas de Despacho'!$B:$B,55+COLUMN(CU7)-1))</f>
        <v>0</v>
      </c>
      <c r="FB17" s="74" t="b" cm="1">
        <f t="array" ref="FB17">AND($B17&lt;=INDEX('Semanas de Despacho'!$C:$C,55+COLUMN(CV7)-1),$C17&gt;=INDEX('Semanas de Despacho'!$B:$B,55+COLUMN(CV7)-1))</f>
        <v>0</v>
      </c>
      <c r="FC17" s="74" t="b" cm="1">
        <f t="array" ref="FC17">AND($B17&lt;=INDEX('Semanas de Despacho'!$C:$C,55+COLUMN(CW7)-1),$C17&gt;=INDEX('Semanas de Despacho'!$B:$B,55+COLUMN(CW7)-1))</f>
        <v>0</v>
      </c>
      <c r="FD17" s="74" t="b" cm="1">
        <f t="array" ref="FD17">AND($B17&lt;=INDEX('Semanas de Despacho'!$C:$C,55+COLUMN(CX7)-1),$C17&gt;=INDEX('Semanas de Despacho'!$B:$B,55+COLUMN(CX7)-1))</f>
        <v>0</v>
      </c>
      <c r="FE17" s="74" t="b" cm="1">
        <f t="array" ref="FE17">AND($B17&lt;=INDEX('Semanas de Despacho'!$C:$C,55+COLUMN(CY7)-1),$C17&gt;=INDEX('Semanas de Despacho'!$B:$B,55+COLUMN(CY7)-1))</f>
        <v>0</v>
      </c>
      <c r="FF17" s="74" t="b" cm="1">
        <f t="array" ref="FF17">AND($B17&lt;=INDEX('Semanas de Despacho'!$C:$C,55+COLUMN(CZ7)-1),$C17&gt;=INDEX('Semanas de Despacho'!$B:$B,55+COLUMN(CZ7)-1))</f>
        <v>0</v>
      </c>
      <c r="FG17" s="74" t="b" cm="1">
        <f t="array" ref="FG17">AND($B17&lt;=INDEX('Semanas de Despacho'!$C:$C,55+COLUMN(DA7)-1),$C17&gt;=INDEX('Semanas de Despacho'!$B:$B,55+COLUMN(DA7)-1))</f>
        <v>0</v>
      </c>
      <c r="FH17" s="74" t="b" cm="1">
        <f t="array" ref="FH17">AND($B17&lt;=INDEX('Semanas de Despacho'!$C:$C,55+COLUMN(DB7)-1),$C17&gt;=INDEX('Semanas de Despacho'!$B:$B,55+COLUMN(DB7)-1))</f>
        <v>0</v>
      </c>
      <c r="FI17" s="74" t="b" cm="1">
        <f t="array" ref="FI17">AND($B17&lt;=INDEX('Semanas de Despacho'!$C:$C,55+COLUMN(DC7)-1),$C17&gt;=INDEX('Semanas de Despacho'!$B:$B,55+COLUMN(DC7)-1))</f>
        <v>0</v>
      </c>
      <c r="FJ17" s="74" t="b" cm="1">
        <f t="array" ref="FJ17">AND($B17&lt;=INDEX('Semanas de Despacho'!$C:$C,55+COLUMN(DD7)-1),$C17&gt;=INDEX('Semanas de Despacho'!$B:$B,55+COLUMN(DD7)-1))</f>
        <v>0</v>
      </c>
      <c r="FK17" s="74" t="b" cm="1">
        <f t="array" ref="FK17">AND($B17&lt;=INDEX('Semanas de Despacho'!$C:$C,55+COLUMN(DE7)-1),$C17&gt;=INDEX('Semanas de Despacho'!$B:$B,55+COLUMN(DE7)-1))</f>
        <v>0</v>
      </c>
      <c r="FL17" s="74" t="b" cm="1">
        <f t="array" ref="FL17">AND($B17&lt;=INDEX('Semanas de Despacho'!$C:$C,55+COLUMN(DF7)-1),$C17&gt;=INDEX('Semanas de Despacho'!$B:$B,55+COLUMN(DF7)-1))</f>
        <v>0</v>
      </c>
      <c r="FM17" s="74" t="b" cm="1">
        <f t="array" ref="FM17">AND($B17&lt;=INDEX('Semanas de Despacho'!$C:$C,55+COLUMN(DG7)-1),$C17&gt;=INDEX('Semanas de Despacho'!$B:$B,55+COLUMN(DG7)-1))</f>
        <v>0</v>
      </c>
      <c r="FN17" s="74" t="b" cm="1">
        <f t="array" ref="FN17">AND($B17&lt;=INDEX('Semanas de Despacho'!$C:$C,55+COLUMN(DH7)-1),$C17&gt;=INDEX('Semanas de Despacho'!$B:$B,55+COLUMN(DH7)-1))</f>
        <v>0</v>
      </c>
      <c r="FO17" s="74" t="b" cm="1">
        <f t="array" ref="FO17">AND($B17&lt;=INDEX('Semanas de Despacho'!$C:$C,55+COLUMN(DI7)-1),$C17&gt;=INDEX('Semanas de Despacho'!$B:$B,55+COLUMN(DI7)-1))</f>
        <v>0</v>
      </c>
      <c r="FP17" s="74" t="b" cm="1">
        <f t="array" ref="FP17">AND($B17&lt;=INDEX('Semanas de Despacho'!$C:$C,55+COLUMN(DJ7)-1),$C17&gt;=INDEX('Semanas de Despacho'!$B:$B,55+COLUMN(DJ7)-1))</f>
        <v>0</v>
      </c>
      <c r="FQ17" s="74" t="b" cm="1">
        <f t="array" ref="FQ17">AND($B17&lt;=INDEX('Semanas de Despacho'!$C:$C,55+COLUMN(DK7)-1),$C17&gt;=INDEX('Semanas de Despacho'!$B:$B,55+COLUMN(DK7)-1))</f>
        <v>0</v>
      </c>
      <c r="FR17" s="74" t="b" cm="1">
        <f t="array" ref="FR17">AND($B17&lt;=INDEX('Semanas de Despacho'!$C:$C,55+COLUMN(DL7)-1),$C17&gt;=INDEX('Semanas de Despacho'!$B:$B,55+COLUMN(DL7)-1))</f>
        <v>0</v>
      </c>
      <c r="FS17" s="74" t="b" cm="1">
        <f t="array" ref="FS17">AND($B17&lt;=INDEX('Semanas de Despacho'!$C:$C,55+COLUMN(DM7)-1),$C17&gt;=INDEX('Semanas de Despacho'!$B:$B,55+COLUMN(DM7)-1))</f>
        <v>0</v>
      </c>
      <c r="FT17" s="74" t="b" cm="1">
        <f t="array" ref="FT17">AND($B17&lt;=INDEX('Semanas de Despacho'!$C:$C,55+COLUMN(DN7)-1),$C17&gt;=INDEX('Semanas de Despacho'!$B:$B,55+COLUMN(DN7)-1))</f>
        <v>0</v>
      </c>
      <c r="FU17" s="74" t="b" cm="1">
        <f t="array" ref="FU17">AND($B17&lt;=INDEX('Semanas de Despacho'!$C:$C,55+COLUMN(DO7)-1),$C17&gt;=INDEX('Semanas de Despacho'!$B:$B,55+COLUMN(DO7)-1))</f>
        <v>0</v>
      </c>
      <c r="FV17" s="74" t="b" cm="1">
        <f t="array" ref="FV17">AND($B17&lt;=INDEX('Semanas de Despacho'!$C:$C,55+COLUMN(DP7)-1),$C17&gt;=INDEX('Semanas de Despacho'!$B:$B,55+COLUMN(DP7)-1))</f>
        <v>0</v>
      </c>
      <c r="FW17" s="74" t="b" cm="1">
        <f t="array" ref="FW17">AND($B17&lt;=INDEX('Semanas de Despacho'!$C:$C,55+COLUMN(DQ7)-1),$C17&gt;=INDEX('Semanas de Despacho'!$B:$B,55+COLUMN(DQ7)-1))</f>
        <v>0</v>
      </c>
      <c r="FX17" s="74" t="b" cm="1">
        <f t="array" ref="FX17">AND($B17&lt;=INDEX('Semanas de Despacho'!$C:$C,55+COLUMN(DR7)-1),$C17&gt;=INDEX('Semanas de Despacho'!$B:$B,55+COLUMN(DR7)-1))</f>
        <v>0</v>
      </c>
      <c r="FY17" s="74" t="b" cm="1">
        <f t="array" ref="FY17">AND($B17&lt;=INDEX('Semanas de Despacho'!$C:$C,55+COLUMN(DS7)-1),$C17&gt;=INDEX('Semanas de Despacho'!$B:$B,55+COLUMN(DS7)-1))</f>
        <v>0</v>
      </c>
      <c r="FZ17" s="74" t="b" cm="1">
        <f t="array" ref="FZ17">AND($B17&lt;=INDEX('Semanas de Despacho'!$C:$C,55+COLUMN(DT7)-1),$C17&gt;=INDEX('Semanas de Despacho'!$B:$B,55+COLUMN(DT7)-1))</f>
        <v>0</v>
      </c>
      <c r="GA17" s="74" t="b" cm="1">
        <f t="array" ref="GA17">AND($B17&lt;=INDEX('Semanas de Despacho'!$C:$C,55+COLUMN(DU7)-1),$C17&gt;=INDEX('Semanas de Despacho'!$B:$B,55+COLUMN(DU7)-1))</f>
        <v>0</v>
      </c>
      <c r="GB17" s="74" t="b" cm="1">
        <f t="array" ref="GB17">AND($B17&lt;=INDEX('Semanas de Despacho'!$C:$C,55+COLUMN(DV7)-1),$C17&gt;=INDEX('Semanas de Despacho'!$B:$B,55+COLUMN(DV7)-1))</f>
        <v>0</v>
      </c>
      <c r="GC17" s="74" t="b" cm="1">
        <f t="array" ref="GC17">AND($B17&lt;=INDEX('Semanas de Despacho'!$C:$C,55+COLUMN(DW7)-1),$C17&gt;=INDEX('Semanas de Despacho'!$B:$B,55+COLUMN(DW7)-1))</f>
        <v>0</v>
      </c>
      <c r="GD17" s="74" t="b" cm="1">
        <f t="array" ref="GD17">AND($B17&lt;=INDEX('Semanas de Despacho'!$C:$C,55+COLUMN(DX7)-1),$C17&gt;=INDEX('Semanas de Despacho'!$B:$B,55+COLUMN(DX7)-1))</f>
        <v>0</v>
      </c>
      <c r="GE17" s="74" t="b" cm="1">
        <f t="array" ref="GE17">AND($B17&lt;=INDEX('Semanas de Despacho'!$C:$C,55+COLUMN(DY7)-1),$C17&gt;=INDEX('Semanas de Despacho'!$B:$B,55+COLUMN(DY7)-1))</f>
        <v>0</v>
      </c>
      <c r="GF17" s="74" t="b" cm="1">
        <f t="array" ref="GF17">AND($B17&lt;=INDEX('Semanas de Despacho'!$C:$C,55+COLUMN(DZ7)-1),$C17&gt;=INDEX('Semanas de Despacho'!$B:$B,55+COLUMN(DZ7)-1))</f>
        <v>0</v>
      </c>
      <c r="GG17" s="74" t="b" cm="1">
        <f t="array" ref="GG17">AND($B17&lt;=INDEX('Semanas de Despacho'!$C:$C,55+COLUMN(EA7)-1),$C17&gt;=INDEX('Semanas de Despacho'!$B:$B,55+COLUMN(EA7)-1))</f>
        <v>0</v>
      </c>
      <c r="GH17" s="74" t="b" cm="1">
        <f t="array" ref="GH17">AND($B17&lt;=INDEX('Semanas de Despacho'!$C:$C,55+COLUMN(EB7)-1),$C17&gt;=INDEX('Semanas de Despacho'!$B:$B,55+COLUMN(EB7)-1))</f>
        <v>0</v>
      </c>
      <c r="GI17" s="74" t="b" cm="1">
        <f t="array" ref="GI17">AND($B17&lt;=INDEX('Semanas de Despacho'!$C:$C,55+COLUMN(EC7)-1),$C17&gt;=INDEX('Semanas de Despacho'!$B:$B,55+COLUMN(EC7)-1))</f>
        <v>0</v>
      </c>
      <c r="GJ17" s="74" t="b" cm="1">
        <f t="array" ref="GJ17">AND($B17&lt;=INDEX('Semanas de Despacho'!$C:$C,55+COLUMN(ED7)-1),$C17&gt;=INDEX('Semanas de Despacho'!$B:$B,55+COLUMN(ED7)-1))</f>
        <v>0</v>
      </c>
      <c r="GK17" s="74" t="b" cm="1">
        <f t="array" ref="GK17">AND($B17&lt;=INDEX('Semanas de Despacho'!$C:$C,55+COLUMN(EE7)-1),$C17&gt;=INDEX('Semanas de Despacho'!$B:$B,55+COLUMN(EE7)-1))</f>
        <v>0</v>
      </c>
      <c r="GL17" s="74" t="b" cm="1">
        <f t="array" ref="GL17">AND($B17&lt;=INDEX('Semanas de Despacho'!$C:$C,55+COLUMN(EF7)-1),$C17&gt;=INDEX('Semanas de Despacho'!$B:$B,55+COLUMN(EF7)-1))</f>
        <v>0</v>
      </c>
      <c r="GM17" s="74" t="b" cm="1">
        <f t="array" ref="GM17">AND($B17&lt;=INDEX('Semanas de Despacho'!$C:$C,55+COLUMN(EG7)-1),$C17&gt;=INDEX('Semanas de Despacho'!$B:$B,55+COLUMN(EG7)-1))</f>
        <v>0</v>
      </c>
      <c r="GN17" s="74" t="b" cm="1">
        <f t="array" ref="GN17">AND($B17&lt;=INDEX('Semanas de Despacho'!$C:$C,55+COLUMN(EH7)-1),$C17&gt;=INDEX('Semanas de Despacho'!$B:$B,55+COLUMN(EH7)-1))</f>
        <v>0</v>
      </c>
      <c r="GO17" s="74" t="b" cm="1">
        <f t="array" ref="GO17">AND($B17&lt;=INDEX('Semanas de Despacho'!$C:$C,55+COLUMN(EI7)-1),$C17&gt;=INDEX('Semanas de Despacho'!$B:$B,55+COLUMN(EI7)-1))</f>
        <v>0</v>
      </c>
      <c r="GP17" s="74" t="b" cm="1">
        <f t="array" ref="GP17">AND($B17&lt;=INDEX('Semanas de Despacho'!$C:$C,55+COLUMN(EJ7)-1),$C17&gt;=INDEX('Semanas de Despacho'!$B:$B,55+COLUMN(EJ7)-1))</f>
        <v>0</v>
      </c>
      <c r="GQ17" s="74" t="b" cm="1">
        <f t="array" ref="GQ17">AND($B17&lt;=INDEX('Semanas de Despacho'!$C:$C,55+COLUMN(EK7)-1),$C17&gt;=INDEX('Semanas de Despacho'!$B:$B,55+COLUMN(EK7)-1))</f>
        <v>0</v>
      </c>
      <c r="GR17" s="74" t="b" cm="1">
        <f t="array" ref="GR17">AND($B17&lt;=INDEX('Semanas de Despacho'!$C:$C,55+COLUMN(EL7)-1),$C17&gt;=INDEX('Semanas de Despacho'!$B:$B,55+COLUMN(EL7)-1))</f>
        <v>0</v>
      </c>
      <c r="GS17" s="74" t="b" cm="1">
        <f t="array" ref="GS17">AND($B17&lt;=INDEX('Semanas de Despacho'!$C:$C,55+COLUMN(EM7)-1),$C17&gt;=INDEX('Semanas de Despacho'!$B:$B,55+COLUMN(EM7)-1))</f>
        <v>0</v>
      </c>
      <c r="GT17" s="74" t="b" cm="1">
        <f t="array" ref="GT17">AND($B17&lt;=INDEX('Semanas de Despacho'!$C:$C,55+COLUMN(EN7)-1),$C17&gt;=INDEX('Semanas de Despacho'!$B:$B,55+COLUMN(EN7)-1))</f>
        <v>0</v>
      </c>
      <c r="GU17" s="74" t="b" cm="1">
        <f t="array" ref="GU17">AND($B17&lt;=INDEX('Semanas de Despacho'!$C:$C,55+COLUMN(EO7)-1),$C17&gt;=INDEX('Semanas de Despacho'!$B:$B,55+COLUMN(EO7)-1))</f>
        <v>0</v>
      </c>
      <c r="GV17" s="74" t="b" cm="1">
        <f t="array" ref="GV17">AND($B17&lt;=INDEX('Semanas de Despacho'!$C:$C,55+COLUMN(EP7)-1),$C17&gt;=INDEX('Semanas de Despacho'!$B:$B,55+COLUMN(EP7)-1))</f>
        <v>0</v>
      </c>
      <c r="GW17" s="74" t="b" cm="1">
        <f t="array" ref="GW17">AND($B17&lt;=INDEX('Semanas de Despacho'!$C:$C,55+COLUMN(EQ7)-1),$C17&gt;=INDEX('Semanas de Despacho'!$B:$B,55+COLUMN(EQ7)-1))</f>
        <v>0</v>
      </c>
      <c r="GX17" s="74" t="b" cm="1">
        <f t="array" ref="GX17">AND($B17&lt;=INDEX('Semanas de Despacho'!$C:$C,55+COLUMN(ER7)-1),$C17&gt;=INDEX('Semanas de Despacho'!$B:$B,55+COLUMN(ER7)-1))</f>
        <v>0</v>
      </c>
      <c r="GY17" s="74" t="b" cm="1">
        <f t="array" ref="GY17">AND($B17&lt;=INDEX('Semanas de Despacho'!$C:$C,55+COLUMN(ES7)-1),$C17&gt;=INDEX('Semanas de Despacho'!$B:$B,55+COLUMN(ES7)-1))</f>
        <v>0</v>
      </c>
      <c r="GZ17" s="74" t="b" cm="1">
        <f t="array" ref="GZ17">AND($B17&lt;=INDEX('Semanas de Despacho'!$C:$C,55+COLUMN(ET7)-1),$C17&gt;=INDEX('Semanas de Despacho'!$B:$B,55+COLUMN(ET7)-1))</f>
        <v>0</v>
      </c>
      <c r="HA17" s="74" t="b" cm="1">
        <f t="array" ref="HA17">AND($B17&lt;=INDEX('Semanas de Despacho'!$C:$C,55+COLUMN(EU7)-1),$C17&gt;=INDEX('Semanas de Despacho'!$B:$B,55+COLUMN(EU7)-1))</f>
        <v>0</v>
      </c>
      <c r="HB17" s="74" t="b" cm="1">
        <f t="array" ref="HB17">AND($B17&lt;=INDEX('Semanas de Despacho'!$C:$C,55+COLUMN(EV7)-1),$C17&gt;=INDEX('Semanas de Despacho'!$B:$B,55+COLUMN(EV7)-1))</f>
        <v>0</v>
      </c>
      <c r="HC17" s="74" t="b" cm="1">
        <f t="array" ref="HC17">AND($B17&lt;=INDEX('Semanas de Despacho'!$C:$C,55+COLUMN(EW7)-1),$C17&gt;=INDEX('Semanas de Despacho'!$B:$B,55+COLUMN(EW7)-1))</f>
        <v>0</v>
      </c>
      <c r="HD17" s="74" t="b" cm="1">
        <f t="array" ref="HD17">AND($B17&lt;=INDEX('Semanas de Despacho'!$C:$C,55+COLUMN(EX7)-1),$C17&gt;=INDEX('Semanas de Despacho'!$B:$B,55+COLUMN(EX7)-1))</f>
        <v>0</v>
      </c>
      <c r="HE17" s="74" t="b" cm="1">
        <f t="array" ref="HE17">AND($B17&lt;=INDEX('Semanas de Despacho'!$C:$C,55+COLUMN(EY7)-1),$C17&gt;=INDEX('Semanas de Despacho'!$B:$B,55+COLUMN(EY7)-1))</f>
        <v>0</v>
      </c>
      <c r="HF17" s="74" t="b" cm="1">
        <f t="array" ref="HF17">AND($B17&lt;=INDEX('Semanas de Despacho'!$C:$C,55+COLUMN(EZ7)-1),$C17&gt;=INDEX('Semanas de Despacho'!$B:$B,55+COLUMN(EZ7)-1))</f>
        <v>0</v>
      </c>
      <c r="HG17" s="74" t="b" cm="1">
        <f t="array" ref="HG17">AND($B17&lt;=INDEX('Semanas de Despacho'!$C:$C,55+COLUMN(FA7)-1),$C17&gt;=INDEX('Semanas de Despacho'!$B:$B,55+COLUMN(FA7)-1))</f>
        <v>0</v>
      </c>
      <c r="HH17" s="74" t="b" cm="1">
        <f t="array" ref="HH17">AND($B17&lt;=INDEX('Semanas de Despacho'!$C:$C,55+COLUMN(FB7)-1),$C17&gt;=INDEX('Semanas de Despacho'!$B:$B,55+COLUMN(FB7)-1))</f>
        <v>0</v>
      </c>
      <c r="HI17" s="74" t="b" cm="1">
        <f t="array" ref="HI17">AND($B17&lt;=INDEX('Semanas de Despacho'!$C:$C,55+COLUMN(FC7)-1),$C17&gt;=INDEX('Semanas de Despacho'!$B:$B,55+COLUMN(FC7)-1))</f>
        <v>0</v>
      </c>
      <c r="HJ17" s="74" t="b" cm="1">
        <f t="array" ref="HJ17">AND($B17&lt;=INDEX('Semanas de Despacho'!$C:$C,55+COLUMN(FD7)-1),$C17&gt;=INDEX('Semanas de Despacho'!$B:$B,55+COLUMN(FD7)-1))</f>
        <v>0</v>
      </c>
      <c r="HK17" s="74" t="b" cm="1">
        <f t="array" ref="HK17">AND($B17&lt;=INDEX('Semanas de Despacho'!$C:$C,55+COLUMN(FE7)-1),$C17&gt;=INDEX('Semanas de Despacho'!$B:$B,55+COLUMN(FE7)-1))</f>
        <v>0</v>
      </c>
      <c r="HL17" s="74" t="b" cm="1">
        <f t="array" ref="HL17">AND($B17&lt;=INDEX('Semanas de Despacho'!$C:$C,55+COLUMN(FF7)-1),$C17&gt;=INDEX('Semanas de Despacho'!$B:$B,55+COLUMN(FF7)-1))</f>
        <v>0</v>
      </c>
      <c r="HM17" s="74" t="b" cm="1">
        <f t="array" ref="HM17">AND($B17&lt;=INDEX('Semanas de Despacho'!$C:$C,55+COLUMN(FG7)-1),$C17&gt;=INDEX('Semanas de Despacho'!$B:$B,55+COLUMN(FG7)-1))</f>
        <v>0</v>
      </c>
      <c r="HN17" s="74" t="b" cm="1">
        <f t="array" ref="HN17">AND($B17&lt;=INDEX('Semanas de Despacho'!$C:$C,55+COLUMN(FH7)-1),$C17&gt;=INDEX('Semanas de Despacho'!$B:$B,55+COLUMN(FH7)-1))</f>
        <v>0</v>
      </c>
      <c r="HO17" s="74" t="b" cm="1">
        <f t="array" ref="HO17">AND($B17&lt;=INDEX('Semanas de Despacho'!$C:$C,55+COLUMN(FI7)-1),$C17&gt;=INDEX('Semanas de Despacho'!$B:$B,55+COLUMN(FI7)-1))</f>
        <v>0</v>
      </c>
      <c r="HP17" s="74" t="b" cm="1">
        <f t="array" ref="HP17">AND($B17&lt;=INDEX('Semanas de Despacho'!$C:$C,55+COLUMN(FJ7)-1),$C17&gt;=INDEX('Semanas de Despacho'!$B:$B,55+COLUMN(FJ7)-1))</f>
        <v>0</v>
      </c>
      <c r="HQ17" s="74" t="b" cm="1">
        <f t="array" ref="HQ17">AND($B17&lt;=INDEX('Semanas de Despacho'!$C:$C,55+COLUMN(FK7)-1),$C17&gt;=INDEX('Semanas de Despacho'!$B:$B,55+COLUMN(FK7)-1))</f>
        <v>0</v>
      </c>
      <c r="HR17" s="74" t="b" cm="1">
        <f t="array" ref="HR17">AND($B17&lt;=INDEX('Semanas de Despacho'!$C:$C,55+COLUMN(FL7)-1),$C17&gt;=INDEX('Semanas de Despacho'!$B:$B,55+COLUMN(FL7)-1))</f>
        <v>0</v>
      </c>
      <c r="HS17" s="74" t="b" cm="1">
        <f t="array" ref="HS17">AND($B17&lt;=INDEX('Semanas de Despacho'!$C:$C,55+COLUMN(FM7)-1),$C17&gt;=INDEX('Semanas de Despacho'!$B:$B,55+COLUMN(FM7)-1))</f>
        <v>0</v>
      </c>
      <c r="HT17" s="74" t="b" cm="1">
        <f t="array" ref="HT17">AND($B17&lt;=INDEX('Semanas de Despacho'!$C:$C,55+COLUMN(FN7)-1),$C17&gt;=INDEX('Semanas de Despacho'!$B:$B,55+COLUMN(FN7)-1))</f>
        <v>0</v>
      </c>
      <c r="HU17" s="74" t="b" cm="1">
        <f t="array" ref="HU17">AND($B17&lt;=INDEX('Semanas de Despacho'!$C:$C,55+COLUMN(FO7)-1),$C17&gt;=INDEX('Semanas de Despacho'!$B:$B,55+COLUMN(FO7)-1))</f>
        <v>0</v>
      </c>
      <c r="HV17" s="74" t="b" cm="1">
        <f t="array" ref="HV17">AND($B17&lt;=INDEX('Semanas de Despacho'!$C:$C,55+COLUMN(FP7)-1),$C17&gt;=INDEX('Semanas de Despacho'!$B:$B,55+COLUMN(FP7)-1))</f>
        <v>0</v>
      </c>
      <c r="HW17" s="74" t="b" cm="1">
        <f t="array" ref="HW17">AND($B17&lt;=INDEX('Semanas de Despacho'!$C:$C,55+COLUMN(FQ7)-1),$C17&gt;=INDEX('Semanas de Despacho'!$B:$B,55+COLUMN(FQ7)-1))</f>
        <v>0</v>
      </c>
      <c r="HX17" s="74" t="b" cm="1">
        <f t="array" ref="HX17">AND($B17&lt;=INDEX('Semanas de Despacho'!$C:$C,55+COLUMN(FR7)-1),$C17&gt;=INDEX('Semanas de Despacho'!$B:$B,55+COLUMN(FR7)-1))</f>
        <v>0</v>
      </c>
      <c r="HY17" s="74" t="b" cm="1">
        <f t="array" ref="HY17">AND($B17&lt;=INDEX('Semanas de Despacho'!$C:$C,55+COLUMN(FS7)-1),$C17&gt;=INDEX('Semanas de Despacho'!$B:$B,55+COLUMN(FS7)-1))</f>
        <v>0</v>
      </c>
      <c r="HZ17" s="74" t="b" cm="1">
        <f t="array" ref="HZ17">AND($B17&lt;=INDEX('Semanas de Despacho'!$C:$C,55+COLUMN(FT7)-1),$C17&gt;=INDEX('Semanas de Despacho'!$B:$B,55+COLUMN(FT7)-1))</f>
        <v>0</v>
      </c>
      <c r="IA17" s="74" t="b" cm="1">
        <f t="array" ref="IA17">AND($B17&lt;=INDEX('Semanas de Despacho'!$C:$C,55+COLUMN(FU7)-1),$C17&gt;=INDEX('Semanas de Despacho'!$B:$B,55+COLUMN(FU7)-1))</f>
        <v>0</v>
      </c>
      <c r="IB17" s="74" t="b" cm="1">
        <f t="array" ref="IB17">AND($B17&lt;=INDEX('Semanas de Despacho'!$C:$C,55+COLUMN(FV7)-1),$C17&gt;=INDEX('Semanas de Despacho'!$B:$B,55+COLUMN(FV7)-1))</f>
        <v>0</v>
      </c>
      <c r="IC17" s="74" t="b" cm="1">
        <f t="array" ref="IC17">AND($B17&lt;=INDEX('Semanas de Despacho'!$C:$C,55+COLUMN(FW7)-1),$C17&gt;=INDEX('Semanas de Despacho'!$B:$B,55+COLUMN(FW7)-1))</f>
        <v>0</v>
      </c>
      <c r="ID17" s="74" t="b" cm="1">
        <f t="array" ref="ID17">AND($B17&lt;=INDEX('Semanas de Despacho'!$C:$C,55+COLUMN(FX7)-1),$C17&gt;=INDEX('Semanas de Despacho'!$B:$B,55+COLUMN(FX7)-1))</f>
        <v>0</v>
      </c>
      <c r="IE17" s="74" t="b" cm="1">
        <f t="array" ref="IE17">AND($B17&lt;=INDEX('Semanas de Despacho'!$C:$C,55+COLUMN(FY7)-1),$C17&gt;=INDEX('Semanas de Despacho'!$B:$B,55+COLUMN(FY7)-1))</f>
        <v>0</v>
      </c>
      <c r="IF17" s="74" t="b" cm="1">
        <f t="array" ref="IF17">AND($B17&lt;=INDEX('Semanas de Despacho'!$C:$C,55+COLUMN(FZ7)-1),$C17&gt;=INDEX('Semanas de Despacho'!$B:$B,55+COLUMN(FZ7)-1))</f>
        <v>0</v>
      </c>
      <c r="IG17" s="74" t="b" cm="1">
        <f t="array" ref="IG17">AND($B17&lt;=INDEX('Semanas de Despacho'!$C:$C,55+COLUMN(GA7)-1),$C17&gt;=INDEX('Semanas de Despacho'!$B:$B,55+COLUMN(GA7)-1))</f>
        <v>0</v>
      </c>
      <c r="IH17" s="74" t="b" cm="1">
        <f t="array" ref="IH17">AND($B17&lt;=INDEX('Semanas de Despacho'!$C:$C,55+COLUMN(GB7)-1),$C17&gt;=INDEX('Semanas de Despacho'!$B:$B,55+COLUMN(GB7)-1))</f>
        <v>0</v>
      </c>
      <c r="II17" s="74" t="b" cm="1">
        <f t="array" ref="II17">AND($B17&lt;=INDEX('Semanas de Despacho'!$C:$C,55+COLUMN(GC7)-1),$C17&gt;=INDEX('Semanas de Despacho'!$B:$B,55+COLUMN(GC7)-1))</f>
        <v>0</v>
      </c>
      <c r="IJ17" s="74" t="b" cm="1">
        <f t="array" ref="IJ17">AND($B17&lt;=INDEX('Semanas de Despacho'!$C:$C,55+COLUMN(GD7)-1),$C17&gt;=INDEX('Semanas de Despacho'!$B:$B,55+COLUMN(GD7)-1))</f>
        <v>0</v>
      </c>
      <c r="IK17" s="74" t="b" cm="1">
        <f t="array" ref="IK17">AND($B17&lt;=INDEX('Semanas de Despacho'!$C:$C,55+COLUMN(GE7)-1),$C17&gt;=INDEX('Semanas de Despacho'!$B:$B,55+COLUMN(GE7)-1))</f>
        <v>0</v>
      </c>
      <c r="IL17" s="74" t="b" cm="1">
        <f t="array" ref="IL17">AND($B17&lt;=INDEX('Semanas de Despacho'!$C:$C,55+COLUMN(GF7)-1),$C17&gt;=INDEX('Semanas de Despacho'!$B:$B,55+COLUMN(GF7)-1))</f>
        <v>0</v>
      </c>
      <c r="IM17" s="74" t="b" cm="1">
        <f t="array" ref="IM17">AND($B17&lt;=INDEX('Semanas de Despacho'!$C:$C,55+COLUMN(GG7)-1),$C17&gt;=INDEX('Semanas de Despacho'!$B:$B,55+COLUMN(GG7)-1))</f>
        <v>0</v>
      </c>
      <c r="IN17" s="74" t="b" cm="1">
        <f t="array" ref="IN17">AND($B17&lt;=INDEX('Semanas de Despacho'!$C:$C,55+COLUMN(GH7)-1),$C17&gt;=INDEX('Semanas de Despacho'!$B:$B,55+COLUMN(GH7)-1))</f>
        <v>0</v>
      </c>
      <c r="IO17" s="74" t="b" cm="1">
        <f t="array" ref="IO17">AND($B17&lt;=INDEX('Semanas de Despacho'!$C:$C,55+COLUMN(GI7)-1),$C17&gt;=INDEX('Semanas de Despacho'!$B:$B,55+COLUMN(GI7)-1))</f>
        <v>0</v>
      </c>
      <c r="IP17" s="74" t="b" cm="1">
        <f t="array" ref="IP17">AND($B17&lt;=INDEX('Semanas de Despacho'!$C:$C,55+COLUMN(GJ7)-1),$C17&gt;=INDEX('Semanas de Despacho'!$B:$B,55+COLUMN(GJ7)-1))</f>
        <v>0</v>
      </c>
      <c r="IQ17" s="74" t="b" cm="1">
        <f t="array" ref="IQ17">AND($B17&lt;=INDEX('Semanas de Despacho'!$C:$C,55+COLUMN(GK7)-1),$C17&gt;=INDEX('Semanas de Despacho'!$B:$B,55+COLUMN(GK7)-1))</f>
        <v>0</v>
      </c>
      <c r="IR17" s="74" t="b" cm="1">
        <f t="array" ref="IR17">AND($B17&lt;=INDEX('Semanas de Despacho'!$C:$C,55+COLUMN(GL7)-1),$C17&gt;=INDEX('Semanas de Despacho'!$B:$B,55+COLUMN(GL7)-1))</f>
        <v>0</v>
      </c>
      <c r="IS17" s="74" t="b" cm="1">
        <f t="array" ref="IS17">AND($B17&lt;=INDEX('Semanas de Despacho'!$C:$C,55+COLUMN(GM7)-1),$C17&gt;=INDEX('Semanas de Despacho'!$B:$B,55+COLUMN(GM7)-1))</f>
        <v>0</v>
      </c>
      <c r="IT17" s="74" t="b" cm="1">
        <f t="array" ref="IT17">AND($B17&lt;=INDEX('Semanas de Despacho'!$C:$C,55+COLUMN(GN7)-1),$C17&gt;=INDEX('Semanas de Despacho'!$B:$B,55+COLUMN(GN7)-1))</f>
        <v>0</v>
      </c>
      <c r="IU17" s="74" t="b" cm="1">
        <f t="array" ref="IU17">AND($B17&lt;=INDEX('Semanas de Despacho'!$C:$C,55+COLUMN(GO7)-1),$C17&gt;=INDEX('Semanas de Despacho'!$B:$B,55+COLUMN(GO7)-1))</f>
        <v>0</v>
      </c>
      <c r="IV17" s="74" t="b" cm="1">
        <f t="array" ref="IV17">AND($B17&lt;=INDEX('Semanas de Despacho'!$C:$C,55+COLUMN(GP7)-1),$C17&gt;=INDEX('Semanas de Despacho'!$B:$B,55+COLUMN(GP7)-1))</f>
        <v>0</v>
      </c>
      <c r="IW17" s="74" t="b" cm="1">
        <f t="array" ref="IW17">AND($B17&lt;=INDEX('Semanas de Despacho'!$C:$C,55+COLUMN(GQ7)-1),$C17&gt;=INDEX('Semanas de Despacho'!$B:$B,55+COLUMN(GQ7)-1))</f>
        <v>0</v>
      </c>
      <c r="IX17" s="74" t="b" cm="1">
        <f t="array" ref="IX17">AND($B17&lt;=INDEX('Semanas de Despacho'!$C:$C,55+COLUMN(GR7)-1),$C17&gt;=INDEX('Semanas de Despacho'!$B:$B,55+COLUMN(GR7)-1))</f>
        <v>0</v>
      </c>
      <c r="IY17" s="74" t="b" cm="1">
        <f t="array" ref="IY17">AND($B17&lt;=INDEX('Semanas de Despacho'!$C:$C,55+COLUMN(GS7)-1),$C17&gt;=INDEX('Semanas de Despacho'!$B:$B,55+COLUMN(GS7)-1))</f>
        <v>0</v>
      </c>
      <c r="IZ17" s="74" t="b" cm="1">
        <f t="array" ref="IZ17">AND($B17&lt;=INDEX('Semanas de Despacho'!$C:$C,55+COLUMN(GT7)-1),$C17&gt;=INDEX('Semanas de Despacho'!$B:$B,55+COLUMN(GT7)-1))</f>
        <v>0</v>
      </c>
      <c r="JA17" s="74" t="b" cm="1">
        <f t="array" ref="JA17">AND($B17&lt;=INDEX('Semanas de Despacho'!$C:$C,55+COLUMN(GU7)-1),$C17&gt;=INDEX('Semanas de Despacho'!$B:$B,55+COLUMN(GU7)-1))</f>
        <v>0</v>
      </c>
      <c r="JB17" s="74" t="b" cm="1">
        <f t="array" ref="JB17">AND($B17&lt;=INDEX('Semanas de Despacho'!$C:$C,55+COLUMN(GV7)-1),$C17&gt;=INDEX('Semanas de Despacho'!$B:$B,55+COLUMN(GV7)-1))</f>
        <v>0</v>
      </c>
      <c r="JC17" s="74" t="b" cm="1">
        <f t="array" ref="JC17">AND($B17&lt;=INDEX('Semanas de Despacho'!$C:$C,55+COLUMN(GW7)-1),$C17&gt;=INDEX('Semanas de Despacho'!$B:$B,55+COLUMN(GW7)-1))</f>
        <v>0</v>
      </c>
      <c r="JD17" s="74" t="b" cm="1">
        <f t="array" ref="JD17">AND($B17&lt;=INDEX('Semanas de Despacho'!$C:$C,55+COLUMN(GX7)-1),$C17&gt;=INDEX('Semanas de Despacho'!$B:$B,55+COLUMN(GX7)-1))</f>
        <v>0</v>
      </c>
      <c r="JE17" s="74" t="b" cm="1">
        <f t="array" ref="JE17">AND($B17&lt;=INDEX('Semanas de Despacho'!$C:$C,55+COLUMN(GY7)-1),$C17&gt;=INDEX('Semanas de Despacho'!$B:$B,55+COLUMN(GY7)-1))</f>
        <v>0</v>
      </c>
      <c r="JF17" s="74" t="b" cm="1">
        <f t="array" ref="JF17">AND($B17&lt;=INDEX('Semanas de Despacho'!$C:$C,55+COLUMN(GZ7)-1),$C17&gt;=INDEX('Semanas de Despacho'!$B:$B,55+COLUMN(GZ7)-1))</f>
        <v>0</v>
      </c>
      <c r="JG17" s="74" t="b" cm="1">
        <f t="array" ref="JG17">AND($B17&lt;=INDEX('Semanas de Despacho'!$C:$C,55+COLUMN(HA7)-1),$C17&gt;=INDEX('Semanas de Despacho'!$B:$B,55+COLUMN(HA7)-1))</f>
        <v>0</v>
      </c>
      <c r="JH17" s="74" t="b" cm="1">
        <f t="array" ref="JH17">AND($B17&lt;=INDEX('Semanas de Despacho'!$C:$C,55+COLUMN(HB7)-1),$C17&gt;=INDEX('Semanas de Despacho'!$B:$B,55+COLUMN(HB7)-1))</f>
        <v>0</v>
      </c>
      <c r="JI17" s="74" t="b" cm="1">
        <f t="array" ref="JI17">AND($B17&lt;=INDEX('Semanas de Despacho'!$C:$C,55+COLUMN(HC7)-1),$C17&gt;=INDEX('Semanas de Despacho'!$B:$B,55+COLUMN(HC7)-1))</f>
        <v>0</v>
      </c>
      <c r="JJ17" s="74" t="b" cm="1">
        <f t="array" ref="JJ17">AND($B17&lt;=INDEX('Semanas de Despacho'!$C:$C,55+COLUMN(HD7)-1),$C17&gt;=INDEX('Semanas de Despacho'!$B:$B,55+COLUMN(HD7)-1))</f>
        <v>0</v>
      </c>
      <c r="JK17" s="74" t="b" cm="1">
        <f t="array" ref="JK17">AND($B17&lt;=INDEX('Semanas de Despacho'!$C:$C,55+COLUMN(HE7)-1),$C17&gt;=INDEX('Semanas de Despacho'!$B:$B,55+COLUMN(HE7)-1))</f>
        <v>0</v>
      </c>
      <c r="JL17" s="74" t="b" cm="1">
        <f t="array" ref="JL17">AND($B17&lt;=INDEX('Semanas de Despacho'!$C:$C,55+COLUMN(HF7)-1),$C17&gt;=INDEX('Semanas de Despacho'!$B:$B,55+COLUMN(HF7)-1))</f>
        <v>0</v>
      </c>
      <c r="JM17" s="74" t="b" cm="1">
        <f t="array" ref="JM17">AND($B17&lt;=INDEX('Semanas de Despacho'!$C:$C,55+COLUMN(HG7)-1),$C17&gt;=INDEX('Semanas de Despacho'!$B:$B,55+COLUMN(HG7)-1))</f>
        <v>0</v>
      </c>
      <c r="JN17" s="74" t="b" cm="1">
        <f t="array" ref="JN17">AND($B17&lt;=INDEX('Semanas de Despacho'!$C:$C,55+COLUMN(HH7)-1),$C17&gt;=INDEX('Semanas de Despacho'!$B:$B,55+COLUMN(HH7)-1))</f>
        <v>0</v>
      </c>
      <c r="JO17" s="74" t="b" cm="1">
        <f t="array" ref="JO17">AND($B17&lt;=INDEX('Semanas de Despacho'!$C:$C,55+COLUMN(HI7)-1),$C17&gt;=INDEX('Semanas de Despacho'!$B:$B,55+COLUMN(HI7)-1))</f>
        <v>0</v>
      </c>
      <c r="JP17" s="74" t="b" cm="1">
        <f t="array" ref="JP17">AND($B17&lt;=INDEX('Semanas de Despacho'!$C:$C,55+COLUMN(HJ7)-1),$C17&gt;=INDEX('Semanas de Despacho'!$B:$B,55+COLUMN(HJ7)-1))</f>
        <v>0</v>
      </c>
      <c r="JQ17" s="74" t="b" cm="1">
        <f t="array" ref="JQ17">AND($B17&lt;=INDEX('Semanas de Despacho'!$C:$C,55+COLUMN(HK7)-1),$C17&gt;=INDEX('Semanas de Despacho'!$B:$B,55+COLUMN(HK7)-1))</f>
        <v>0</v>
      </c>
      <c r="JR17" s="74" t="b" cm="1">
        <f t="array" ref="JR17">AND($B17&lt;=INDEX('Semanas de Despacho'!$C:$C,55+COLUMN(HL7)-1),$C17&gt;=INDEX('Semanas de Despacho'!$B:$B,55+COLUMN(HL7)-1))</f>
        <v>0</v>
      </c>
      <c r="JS17" s="74" t="b" cm="1">
        <f t="array" ref="JS17">AND($B17&lt;=INDEX('Semanas de Despacho'!$C:$C,55+COLUMN(HM7)-1),$C17&gt;=INDEX('Semanas de Despacho'!$B:$B,55+COLUMN(HM7)-1))</f>
        <v>0</v>
      </c>
      <c r="JT17" s="74" t="b" cm="1">
        <f t="array" ref="JT17">AND($B17&lt;=INDEX('Semanas de Despacho'!$C:$C,55+COLUMN(HN7)-1),$C17&gt;=INDEX('Semanas de Despacho'!$B:$B,55+COLUMN(HN7)-1))</f>
        <v>0</v>
      </c>
      <c r="JU17" s="74" t="b" cm="1">
        <f t="array" ref="JU17">AND($B17&lt;=INDEX('Semanas de Despacho'!$C:$C,55+COLUMN(HO7)-1),$C17&gt;=INDEX('Semanas de Despacho'!$B:$B,55+COLUMN(HO7)-1))</f>
        <v>0</v>
      </c>
      <c r="JV17" s="74" t="b" cm="1">
        <f t="array" ref="JV17">AND($B17&lt;=INDEX('Semanas de Despacho'!$C:$C,55+COLUMN(HP7)-1),$C17&gt;=INDEX('Semanas de Despacho'!$B:$B,55+COLUMN(HP7)-1))</f>
        <v>0</v>
      </c>
      <c r="JW17" s="74" t="b" cm="1">
        <f t="array" ref="JW17">AND($B17&lt;=INDEX('Semanas de Despacho'!$C:$C,55+COLUMN(HQ7)-1),$C17&gt;=INDEX('Semanas de Despacho'!$B:$B,55+COLUMN(HQ7)-1))</f>
        <v>0</v>
      </c>
      <c r="JX17" s="74" t="b" cm="1">
        <f t="array" ref="JX17">AND($B17&lt;=INDEX('Semanas de Despacho'!$C:$C,55+COLUMN(HR7)-1),$C17&gt;=INDEX('Semanas de Despacho'!$B:$B,55+COLUMN(HR7)-1))</f>
        <v>0</v>
      </c>
      <c r="JY17" s="74" t="b" cm="1">
        <f t="array" ref="JY17">AND($B17&lt;=INDEX('Semanas de Despacho'!$C:$C,55+COLUMN(HS7)-1),$C17&gt;=INDEX('Semanas de Despacho'!$B:$B,55+COLUMN(HS7)-1))</f>
        <v>0</v>
      </c>
      <c r="JZ17" s="74" t="b" cm="1">
        <f t="array" ref="JZ17">AND($B17&lt;=INDEX('Semanas de Despacho'!$C:$C,55+COLUMN(HT7)-1),$C17&gt;=INDEX('Semanas de Despacho'!$B:$B,55+COLUMN(HT7)-1))</f>
        <v>0</v>
      </c>
      <c r="KA17" s="74" t="b" cm="1">
        <f t="array" ref="KA17">AND($B17&lt;=INDEX('Semanas de Despacho'!$C:$C,55+COLUMN(HU7)-1),$C17&gt;=INDEX('Semanas de Despacho'!$B:$B,55+COLUMN(HU7)-1))</f>
        <v>0</v>
      </c>
      <c r="KB17" s="74" t="b" cm="1">
        <f t="array" ref="KB17">AND($B17&lt;=INDEX('Semanas de Despacho'!$C:$C,55+COLUMN(HV7)-1),$C17&gt;=INDEX('Semanas de Despacho'!$B:$B,55+COLUMN(HV7)-1))</f>
        <v>0</v>
      </c>
      <c r="KC17" s="74" t="b" cm="1">
        <f t="array" ref="KC17">AND($B17&lt;=INDEX('Semanas de Despacho'!$C:$C,55+COLUMN(HW7)-1),$C17&gt;=INDEX('Semanas de Despacho'!$B:$B,55+COLUMN(HW7)-1))</f>
        <v>0</v>
      </c>
      <c r="KD17" s="74" t="b" cm="1">
        <f t="array" ref="KD17">AND($B17&lt;=INDEX('Semanas de Despacho'!$C:$C,55+COLUMN(HX7)-1),$C17&gt;=INDEX('Semanas de Despacho'!$B:$B,55+COLUMN(HX7)-1))</f>
        <v>0</v>
      </c>
      <c r="KE17" s="74" t="b" cm="1">
        <f t="array" ref="KE17">AND($B17&lt;=INDEX('Semanas de Despacho'!$C:$C,55+COLUMN(HY7)-1),$C17&gt;=INDEX('Semanas de Despacho'!$B:$B,55+COLUMN(HY7)-1))</f>
        <v>0</v>
      </c>
      <c r="KF17" s="74" t="b" cm="1">
        <f t="array" ref="KF17">AND($B17&lt;=INDEX('Semanas de Despacho'!$C:$C,55+COLUMN(HZ7)-1),$C17&gt;=INDEX('Semanas de Despacho'!$B:$B,55+COLUMN(HZ7)-1))</f>
        <v>0</v>
      </c>
      <c r="KG17" s="74" t="b" cm="1">
        <f t="array" ref="KG17">AND($B17&lt;=INDEX('Semanas de Despacho'!$C:$C,55+COLUMN(IA7)-1),$C17&gt;=INDEX('Semanas de Despacho'!$B:$B,55+COLUMN(IA7)-1))</f>
        <v>0</v>
      </c>
      <c r="KH17" s="74" t="b" cm="1">
        <f t="array" ref="KH17">AND($B17&lt;=INDEX('Semanas de Despacho'!$C:$C,55+COLUMN(IB7)-1),$C17&gt;=INDEX('Semanas de Despacho'!$B:$B,55+COLUMN(IB7)-1))</f>
        <v>0</v>
      </c>
      <c r="KI17" s="74" t="b" cm="1">
        <f t="array" ref="KI17">AND($B17&lt;=INDEX('Semanas de Despacho'!$C:$C,55+COLUMN(IC7)-1),$C17&gt;=INDEX('Semanas de Despacho'!$B:$B,55+COLUMN(IC7)-1))</f>
        <v>0</v>
      </c>
      <c r="KJ17" s="74" t="b" cm="1">
        <f t="array" ref="KJ17">AND($B17&lt;=INDEX('Semanas de Despacho'!$C:$C,55+COLUMN(ID7)-1),$C17&gt;=INDEX('Semanas de Despacho'!$B:$B,55+COLUMN(ID7)-1))</f>
        <v>0</v>
      </c>
      <c r="KK17" s="74" t="b" cm="1">
        <f t="array" ref="KK17">AND($B17&lt;=INDEX('Semanas de Despacho'!$C:$C,55+COLUMN(IE7)-1),$C17&gt;=INDEX('Semanas de Despacho'!$B:$B,55+COLUMN(IE7)-1))</f>
        <v>0</v>
      </c>
      <c r="KL17" s="74" t="b" cm="1">
        <f t="array" ref="KL17">AND($B17&lt;=INDEX('Semanas de Despacho'!$C:$C,55+COLUMN(IF7)-1),$C17&gt;=INDEX('Semanas de Despacho'!$B:$B,55+COLUMN(IF7)-1))</f>
        <v>0</v>
      </c>
      <c r="KM17" s="74" t="b" cm="1">
        <f t="array" ref="KM17">AND($B17&lt;=INDEX('Semanas de Despacho'!$C:$C,55+COLUMN(IG7)-1),$C17&gt;=INDEX('Semanas de Despacho'!$B:$B,55+COLUMN(IG7)-1))</f>
        <v>0</v>
      </c>
      <c r="KN17" s="74" t="b" cm="1">
        <f t="array" ref="KN17">AND($B17&lt;=INDEX('Semanas de Despacho'!$C:$C,55+COLUMN(IH7)-1),$C17&gt;=INDEX('Semanas de Despacho'!$B:$B,55+COLUMN(IH7)-1))</f>
        <v>0</v>
      </c>
      <c r="KO17" s="74" t="b" cm="1">
        <f t="array" ref="KO17">AND($B17&lt;=INDEX('Semanas de Despacho'!$C:$C,55+COLUMN(II7)-1),$C17&gt;=INDEX('Semanas de Despacho'!$B:$B,55+COLUMN(II7)-1))</f>
        <v>0</v>
      </c>
      <c r="KP17" s="74" t="b" cm="1">
        <f t="array" ref="KP17">AND($B17&lt;=INDEX('Semanas de Despacho'!$C:$C,55+COLUMN(IJ7)-1),$C17&gt;=INDEX('Semanas de Despacho'!$B:$B,55+COLUMN(IJ7)-1))</f>
        <v>0</v>
      </c>
      <c r="KQ17" s="74" t="b" cm="1">
        <f t="array" ref="KQ17">AND($B17&lt;=INDEX('Semanas de Despacho'!$C:$C,55+COLUMN(IK7)-1),$C17&gt;=INDEX('Semanas de Despacho'!$B:$B,55+COLUMN(IK7)-1))</f>
        <v>0</v>
      </c>
      <c r="KR17" s="74" t="b" cm="1">
        <f t="array" ref="KR17">AND($B17&lt;=INDEX('Semanas de Despacho'!$C:$C,55+COLUMN(IL7)-1),$C17&gt;=INDEX('Semanas de Despacho'!$B:$B,55+COLUMN(IL7)-1))</f>
        <v>0</v>
      </c>
      <c r="KS17" s="74" t="b" cm="1">
        <f t="array" ref="KS17">AND($B17&lt;=INDEX('Semanas de Despacho'!$C:$C,55+COLUMN(IM7)-1),$C17&gt;=INDEX('Semanas de Despacho'!$B:$B,55+COLUMN(IM7)-1))</f>
        <v>0</v>
      </c>
      <c r="KT17" s="74" t="b" cm="1">
        <f t="array" ref="KT17">AND($B17&lt;=INDEX('Semanas de Despacho'!$C:$C,55+COLUMN(IN7)-1),$C17&gt;=INDEX('Semanas de Despacho'!$B:$B,55+COLUMN(IN7)-1))</f>
        <v>0</v>
      </c>
      <c r="KU17" s="74" t="b" cm="1">
        <f t="array" ref="KU17">AND($B17&lt;=INDEX('Semanas de Despacho'!$C:$C,55+COLUMN(IO7)-1),$C17&gt;=INDEX('Semanas de Despacho'!$B:$B,55+COLUMN(IO7)-1))</f>
        <v>0</v>
      </c>
      <c r="KV17" s="74" t="b" cm="1">
        <f t="array" ref="KV17">AND($B17&lt;=INDEX('Semanas de Despacho'!$C:$C,55+COLUMN(IP7)-1),$C17&gt;=INDEX('Semanas de Despacho'!$B:$B,55+COLUMN(IP7)-1))</f>
        <v>0</v>
      </c>
      <c r="KW17" s="74" t="b" cm="1">
        <f t="array" ref="KW17">AND($B17&lt;=INDEX('Semanas de Despacho'!$C:$C,55+COLUMN(IQ7)-1),$C17&gt;=INDEX('Semanas de Despacho'!$B:$B,55+COLUMN(IQ7)-1))</f>
        <v>0</v>
      </c>
      <c r="KX17" s="74" t="b" cm="1">
        <f t="array" ref="KX17">AND($B17&lt;=INDEX('Semanas de Despacho'!$C:$C,55+COLUMN(IR7)-1),$C17&gt;=INDEX('Semanas de Despacho'!$B:$B,55+COLUMN(IR7)-1))</f>
        <v>0</v>
      </c>
      <c r="KY17" s="74" t="b" cm="1">
        <f t="array" ref="KY17">AND($B17&lt;=INDEX('Semanas de Despacho'!$C:$C,55+COLUMN(IS7)-1),$C17&gt;=INDEX('Semanas de Despacho'!$B:$B,55+COLUMN(IS7)-1))</f>
        <v>0</v>
      </c>
      <c r="KZ17" s="74" t="b" cm="1">
        <f t="array" ref="KZ17">AND($B17&lt;=INDEX('Semanas de Despacho'!$C:$C,55+COLUMN(IT7)-1),$C17&gt;=INDEX('Semanas de Despacho'!$B:$B,55+COLUMN(IT7)-1))</f>
        <v>0</v>
      </c>
      <c r="LA17" s="74" t="b" cm="1">
        <f t="array" ref="LA17">AND($B17&lt;=INDEX('Semanas de Despacho'!$C:$C,55+COLUMN(IU7)-1),$C17&gt;=INDEX('Semanas de Despacho'!$B:$B,55+COLUMN(IU7)-1))</f>
        <v>0</v>
      </c>
      <c r="LB17" s="74" t="b" cm="1">
        <f t="array" ref="LB17">AND($B17&lt;=INDEX('Semanas de Despacho'!$C:$C,55+COLUMN(IV7)-1),$C17&gt;=INDEX('Semanas de Despacho'!$B:$B,55+COLUMN(IV7)-1))</f>
        <v>0</v>
      </c>
      <c r="LC17" s="74" t="b" cm="1">
        <f t="array" ref="LC17">AND($B17&lt;=INDEX('Semanas de Despacho'!$C:$C,55+COLUMN(IW7)-1),$C17&gt;=INDEX('Semanas de Despacho'!$B:$B,55+COLUMN(IW7)-1))</f>
        <v>0</v>
      </c>
      <c r="LD17" s="74" t="b" cm="1">
        <f t="array" ref="LD17">AND($B17&lt;=INDEX('Semanas de Despacho'!$C:$C,55+COLUMN(IX7)-1),$C17&gt;=INDEX('Semanas de Despacho'!$B:$B,55+COLUMN(IX7)-1))</f>
        <v>0</v>
      </c>
      <c r="LE17" s="74" t="b" cm="1">
        <f t="array" ref="LE17">AND($B17&lt;=INDEX('Semanas de Despacho'!$C:$C,55+COLUMN(IY7)-1),$C17&gt;=INDEX('Semanas de Despacho'!$B:$B,55+COLUMN(IY7)-1))</f>
        <v>0</v>
      </c>
      <c r="LF17" s="74" t="b" cm="1">
        <f t="array" ref="LF17">AND($B17&lt;=INDEX('Semanas de Despacho'!$C:$C,55+COLUMN(IZ7)-1),$C17&gt;=INDEX('Semanas de Despacho'!$B:$B,55+COLUMN(IZ7)-1))</f>
        <v>0</v>
      </c>
      <c r="LG17" s="74" t="b" cm="1">
        <f t="array" ref="LG17">AND($B17&lt;=INDEX('Semanas de Despacho'!$C:$C,55+COLUMN(JA7)-1),$C17&gt;=INDEX('Semanas de Despacho'!$B:$B,55+COLUMN(JA7)-1))</f>
        <v>0</v>
      </c>
    </row>
    <row r="18" spans="1:319" ht="22.15" customHeight="1" thickBot="1">
      <c r="A18" s="46" t="s">
        <v>19</v>
      </c>
      <c r="B18" s="47">
        <v>44774</v>
      </c>
      <c r="C18" s="47">
        <v>44804</v>
      </c>
      <c r="D18" s="77">
        <f t="shared" si="0"/>
        <v>31</v>
      </c>
      <c r="E18" s="64">
        <v>1</v>
      </c>
      <c r="F18" s="76" t="str">
        <f t="shared" si="2"/>
        <v>Completado</v>
      </c>
      <c r="G18" s="74" t="b">
        <f>AND($B18&lt;='Semanas de Despacho'!C$3,$C18&gt;='Semanas de Despacho'!B$3)</f>
        <v>0</v>
      </c>
      <c r="H18" s="74" t="b">
        <f>AND($B18&lt;='Semanas de Despacho'!C$4,$C18&gt;='Semanas de Despacho'!B$4)</f>
        <v>0</v>
      </c>
      <c r="I18" s="74" t="b">
        <f>AND($B18&lt;='Semanas de Despacho'!C$5,$C18&gt;='Semanas de Despacho'!B$5)</f>
        <v>0</v>
      </c>
      <c r="J18" s="74" t="b">
        <f>AND($B18&lt;='Semanas de Despacho'!C$6,$C18&gt;='Semanas de Despacho'!B$6)</f>
        <v>0</v>
      </c>
      <c r="K18" s="74" t="b">
        <f>AND($B18&lt;='Semanas de Despacho'!C$7,$C18&gt;='Semanas de Despacho'!B$7)</f>
        <v>0</v>
      </c>
      <c r="L18" s="74" t="b">
        <f>AND($B18&lt;='Semanas de Despacho'!C$8,$C18&gt;='Semanas de Despacho'!B$8)</f>
        <v>0</v>
      </c>
      <c r="M18" s="74" t="b">
        <f>AND($B18&lt;='Semanas de Despacho'!C$9,$C18&gt;='Semanas de Despacho'!B$9)</f>
        <v>0</v>
      </c>
      <c r="N18" s="74" t="b">
        <f>AND($B18&lt;='Semanas de Despacho'!C$10,$C18&gt;='Semanas de Despacho'!B$10)</f>
        <v>0</v>
      </c>
      <c r="O18" s="74" t="b">
        <f>AND($B18&lt;='Semanas de Despacho'!C$11,$C18&gt;='Semanas de Despacho'!B$11)</f>
        <v>0</v>
      </c>
      <c r="P18" s="74" t="b">
        <f>AND($B18&lt;='Semanas de Despacho'!C$12,$C18&gt;='Semanas de Despacho'!B$12)</f>
        <v>0</v>
      </c>
      <c r="Q18" s="74" t="b">
        <f>AND($B18&lt;='Semanas de Despacho'!C$13,$C18&gt;='Semanas de Despacho'!B$13)</f>
        <v>0</v>
      </c>
      <c r="R18" s="74" t="b">
        <f>AND($B18&lt;='Semanas de Despacho'!C$14,$C18&gt;='Semanas de Despacho'!B$14)</f>
        <v>0</v>
      </c>
      <c r="S18" s="74" t="b">
        <f>AND($B18&lt;='Semanas de Despacho'!C$15,$C18&gt;='Semanas de Despacho'!B$15)</f>
        <v>0</v>
      </c>
      <c r="T18" s="74" t="b">
        <f>AND($B18&lt;='Semanas de Despacho'!C$16,$C18&gt;='Semanas de Despacho'!B$16)</f>
        <v>0</v>
      </c>
      <c r="U18" s="74" t="b">
        <f>AND($B18&lt;='Semanas de Despacho'!C$17,$C18&gt;='Semanas de Despacho'!B$17)</f>
        <v>0</v>
      </c>
      <c r="V18" s="74" t="b">
        <f>AND($B18&lt;='Semanas de Despacho'!C$18,$C18&gt;='Semanas de Despacho'!B$18)</f>
        <v>0</v>
      </c>
      <c r="W18" s="74" t="b">
        <f>AND($B18&lt;='Semanas de Despacho'!C$19,$C18&gt;='Semanas de Despacho'!B$19)</f>
        <v>0</v>
      </c>
      <c r="X18" s="74" t="b">
        <f>AND($B18&lt;='Semanas de Despacho'!C$20,$C18&gt;='Semanas de Despacho'!B$20)</f>
        <v>0</v>
      </c>
      <c r="Y18" s="74" t="b">
        <f>AND($B18&lt;='Semanas de Despacho'!C$21,$C18&gt;='Semanas de Despacho'!B$21)</f>
        <v>0</v>
      </c>
      <c r="Z18" s="74" t="b">
        <f>AND($B18&lt;='Semanas de Despacho'!C$22,$C18&gt;='Semanas de Despacho'!B$22)</f>
        <v>0</v>
      </c>
      <c r="AA18" s="74" t="b">
        <f>AND($B18&lt;='Semanas de Despacho'!C$23,$C18&gt;='Semanas de Despacho'!B$23)</f>
        <v>0</v>
      </c>
      <c r="AB18" s="74" t="b">
        <f>AND($B18&lt;='Semanas de Despacho'!C$24,$C18&gt;='Semanas de Despacho'!B$24)</f>
        <v>0</v>
      </c>
      <c r="AC18" s="74" t="b">
        <f>AND($B18&lt;='Semanas de Despacho'!C$25,$C18&gt;='Semanas de Despacho'!B$25)</f>
        <v>0</v>
      </c>
      <c r="AD18" s="74" t="b">
        <f>AND($B18&lt;='Semanas de Despacho'!C$26,$C18&gt;='Semanas de Despacho'!B$26)</f>
        <v>0</v>
      </c>
      <c r="AE18" s="74" t="b">
        <f>AND($B18&lt;='Semanas de Despacho'!C$27,$C18&gt;='Semanas de Despacho'!B$27)</f>
        <v>0</v>
      </c>
      <c r="AF18" s="74" t="b">
        <f>AND($B18&lt;='Semanas de Despacho'!C$28,$C18&gt;='Semanas de Despacho'!B$28)</f>
        <v>0</v>
      </c>
      <c r="AG18" s="74" t="b">
        <f>AND($B18&lt;='Semanas de Despacho'!C$29,$C18&gt;='Semanas de Despacho'!B$29)</f>
        <v>0</v>
      </c>
      <c r="AH18" s="74" t="b">
        <f>AND($B18&lt;='Semanas de Despacho'!C$30,$C18&gt;='Semanas de Despacho'!B$30)</f>
        <v>0</v>
      </c>
      <c r="AI18" s="74" t="b">
        <f>AND($B18&lt;='Semanas de Despacho'!C$31,$C18&gt;='Semanas de Despacho'!B$31)</f>
        <v>0</v>
      </c>
      <c r="AJ18" s="74" t="b">
        <f>AND($B18&lt;='Semanas de Despacho'!C$32,$C18&gt;='Semanas de Despacho'!B$32)</f>
        <v>0</v>
      </c>
      <c r="AK18" s="74" t="b">
        <f>AND($B18&lt;='Semanas de Despacho'!C$33,$C18&gt;='Semanas de Despacho'!B$33)</f>
        <v>1</v>
      </c>
      <c r="AL18" s="74" t="b">
        <f>AND($B18&lt;='Semanas de Despacho'!C$34,$C18&gt;='Semanas de Despacho'!B$34)</f>
        <v>1</v>
      </c>
      <c r="AM18" s="74" t="b">
        <f>AND($B18&lt;='Semanas de Despacho'!C$35,$C18&gt;='Semanas de Despacho'!B$35)</f>
        <v>1</v>
      </c>
      <c r="AN18" s="74" t="b">
        <f>AND($B18&lt;='Semanas de Despacho'!C$36,$C18&gt;='Semanas de Despacho'!B$36)</f>
        <v>1</v>
      </c>
      <c r="AO18" s="74" t="b">
        <f>AND($B18&lt;='Semanas de Despacho'!C$37,$C18&gt;='Semanas de Despacho'!B$37)</f>
        <v>1</v>
      </c>
      <c r="AP18" s="74" t="b">
        <f>AND($B18&lt;='Semanas de Despacho'!C$38,$C18&gt;='Semanas de Despacho'!B$38)</f>
        <v>0</v>
      </c>
      <c r="AQ18" s="74" t="b">
        <f>AND($B18&lt;='Semanas de Despacho'!C$39,$C18&gt;='Semanas de Despacho'!B$39)</f>
        <v>0</v>
      </c>
      <c r="AR18" s="74" t="b">
        <f>AND($B18&lt;='Semanas de Despacho'!C$40,$C18&gt;='Semanas de Despacho'!B$40)</f>
        <v>0</v>
      </c>
      <c r="AS18" s="74" t="b">
        <f>AND($B18&lt;='Semanas de Despacho'!C$41,$C18&gt;='Semanas de Despacho'!B$41)</f>
        <v>0</v>
      </c>
      <c r="AT18" s="74" t="b">
        <f>AND($B18&lt;='Semanas de Despacho'!C$42,$C18&gt;='Semanas de Despacho'!B$42)</f>
        <v>0</v>
      </c>
      <c r="AU18" s="74" t="b">
        <f>AND($B18&lt;='Semanas de Despacho'!C$43,$C18&gt;='Semanas de Despacho'!B$43)</f>
        <v>0</v>
      </c>
      <c r="AV18" s="74" t="b">
        <f>AND($B18&lt;='Semanas de Despacho'!C$44,$C18&gt;='Semanas de Despacho'!B$44)</f>
        <v>0</v>
      </c>
      <c r="AW18" s="74" t="b">
        <f>AND($B18&lt;='Semanas de Despacho'!C$45,$C18&gt;='Semanas de Despacho'!B$45)</f>
        <v>0</v>
      </c>
      <c r="AX18" s="74" t="b">
        <f>AND($B18&lt;='Semanas de Despacho'!C$46,$C18&gt;='Semanas de Despacho'!B$46)</f>
        <v>0</v>
      </c>
      <c r="AY18" s="74" t="b">
        <f>AND($B18&lt;='Semanas de Despacho'!C$47,$C18&gt;='Semanas de Despacho'!B$47)</f>
        <v>0</v>
      </c>
      <c r="AZ18" s="74" t="b">
        <f>AND($B18&lt;='Semanas de Despacho'!C$48,$C18&gt;='Semanas de Despacho'!B$48)</f>
        <v>0</v>
      </c>
      <c r="BA18" s="74" t="b">
        <f>AND($B18&lt;='Semanas de Despacho'!C$49,$C18&gt;='Semanas de Despacho'!B$49)</f>
        <v>0</v>
      </c>
      <c r="BB18" s="74" t="b">
        <f>AND($B18&lt;='Semanas de Despacho'!C$50,$C18&gt;='Semanas de Despacho'!B$50)</f>
        <v>0</v>
      </c>
      <c r="BC18" s="74" t="b">
        <f>AND($B18&lt;='Semanas de Despacho'!C$51,$C18&gt;='Semanas de Despacho'!B$51)</f>
        <v>0</v>
      </c>
      <c r="BD18" s="74" t="b">
        <f>AND($B18&lt;='Semanas de Despacho'!C$52,$C18&gt;='Semanas de Despacho'!B$52)</f>
        <v>0</v>
      </c>
      <c r="BE18" s="74" t="b">
        <f>AND($B18&lt;='Semanas de Despacho'!C$53,$C18&gt;='Semanas de Despacho'!B$53)</f>
        <v>0</v>
      </c>
      <c r="BF18" s="74" t="b">
        <f>AND($B18&lt;='Semanas de Despacho'!C$54,$C18&gt;='Semanas de Despacho'!B$54)</f>
        <v>0</v>
      </c>
      <c r="BG18" s="74" t="b">
        <f>AND($B18&lt;='Semanas de Despacho'!C$55,$C18&gt;='Semanas de Despacho'!B$55)</f>
        <v>0</v>
      </c>
      <c r="BH18" s="74" t="b" cm="1">
        <f t="array" ref="BH18">AND($B18&lt;=INDEX('Semanas de Despacho'!$C:$C,55+COLUMN(B8)-1),$C18&gt;=INDEX('Semanas de Despacho'!$B:$B,55+COLUMN(B8)-1))</f>
        <v>0</v>
      </c>
      <c r="BI18" s="74" t="b" cm="1">
        <f t="array" ref="BI18">AND($B18&lt;=INDEX('Semanas de Despacho'!$C:$C,55+COLUMN(C8)-1),$C18&gt;=INDEX('Semanas de Despacho'!$B:$B,55+COLUMN(C8)-1))</f>
        <v>0</v>
      </c>
      <c r="BJ18" s="74" t="b" cm="1">
        <f t="array" ref="BJ18">AND($B18&lt;=INDEX('Semanas de Despacho'!$C:$C,55+COLUMN(D8)-1),$C18&gt;=INDEX('Semanas de Despacho'!$B:$B,55+COLUMN(D8)-1))</f>
        <v>0</v>
      </c>
      <c r="BK18" s="74" t="b" cm="1">
        <f t="array" ref="BK18">AND($B18&lt;=INDEX('Semanas de Despacho'!$C:$C,55+COLUMN(E8)-1),$C18&gt;=INDEX('Semanas de Despacho'!$B:$B,55+COLUMN(E8)-1))</f>
        <v>0</v>
      </c>
      <c r="BL18" s="74" t="b" cm="1">
        <f t="array" ref="BL18">AND($B18&lt;=INDEX('Semanas de Despacho'!$C:$C,55+COLUMN(F8)-1),$C18&gt;=INDEX('Semanas de Despacho'!$B:$B,55+COLUMN(F8)-1))</f>
        <v>0</v>
      </c>
      <c r="BM18" s="74" t="b" cm="1">
        <f t="array" ref="BM18">AND($B18&lt;=INDEX('Semanas de Despacho'!$C:$C,55+COLUMN(G8)-1),$C18&gt;=INDEX('Semanas de Despacho'!$B:$B,55+COLUMN(G8)-1))</f>
        <v>0</v>
      </c>
      <c r="BN18" s="74" t="b" cm="1">
        <f t="array" ref="BN18">AND($B18&lt;=INDEX('Semanas de Despacho'!$C:$C,55+COLUMN(H8)-1),$C18&gt;=INDEX('Semanas de Despacho'!$B:$B,55+COLUMN(H8)-1))</f>
        <v>0</v>
      </c>
      <c r="BO18" s="74" t="b" cm="1">
        <f t="array" ref="BO18">AND($B18&lt;=INDEX('Semanas de Despacho'!$C:$C,55+COLUMN(I8)-1),$C18&gt;=INDEX('Semanas de Despacho'!$B:$B,55+COLUMN(I8)-1))</f>
        <v>0</v>
      </c>
      <c r="BP18" s="74" t="b" cm="1">
        <f t="array" ref="BP18">AND($B18&lt;=INDEX('Semanas de Despacho'!$C:$C,55+COLUMN(J8)-1),$C18&gt;=INDEX('Semanas de Despacho'!$B:$B,55+COLUMN(J8)-1))</f>
        <v>0</v>
      </c>
      <c r="BQ18" s="74" t="b" cm="1">
        <f t="array" ref="BQ18">AND($B18&lt;=INDEX('Semanas de Despacho'!$C:$C,55+COLUMN(K8)-1),$C18&gt;=INDEX('Semanas de Despacho'!$B:$B,55+COLUMN(K8)-1))</f>
        <v>0</v>
      </c>
      <c r="BR18" s="74" t="b" cm="1">
        <f t="array" ref="BR18">AND($B18&lt;=INDEX('Semanas de Despacho'!$C:$C,55+COLUMN(L8)-1),$C18&gt;=INDEX('Semanas de Despacho'!$B:$B,55+COLUMN(L8)-1))</f>
        <v>0</v>
      </c>
      <c r="BS18" s="74" t="b" cm="1">
        <f t="array" ref="BS18">AND($B18&lt;=INDEX('Semanas de Despacho'!$C:$C,55+COLUMN(M8)-1),$C18&gt;=INDEX('Semanas de Despacho'!$B:$B,55+COLUMN(M8)-1))</f>
        <v>0</v>
      </c>
      <c r="BT18" s="74" t="b" cm="1">
        <f t="array" ref="BT18">AND($B18&lt;=INDEX('Semanas de Despacho'!$C:$C,55+COLUMN(N8)-1),$C18&gt;=INDEX('Semanas de Despacho'!$B:$B,55+COLUMN(N8)-1))</f>
        <v>0</v>
      </c>
      <c r="BU18" s="74" t="b" cm="1">
        <f t="array" ref="BU18">AND($B18&lt;=INDEX('Semanas de Despacho'!$C:$C,55+COLUMN(O8)-1),$C18&gt;=INDEX('Semanas de Despacho'!$B:$B,55+COLUMN(O8)-1))</f>
        <v>0</v>
      </c>
      <c r="BV18" s="74" t="b" cm="1">
        <f t="array" ref="BV18">AND($B18&lt;=INDEX('Semanas de Despacho'!$C:$C,55+COLUMN(P8)-1),$C18&gt;=INDEX('Semanas de Despacho'!$B:$B,55+COLUMN(P8)-1))</f>
        <v>0</v>
      </c>
      <c r="BW18" s="74" t="b" cm="1">
        <f t="array" ref="BW18">AND($B18&lt;=INDEX('Semanas de Despacho'!$C:$C,55+COLUMN(Q8)-1),$C18&gt;=INDEX('Semanas de Despacho'!$B:$B,55+COLUMN(Q8)-1))</f>
        <v>0</v>
      </c>
      <c r="BX18" s="74" t="b" cm="1">
        <f t="array" ref="BX18">AND($B18&lt;=INDEX('Semanas de Despacho'!$C:$C,55+COLUMN(R8)-1),$C18&gt;=INDEX('Semanas de Despacho'!$B:$B,55+COLUMN(R8)-1))</f>
        <v>0</v>
      </c>
      <c r="BY18" s="74" t="b" cm="1">
        <f t="array" ref="BY18">AND($B18&lt;=INDEX('Semanas de Despacho'!$C:$C,55+COLUMN(S8)-1),$C18&gt;=INDEX('Semanas de Despacho'!$B:$B,55+COLUMN(S8)-1))</f>
        <v>0</v>
      </c>
      <c r="BZ18" s="74" t="b" cm="1">
        <f t="array" ref="BZ18">AND($B18&lt;=INDEX('Semanas de Despacho'!$C:$C,55+COLUMN(T8)-1),$C18&gt;=INDEX('Semanas de Despacho'!$B:$B,55+COLUMN(T8)-1))</f>
        <v>0</v>
      </c>
      <c r="CA18" s="74" t="b" cm="1">
        <f t="array" ref="CA18">AND($B18&lt;=INDEX('Semanas de Despacho'!$C:$C,55+COLUMN(U8)-1),$C18&gt;=INDEX('Semanas de Despacho'!$B:$B,55+COLUMN(U8)-1))</f>
        <v>0</v>
      </c>
      <c r="CB18" s="74" t="b" cm="1">
        <f t="array" ref="CB18">AND($B18&lt;=INDEX('Semanas de Despacho'!$C:$C,55+COLUMN(V8)-1),$C18&gt;=INDEX('Semanas de Despacho'!$B:$B,55+COLUMN(V8)-1))</f>
        <v>0</v>
      </c>
      <c r="CC18" s="74" t="b" cm="1">
        <f t="array" ref="CC18">AND($B18&lt;=INDEX('Semanas de Despacho'!$C:$C,55+COLUMN(W8)-1),$C18&gt;=INDEX('Semanas de Despacho'!$B:$B,55+COLUMN(W8)-1))</f>
        <v>0</v>
      </c>
      <c r="CD18" s="74" t="b" cm="1">
        <f t="array" ref="CD18">AND($B18&lt;=INDEX('Semanas de Despacho'!$C:$C,55+COLUMN(X8)-1),$C18&gt;=INDEX('Semanas de Despacho'!$B:$B,55+COLUMN(X8)-1))</f>
        <v>0</v>
      </c>
      <c r="CE18" s="74" t="b" cm="1">
        <f t="array" ref="CE18">AND($B18&lt;=INDEX('Semanas de Despacho'!$C:$C,55+COLUMN(Y8)-1),$C18&gt;=INDEX('Semanas de Despacho'!$B:$B,55+COLUMN(Y8)-1))</f>
        <v>0</v>
      </c>
      <c r="CF18" s="74" t="b" cm="1">
        <f t="array" ref="CF18">AND($B18&lt;=INDEX('Semanas de Despacho'!$C:$C,55+COLUMN(Z8)-1),$C18&gt;=INDEX('Semanas de Despacho'!$B:$B,55+COLUMN(Z8)-1))</f>
        <v>0</v>
      </c>
      <c r="CG18" s="74" t="b" cm="1">
        <f t="array" ref="CG18">AND($B18&lt;=INDEX('Semanas de Despacho'!$C:$C,55+COLUMN(AA8)-1),$C18&gt;=INDEX('Semanas de Despacho'!$B:$B,55+COLUMN(AA8)-1))</f>
        <v>0</v>
      </c>
      <c r="CH18" s="74" t="b" cm="1">
        <f t="array" ref="CH18">AND($B18&lt;=INDEX('Semanas de Despacho'!$C:$C,55+COLUMN(AB8)-1),$C18&gt;=INDEX('Semanas de Despacho'!$B:$B,55+COLUMN(AB8)-1))</f>
        <v>0</v>
      </c>
      <c r="CI18" s="74" t="b" cm="1">
        <f t="array" ref="CI18">AND($B18&lt;=INDEX('Semanas de Despacho'!$C:$C,55+COLUMN(AC8)-1),$C18&gt;=INDEX('Semanas de Despacho'!$B:$B,55+COLUMN(AC8)-1))</f>
        <v>0</v>
      </c>
      <c r="CJ18" s="74" t="b" cm="1">
        <f t="array" ref="CJ18">AND($B18&lt;=INDEX('Semanas de Despacho'!$C:$C,55+COLUMN(AD8)-1),$C18&gt;=INDEX('Semanas de Despacho'!$B:$B,55+COLUMN(AD8)-1))</f>
        <v>0</v>
      </c>
      <c r="CK18" s="74" t="b" cm="1">
        <f t="array" ref="CK18">AND($B18&lt;=INDEX('Semanas de Despacho'!$C:$C,55+COLUMN(AE8)-1),$C18&gt;=INDEX('Semanas de Despacho'!$B:$B,55+COLUMN(AE8)-1))</f>
        <v>0</v>
      </c>
      <c r="CL18" s="74" t="b" cm="1">
        <f t="array" ref="CL18">AND($B18&lt;=INDEX('Semanas de Despacho'!$C:$C,55+COLUMN(AF8)-1),$C18&gt;=INDEX('Semanas de Despacho'!$B:$B,55+COLUMN(AF8)-1))</f>
        <v>0</v>
      </c>
      <c r="CM18" s="74" t="b" cm="1">
        <f t="array" ref="CM18">AND($B18&lt;=INDEX('Semanas de Despacho'!$C:$C,55+COLUMN(AG8)-1),$C18&gt;=INDEX('Semanas de Despacho'!$B:$B,55+COLUMN(AG8)-1))</f>
        <v>0</v>
      </c>
      <c r="CN18" s="74" t="b" cm="1">
        <f t="array" ref="CN18">AND($B18&lt;=INDEX('Semanas de Despacho'!$C:$C,55+COLUMN(AH8)-1),$C18&gt;=INDEX('Semanas de Despacho'!$B:$B,55+COLUMN(AH8)-1))</f>
        <v>0</v>
      </c>
      <c r="CO18" s="74" t="b" cm="1">
        <f t="array" ref="CO18">AND($B18&lt;=INDEX('Semanas de Despacho'!$C:$C,55+COLUMN(AI8)-1),$C18&gt;=INDEX('Semanas de Despacho'!$B:$B,55+COLUMN(AI8)-1))</f>
        <v>0</v>
      </c>
      <c r="CP18" s="74" t="b" cm="1">
        <f t="array" ref="CP18">AND($B18&lt;=INDEX('Semanas de Despacho'!$C:$C,55+COLUMN(AJ8)-1),$C18&gt;=INDEX('Semanas de Despacho'!$B:$B,55+COLUMN(AJ8)-1))</f>
        <v>0</v>
      </c>
      <c r="CQ18" s="74" t="b" cm="1">
        <f t="array" ref="CQ18">AND($B18&lt;=INDEX('Semanas de Despacho'!$C:$C,55+COLUMN(AK8)-1),$C18&gt;=INDEX('Semanas de Despacho'!$B:$B,55+COLUMN(AK8)-1))</f>
        <v>0</v>
      </c>
      <c r="CR18" s="74" t="b" cm="1">
        <f t="array" ref="CR18">AND($B18&lt;=INDEX('Semanas de Despacho'!$C:$C,55+COLUMN(AL8)-1),$C18&gt;=INDEX('Semanas de Despacho'!$B:$B,55+COLUMN(AL8)-1))</f>
        <v>0</v>
      </c>
      <c r="CS18" s="74" t="b" cm="1">
        <f t="array" ref="CS18">AND($B18&lt;=INDEX('Semanas de Despacho'!$C:$C,55+COLUMN(AM8)-1),$C18&gt;=INDEX('Semanas de Despacho'!$B:$B,55+COLUMN(AM8)-1))</f>
        <v>0</v>
      </c>
      <c r="CT18" s="74" t="b" cm="1">
        <f t="array" ref="CT18">AND($B18&lt;=INDEX('Semanas de Despacho'!$C:$C,55+COLUMN(AN8)-1),$C18&gt;=INDEX('Semanas de Despacho'!$B:$B,55+COLUMN(AN8)-1))</f>
        <v>0</v>
      </c>
      <c r="CU18" s="74" t="b" cm="1">
        <f t="array" ref="CU18">AND($B18&lt;=INDEX('Semanas de Despacho'!$C:$C,55+COLUMN(AO8)-1),$C18&gt;=INDEX('Semanas de Despacho'!$B:$B,55+COLUMN(AO8)-1))</f>
        <v>0</v>
      </c>
      <c r="CV18" s="74" t="b" cm="1">
        <f t="array" ref="CV18">AND($B18&lt;=INDEX('Semanas de Despacho'!$C:$C,55+COLUMN(AP8)-1),$C18&gt;=INDEX('Semanas de Despacho'!$B:$B,55+COLUMN(AP8)-1))</f>
        <v>0</v>
      </c>
      <c r="CW18" s="74" t="b" cm="1">
        <f t="array" ref="CW18">AND($B18&lt;=INDEX('Semanas de Despacho'!$C:$C,55+COLUMN(AQ8)-1),$C18&gt;=INDEX('Semanas de Despacho'!$B:$B,55+COLUMN(AQ8)-1))</f>
        <v>0</v>
      </c>
      <c r="CX18" s="74" t="b" cm="1">
        <f t="array" ref="CX18">AND($B18&lt;=INDEX('Semanas de Despacho'!$C:$C,55+COLUMN(AR8)-1),$C18&gt;=INDEX('Semanas de Despacho'!$B:$B,55+COLUMN(AR8)-1))</f>
        <v>0</v>
      </c>
      <c r="CY18" s="74" t="b" cm="1">
        <f t="array" ref="CY18">AND($B18&lt;=INDEX('Semanas de Despacho'!$C:$C,55+COLUMN(AS8)-1),$C18&gt;=INDEX('Semanas de Despacho'!$B:$B,55+COLUMN(AS8)-1))</f>
        <v>0</v>
      </c>
      <c r="CZ18" s="74" t="b" cm="1">
        <f t="array" ref="CZ18">AND($B18&lt;=INDEX('Semanas de Despacho'!$C:$C,55+COLUMN(AT8)-1),$C18&gt;=INDEX('Semanas de Despacho'!$B:$B,55+COLUMN(AT8)-1))</f>
        <v>0</v>
      </c>
      <c r="DA18" s="74" t="b" cm="1">
        <f t="array" ref="DA18">AND($B18&lt;=INDEX('Semanas de Despacho'!$C:$C,55+COLUMN(AU8)-1),$C18&gt;=INDEX('Semanas de Despacho'!$B:$B,55+COLUMN(AU8)-1))</f>
        <v>0</v>
      </c>
      <c r="DB18" s="74" t="b" cm="1">
        <f t="array" ref="DB18">AND($B18&lt;=INDEX('Semanas de Despacho'!$C:$C,55+COLUMN(AV8)-1),$C18&gt;=INDEX('Semanas de Despacho'!$B:$B,55+COLUMN(AV8)-1))</f>
        <v>0</v>
      </c>
      <c r="DC18" s="74" t="b" cm="1">
        <f t="array" ref="DC18">AND($B18&lt;=INDEX('Semanas de Despacho'!$C:$C,55+COLUMN(AW8)-1),$C18&gt;=INDEX('Semanas de Despacho'!$B:$B,55+COLUMN(AW8)-1))</f>
        <v>0</v>
      </c>
      <c r="DD18" s="74" t="b" cm="1">
        <f t="array" ref="DD18">AND($B18&lt;=INDEX('Semanas de Despacho'!$C:$C,55+COLUMN(AX8)-1),$C18&gt;=INDEX('Semanas de Despacho'!$B:$B,55+COLUMN(AX8)-1))</f>
        <v>0</v>
      </c>
      <c r="DE18" s="74" t="b" cm="1">
        <f t="array" ref="DE18">AND($B18&lt;=INDEX('Semanas de Despacho'!$C:$C,55+COLUMN(AY8)-1),$C18&gt;=INDEX('Semanas de Despacho'!$B:$B,55+COLUMN(AY8)-1))</f>
        <v>0</v>
      </c>
      <c r="DF18" s="74" t="b" cm="1">
        <f t="array" ref="DF18">AND($B18&lt;=INDEX('Semanas de Despacho'!$C:$C,55+COLUMN(AZ8)-1),$C18&gt;=INDEX('Semanas de Despacho'!$B:$B,55+COLUMN(AZ8)-1))</f>
        <v>0</v>
      </c>
      <c r="DG18" s="74" t="b" cm="1">
        <f t="array" ref="DG18">AND($B18&lt;=INDEX('Semanas de Despacho'!$C:$C,55+COLUMN(BA8)-1),$C18&gt;=INDEX('Semanas de Despacho'!$B:$B,55+COLUMN(BA8)-1))</f>
        <v>0</v>
      </c>
      <c r="DH18" s="74" t="b" cm="1">
        <f t="array" ref="DH18">AND($B18&lt;=INDEX('Semanas de Despacho'!$C:$C,55+COLUMN(BB8)-1),$C18&gt;=INDEX('Semanas de Despacho'!$B:$B,55+COLUMN(BB8)-1))</f>
        <v>0</v>
      </c>
      <c r="DI18" s="74" t="b" cm="1">
        <f t="array" ref="DI18">AND($B18&lt;=INDEX('Semanas de Despacho'!$C:$C,55+COLUMN(BC8)-1),$C18&gt;=INDEX('Semanas de Despacho'!$B:$B,55+COLUMN(BC8)-1))</f>
        <v>0</v>
      </c>
      <c r="DJ18" s="74" t="b" cm="1">
        <f t="array" ref="DJ18">AND($B18&lt;=INDEX('Semanas de Despacho'!$C:$C,55+COLUMN(BD8)-1),$C18&gt;=INDEX('Semanas de Despacho'!$B:$B,55+COLUMN(BD8)-1))</f>
        <v>0</v>
      </c>
      <c r="DK18" s="74" t="b" cm="1">
        <f t="array" ref="DK18">AND($B18&lt;=INDEX('Semanas de Despacho'!$C:$C,55+COLUMN(BE8)-1),$C18&gt;=INDEX('Semanas de Despacho'!$B:$B,55+COLUMN(BE8)-1))</f>
        <v>0</v>
      </c>
      <c r="DL18" s="74" t="b" cm="1">
        <f t="array" ref="DL18">AND($B18&lt;=INDEX('Semanas de Despacho'!$C:$C,55+COLUMN(BF8)-1),$C18&gt;=INDEX('Semanas de Despacho'!$B:$B,55+COLUMN(BF8)-1))</f>
        <v>0</v>
      </c>
      <c r="DM18" s="74" t="b" cm="1">
        <f t="array" ref="DM18">AND($B18&lt;=INDEX('Semanas de Despacho'!$C:$C,55+COLUMN(BG8)-1),$C18&gt;=INDEX('Semanas de Despacho'!$B:$B,55+COLUMN(BG8)-1))</f>
        <v>0</v>
      </c>
      <c r="DN18" s="74" t="b" cm="1">
        <f t="array" ref="DN18">AND($B18&lt;=INDEX('Semanas de Despacho'!$C:$C,55+COLUMN(BH8)-1),$C18&gt;=INDEX('Semanas de Despacho'!$B:$B,55+COLUMN(BH8)-1))</f>
        <v>0</v>
      </c>
      <c r="DO18" s="74" t="b" cm="1">
        <f t="array" ref="DO18">AND($B18&lt;=INDEX('Semanas de Despacho'!$C:$C,55+COLUMN(BI8)-1),$C18&gt;=INDEX('Semanas de Despacho'!$B:$B,55+COLUMN(BI8)-1))</f>
        <v>0</v>
      </c>
      <c r="DP18" s="74" t="b" cm="1">
        <f t="array" ref="DP18">AND($B18&lt;=INDEX('Semanas de Despacho'!$C:$C,55+COLUMN(BJ8)-1),$C18&gt;=INDEX('Semanas de Despacho'!$B:$B,55+COLUMN(BJ8)-1))</f>
        <v>0</v>
      </c>
      <c r="DQ18" s="74" t="b" cm="1">
        <f t="array" ref="DQ18">AND($B18&lt;=INDEX('Semanas de Despacho'!$C:$C,55+COLUMN(BK8)-1),$C18&gt;=INDEX('Semanas de Despacho'!$B:$B,55+COLUMN(BK8)-1))</f>
        <v>0</v>
      </c>
      <c r="DR18" s="74" t="b" cm="1">
        <f t="array" ref="DR18">AND($B18&lt;=INDEX('Semanas de Despacho'!$C:$C,55+COLUMN(BL8)-1),$C18&gt;=INDEX('Semanas de Despacho'!$B:$B,55+COLUMN(BL8)-1))</f>
        <v>0</v>
      </c>
      <c r="DS18" s="74" t="b" cm="1">
        <f t="array" ref="DS18">AND($B18&lt;=INDEX('Semanas de Despacho'!$C:$C,55+COLUMN(BM8)-1),$C18&gt;=INDEX('Semanas de Despacho'!$B:$B,55+COLUMN(BM8)-1))</f>
        <v>0</v>
      </c>
      <c r="DT18" s="74" t="b" cm="1">
        <f t="array" ref="DT18">AND($B18&lt;=INDEX('Semanas de Despacho'!$C:$C,55+COLUMN(BN8)-1),$C18&gt;=INDEX('Semanas de Despacho'!$B:$B,55+COLUMN(BN8)-1))</f>
        <v>0</v>
      </c>
      <c r="DU18" s="74" t="b" cm="1">
        <f t="array" ref="DU18">AND($B18&lt;=INDEX('Semanas de Despacho'!$C:$C,55+COLUMN(BO8)-1),$C18&gt;=INDEX('Semanas de Despacho'!$B:$B,55+COLUMN(BO8)-1))</f>
        <v>0</v>
      </c>
      <c r="DV18" s="74" t="b" cm="1">
        <f t="array" ref="DV18">AND($B18&lt;=INDEX('Semanas de Despacho'!$C:$C,55+COLUMN(BP8)-1),$C18&gt;=INDEX('Semanas de Despacho'!$B:$B,55+COLUMN(BP8)-1))</f>
        <v>0</v>
      </c>
      <c r="DW18" s="74" t="b" cm="1">
        <f t="array" ref="DW18">AND($B18&lt;=INDEX('Semanas de Despacho'!$C:$C,55+COLUMN(BQ8)-1),$C18&gt;=INDEX('Semanas de Despacho'!$B:$B,55+COLUMN(BQ8)-1))</f>
        <v>0</v>
      </c>
      <c r="DX18" s="74" t="b" cm="1">
        <f t="array" ref="DX18">AND($B18&lt;=INDEX('Semanas de Despacho'!$C:$C,55+COLUMN(BR8)-1),$C18&gt;=INDEX('Semanas de Despacho'!$B:$B,55+COLUMN(BR8)-1))</f>
        <v>0</v>
      </c>
      <c r="DY18" s="74" t="b" cm="1">
        <f t="array" ref="DY18">AND($B18&lt;=INDEX('Semanas de Despacho'!$C:$C,55+COLUMN(BS8)-1),$C18&gt;=INDEX('Semanas de Despacho'!$B:$B,55+COLUMN(BS8)-1))</f>
        <v>0</v>
      </c>
      <c r="DZ18" s="74" t="b" cm="1">
        <f t="array" ref="DZ18">AND($B18&lt;=INDEX('Semanas de Despacho'!$C:$C,55+COLUMN(BT8)-1),$C18&gt;=INDEX('Semanas de Despacho'!$B:$B,55+COLUMN(BT8)-1))</f>
        <v>0</v>
      </c>
      <c r="EA18" s="74" t="b" cm="1">
        <f t="array" ref="EA18">AND($B18&lt;=INDEX('Semanas de Despacho'!$C:$C,55+COLUMN(BU8)-1),$C18&gt;=INDEX('Semanas de Despacho'!$B:$B,55+COLUMN(BU8)-1))</f>
        <v>0</v>
      </c>
      <c r="EB18" s="74" t="b" cm="1">
        <f t="array" ref="EB18">AND($B18&lt;=INDEX('Semanas de Despacho'!$C:$C,55+COLUMN(BV8)-1),$C18&gt;=INDEX('Semanas de Despacho'!$B:$B,55+COLUMN(BV8)-1))</f>
        <v>0</v>
      </c>
      <c r="EC18" s="74" t="b" cm="1">
        <f t="array" ref="EC18">AND($B18&lt;=INDEX('Semanas de Despacho'!$C:$C,55+COLUMN(BW8)-1),$C18&gt;=INDEX('Semanas de Despacho'!$B:$B,55+COLUMN(BW8)-1))</f>
        <v>0</v>
      </c>
      <c r="ED18" s="74" t="b" cm="1">
        <f t="array" ref="ED18">AND($B18&lt;=INDEX('Semanas de Despacho'!$C:$C,55+COLUMN(BX8)-1),$C18&gt;=INDEX('Semanas de Despacho'!$B:$B,55+COLUMN(BX8)-1))</f>
        <v>0</v>
      </c>
      <c r="EE18" s="74" t="b" cm="1">
        <f t="array" ref="EE18">AND($B18&lt;=INDEX('Semanas de Despacho'!$C:$C,55+COLUMN(BY8)-1),$C18&gt;=INDEX('Semanas de Despacho'!$B:$B,55+COLUMN(BY8)-1))</f>
        <v>0</v>
      </c>
      <c r="EF18" s="74" t="b" cm="1">
        <f t="array" ref="EF18">AND($B18&lt;=INDEX('Semanas de Despacho'!$C:$C,55+COLUMN(BZ8)-1),$C18&gt;=INDEX('Semanas de Despacho'!$B:$B,55+COLUMN(BZ8)-1))</f>
        <v>0</v>
      </c>
      <c r="EG18" s="74" t="b" cm="1">
        <f t="array" ref="EG18">AND($B18&lt;=INDEX('Semanas de Despacho'!$C:$C,55+COLUMN(CA8)-1),$C18&gt;=INDEX('Semanas de Despacho'!$B:$B,55+COLUMN(CA8)-1))</f>
        <v>0</v>
      </c>
      <c r="EH18" s="74" t="b" cm="1">
        <f t="array" ref="EH18">AND($B18&lt;=INDEX('Semanas de Despacho'!$C:$C,55+COLUMN(CB8)-1),$C18&gt;=INDEX('Semanas de Despacho'!$B:$B,55+COLUMN(CB8)-1))</f>
        <v>0</v>
      </c>
      <c r="EI18" s="74" t="b" cm="1">
        <f t="array" ref="EI18">AND($B18&lt;=INDEX('Semanas de Despacho'!$C:$C,55+COLUMN(CC8)-1),$C18&gt;=INDEX('Semanas de Despacho'!$B:$B,55+COLUMN(CC8)-1))</f>
        <v>0</v>
      </c>
      <c r="EJ18" s="74" t="b" cm="1">
        <f t="array" ref="EJ18">AND($B18&lt;=INDEX('Semanas de Despacho'!$C:$C,55+COLUMN(CD8)-1),$C18&gt;=INDEX('Semanas de Despacho'!$B:$B,55+COLUMN(CD8)-1))</f>
        <v>0</v>
      </c>
      <c r="EK18" s="74" t="b" cm="1">
        <f t="array" ref="EK18">AND($B18&lt;=INDEX('Semanas de Despacho'!$C:$C,55+COLUMN(CE8)-1),$C18&gt;=INDEX('Semanas de Despacho'!$B:$B,55+COLUMN(CE8)-1))</f>
        <v>0</v>
      </c>
      <c r="EL18" s="74" t="b" cm="1">
        <f t="array" ref="EL18">AND($B18&lt;=INDEX('Semanas de Despacho'!$C:$C,55+COLUMN(CF8)-1),$C18&gt;=INDEX('Semanas de Despacho'!$B:$B,55+COLUMN(CF8)-1))</f>
        <v>0</v>
      </c>
      <c r="EM18" s="74" t="b" cm="1">
        <f t="array" ref="EM18">AND($B18&lt;=INDEX('Semanas de Despacho'!$C:$C,55+COLUMN(CG8)-1),$C18&gt;=INDEX('Semanas de Despacho'!$B:$B,55+COLUMN(CG8)-1))</f>
        <v>0</v>
      </c>
      <c r="EN18" s="74" t="b" cm="1">
        <f t="array" ref="EN18">AND($B18&lt;=INDEX('Semanas de Despacho'!$C:$C,55+COLUMN(CH8)-1),$C18&gt;=INDEX('Semanas de Despacho'!$B:$B,55+COLUMN(CH8)-1))</f>
        <v>0</v>
      </c>
      <c r="EO18" s="74" t="b" cm="1">
        <f t="array" ref="EO18">AND($B18&lt;=INDEX('Semanas de Despacho'!$C:$C,55+COLUMN(CI8)-1),$C18&gt;=INDEX('Semanas de Despacho'!$B:$B,55+COLUMN(CI8)-1))</f>
        <v>0</v>
      </c>
      <c r="EP18" s="74" t="b" cm="1">
        <f t="array" ref="EP18">AND($B18&lt;=INDEX('Semanas de Despacho'!$C:$C,55+COLUMN(CJ8)-1),$C18&gt;=INDEX('Semanas de Despacho'!$B:$B,55+COLUMN(CJ8)-1))</f>
        <v>0</v>
      </c>
      <c r="EQ18" s="74" t="b" cm="1">
        <f t="array" ref="EQ18">AND($B18&lt;=INDEX('Semanas de Despacho'!$C:$C,55+COLUMN(CK8)-1),$C18&gt;=INDEX('Semanas de Despacho'!$B:$B,55+COLUMN(CK8)-1))</f>
        <v>0</v>
      </c>
      <c r="ER18" s="74" t="b" cm="1">
        <f t="array" ref="ER18">AND($B18&lt;=INDEX('Semanas de Despacho'!$C:$C,55+COLUMN(CL8)-1),$C18&gt;=INDEX('Semanas de Despacho'!$B:$B,55+COLUMN(CL8)-1))</f>
        <v>0</v>
      </c>
      <c r="ES18" s="74" t="b" cm="1">
        <f t="array" ref="ES18">AND($B18&lt;=INDEX('Semanas de Despacho'!$C:$C,55+COLUMN(CM8)-1),$C18&gt;=INDEX('Semanas de Despacho'!$B:$B,55+COLUMN(CM8)-1))</f>
        <v>0</v>
      </c>
      <c r="ET18" s="74" t="b" cm="1">
        <f t="array" ref="ET18">AND($B18&lt;=INDEX('Semanas de Despacho'!$C:$C,55+COLUMN(CN8)-1),$C18&gt;=INDEX('Semanas de Despacho'!$B:$B,55+COLUMN(CN8)-1))</f>
        <v>0</v>
      </c>
      <c r="EU18" s="74" t="b" cm="1">
        <f t="array" ref="EU18">AND($B18&lt;=INDEX('Semanas de Despacho'!$C:$C,55+COLUMN(CO8)-1),$C18&gt;=INDEX('Semanas de Despacho'!$B:$B,55+COLUMN(CO8)-1))</f>
        <v>0</v>
      </c>
      <c r="EV18" s="74" t="b" cm="1">
        <f t="array" ref="EV18">AND($B18&lt;=INDEX('Semanas de Despacho'!$C:$C,55+COLUMN(CP8)-1),$C18&gt;=INDEX('Semanas de Despacho'!$B:$B,55+COLUMN(CP8)-1))</f>
        <v>0</v>
      </c>
      <c r="EW18" s="74" t="b" cm="1">
        <f t="array" ref="EW18">AND($B18&lt;=INDEX('Semanas de Despacho'!$C:$C,55+COLUMN(CQ8)-1),$C18&gt;=INDEX('Semanas de Despacho'!$B:$B,55+COLUMN(CQ8)-1))</f>
        <v>0</v>
      </c>
      <c r="EX18" s="74" t="b" cm="1">
        <f t="array" ref="EX18">AND($B18&lt;=INDEX('Semanas de Despacho'!$C:$C,55+COLUMN(CR8)-1),$C18&gt;=INDEX('Semanas de Despacho'!$B:$B,55+COLUMN(CR8)-1))</f>
        <v>0</v>
      </c>
      <c r="EY18" s="74" t="b" cm="1">
        <f t="array" ref="EY18">AND($B18&lt;=INDEX('Semanas de Despacho'!$C:$C,55+COLUMN(CS8)-1),$C18&gt;=INDEX('Semanas de Despacho'!$B:$B,55+COLUMN(CS8)-1))</f>
        <v>0</v>
      </c>
      <c r="EZ18" s="74" t="b" cm="1">
        <f t="array" ref="EZ18">AND($B18&lt;=INDEX('Semanas de Despacho'!$C:$C,55+COLUMN(CT8)-1),$C18&gt;=INDEX('Semanas de Despacho'!$B:$B,55+COLUMN(CT8)-1))</f>
        <v>0</v>
      </c>
      <c r="FA18" s="74" t="b" cm="1">
        <f t="array" ref="FA18">AND($B18&lt;=INDEX('Semanas de Despacho'!$C:$C,55+COLUMN(CU8)-1),$C18&gt;=INDEX('Semanas de Despacho'!$B:$B,55+COLUMN(CU8)-1))</f>
        <v>0</v>
      </c>
      <c r="FB18" s="74" t="b" cm="1">
        <f t="array" ref="FB18">AND($B18&lt;=INDEX('Semanas de Despacho'!$C:$C,55+COLUMN(CV8)-1),$C18&gt;=INDEX('Semanas de Despacho'!$B:$B,55+COLUMN(CV8)-1))</f>
        <v>0</v>
      </c>
      <c r="FC18" s="74" t="b" cm="1">
        <f t="array" ref="FC18">AND($B18&lt;=INDEX('Semanas de Despacho'!$C:$C,55+COLUMN(CW8)-1),$C18&gt;=INDEX('Semanas de Despacho'!$B:$B,55+COLUMN(CW8)-1))</f>
        <v>0</v>
      </c>
      <c r="FD18" s="74" t="b" cm="1">
        <f t="array" ref="FD18">AND($B18&lt;=INDEX('Semanas de Despacho'!$C:$C,55+COLUMN(CX8)-1),$C18&gt;=INDEX('Semanas de Despacho'!$B:$B,55+COLUMN(CX8)-1))</f>
        <v>0</v>
      </c>
      <c r="FE18" s="74" t="b" cm="1">
        <f t="array" ref="FE18">AND($B18&lt;=INDEX('Semanas de Despacho'!$C:$C,55+COLUMN(CY8)-1),$C18&gt;=INDEX('Semanas de Despacho'!$B:$B,55+COLUMN(CY8)-1))</f>
        <v>0</v>
      </c>
      <c r="FF18" s="74" t="b" cm="1">
        <f t="array" ref="FF18">AND($B18&lt;=INDEX('Semanas de Despacho'!$C:$C,55+COLUMN(CZ8)-1),$C18&gt;=INDEX('Semanas de Despacho'!$B:$B,55+COLUMN(CZ8)-1))</f>
        <v>0</v>
      </c>
      <c r="FG18" s="74" t="b" cm="1">
        <f t="array" ref="FG18">AND($B18&lt;=INDEX('Semanas de Despacho'!$C:$C,55+COLUMN(DA8)-1),$C18&gt;=INDEX('Semanas de Despacho'!$B:$B,55+COLUMN(DA8)-1))</f>
        <v>0</v>
      </c>
      <c r="FH18" s="74" t="b" cm="1">
        <f t="array" ref="FH18">AND($B18&lt;=INDEX('Semanas de Despacho'!$C:$C,55+COLUMN(DB8)-1),$C18&gt;=INDEX('Semanas de Despacho'!$B:$B,55+COLUMN(DB8)-1))</f>
        <v>0</v>
      </c>
      <c r="FI18" s="74" t="b" cm="1">
        <f t="array" ref="FI18">AND($B18&lt;=INDEX('Semanas de Despacho'!$C:$C,55+COLUMN(DC8)-1),$C18&gt;=INDEX('Semanas de Despacho'!$B:$B,55+COLUMN(DC8)-1))</f>
        <v>0</v>
      </c>
      <c r="FJ18" s="74" t="b" cm="1">
        <f t="array" ref="FJ18">AND($B18&lt;=INDEX('Semanas de Despacho'!$C:$C,55+COLUMN(DD8)-1),$C18&gt;=INDEX('Semanas de Despacho'!$B:$B,55+COLUMN(DD8)-1))</f>
        <v>0</v>
      </c>
      <c r="FK18" s="74" t="b" cm="1">
        <f t="array" ref="FK18">AND($B18&lt;=INDEX('Semanas de Despacho'!$C:$C,55+COLUMN(DE8)-1),$C18&gt;=INDEX('Semanas de Despacho'!$B:$B,55+COLUMN(DE8)-1))</f>
        <v>0</v>
      </c>
      <c r="FL18" s="74" t="b" cm="1">
        <f t="array" ref="FL18">AND($B18&lt;=INDEX('Semanas de Despacho'!$C:$C,55+COLUMN(DF8)-1),$C18&gt;=INDEX('Semanas de Despacho'!$B:$B,55+COLUMN(DF8)-1))</f>
        <v>0</v>
      </c>
      <c r="FM18" s="74" t="b" cm="1">
        <f t="array" ref="FM18">AND($B18&lt;=INDEX('Semanas de Despacho'!$C:$C,55+COLUMN(DG8)-1),$C18&gt;=INDEX('Semanas de Despacho'!$B:$B,55+COLUMN(DG8)-1))</f>
        <v>0</v>
      </c>
      <c r="FN18" s="74" t="b" cm="1">
        <f t="array" ref="FN18">AND($B18&lt;=INDEX('Semanas de Despacho'!$C:$C,55+COLUMN(DH8)-1),$C18&gt;=INDEX('Semanas de Despacho'!$B:$B,55+COLUMN(DH8)-1))</f>
        <v>0</v>
      </c>
      <c r="FO18" s="74" t="b" cm="1">
        <f t="array" ref="FO18">AND($B18&lt;=INDEX('Semanas de Despacho'!$C:$C,55+COLUMN(DI8)-1),$C18&gt;=INDEX('Semanas de Despacho'!$B:$B,55+COLUMN(DI8)-1))</f>
        <v>0</v>
      </c>
      <c r="FP18" s="74" t="b" cm="1">
        <f t="array" ref="FP18">AND($B18&lt;=INDEX('Semanas de Despacho'!$C:$C,55+COLUMN(DJ8)-1),$C18&gt;=INDEX('Semanas de Despacho'!$B:$B,55+COLUMN(DJ8)-1))</f>
        <v>0</v>
      </c>
      <c r="FQ18" s="74" t="b" cm="1">
        <f t="array" ref="FQ18">AND($B18&lt;=INDEX('Semanas de Despacho'!$C:$C,55+COLUMN(DK8)-1),$C18&gt;=INDEX('Semanas de Despacho'!$B:$B,55+COLUMN(DK8)-1))</f>
        <v>0</v>
      </c>
      <c r="FR18" s="74" t="b" cm="1">
        <f t="array" ref="FR18">AND($B18&lt;=INDEX('Semanas de Despacho'!$C:$C,55+COLUMN(DL8)-1),$C18&gt;=INDEX('Semanas de Despacho'!$B:$B,55+COLUMN(DL8)-1))</f>
        <v>0</v>
      </c>
      <c r="FS18" s="74" t="b" cm="1">
        <f t="array" ref="FS18">AND($B18&lt;=INDEX('Semanas de Despacho'!$C:$C,55+COLUMN(DM8)-1),$C18&gt;=INDEX('Semanas de Despacho'!$B:$B,55+COLUMN(DM8)-1))</f>
        <v>0</v>
      </c>
      <c r="FT18" s="74" t="b" cm="1">
        <f t="array" ref="FT18">AND($B18&lt;=INDEX('Semanas de Despacho'!$C:$C,55+COLUMN(DN8)-1),$C18&gt;=INDEX('Semanas de Despacho'!$B:$B,55+COLUMN(DN8)-1))</f>
        <v>0</v>
      </c>
      <c r="FU18" s="74" t="b" cm="1">
        <f t="array" ref="FU18">AND($B18&lt;=INDEX('Semanas de Despacho'!$C:$C,55+COLUMN(DO8)-1),$C18&gt;=INDEX('Semanas de Despacho'!$B:$B,55+COLUMN(DO8)-1))</f>
        <v>0</v>
      </c>
      <c r="FV18" s="74" t="b" cm="1">
        <f t="array" ref="FV18">AND($B18&lt;=INDEX('Semanas de Despacho'!$C:$C,55+COLUMN(DP8)-1),$C18&gt;=INDEX('Semanas de Despacho'!$B:$B,55+COLUMN(DP8)-1))</f>
        <v>0</v>
      </c>
      <c r="FW18" s="74" t="b" cm="1">
        <f t="array" ref="FW18">AND($B18&lt;=INDEX('Semanas de Despacho'!$C:$C,55+COLUMN(DQ8)-1),$C18&gt;=INDEX('Semanas de Despacho'!$B:$B,55+COLUMN(DQ8)-1))</f>
        <v>0</v>
      </c>
      <c r="FX18" s="74" t="b" cm="1">
        <f t="array" ref="FX18">AND($B18&lt;=INDEX('Semanas de Despacho'!$C:$C,55+COLUMN(DR8)-1),$C18&gt;=INDEX('Semanas de Despacho'!$B:$B,55+COLUMN(DR8)-1))</f>
        <v>0</v>
      </c>
      <c r="FY18" s="74" t="b" cm="1">
        <f t="array" ref="FY18">AND($B18&lt;=INDEX('Semanas de Despacho'!$C:$C,55+COLUMN(DS8)-1),$C18&gt;=INDEX('Semanas de Despacho'!$B:$B,55+COLUMN(DS8)-1))</f>
        <v>0</v>
      </c>
      <c r="FZ18" s="74" t="b" cm="1">
        <f t="array" ref="FZ18">AND($B18&lt;=INDEX('Semanas de Despacho'!$C:$C,55+COLUMN(DT8)-1),$C18&gt;=INDEX('Semanas de Despacho'!$B:$B,55+COLUMN(DT8)-1))</f>
        <v>0</v>
      </c>
      <c r="GA18" s="74" t="b" cm="1">
        <f t="array" ref="GA18">AND($B18&lt;=INDEX('Semanas de Despacho'!$C:$C,55+COLUMN(DU8)-1),$C18&gt;=INDEX('Semanas de Despacho'!$B:$B,55+COLUMN(DU8)-1))</f>
        <v>0</v>
      </c>
      <c r="GB18" s="74" t="b" cm="1">
        <f t="array" ref="GB18">AND($B18&lt;=INDEX('Semanas de Despacho'!$C:$C,55+COLUMN(DV8)-1),$C18&gt;=INDEX('Semanas de Despacho'!$B:$B,55+COLUMN(DV8)-1))</f>
        <v>0</v>
      </c>
      <c r="GC18" s="74" t="b" cm="1">
        <f t="array" ref="GC18">AND($B18&lt;=INDEX('Semanas de Despacho'!$C:$C,55+COLUMN(DW8)-1),$C18&gt;=INDEX('Semanas de Despacho'!$B:$B,55+COLUMN(DW8)-1))</f>
        <v>0</v>
      </c>
      <c r="GD18" s="74" t="b" cm="1">
        <f t="array" ref="GD18">AND($B18&lt;=INDEX('Semanas de Despacho'!$C:$C,55+COLUMN(DX8)-1),$C18&gt;=INDEX('Semanas de Despacho'!$B:$B,55+COLUMN(DX8)-1))</f>
        <v>0</v>
      </c>
      <c r="GE18" s="74" t="b" cm="1">
        <f t="array" ref="GE18">AND($B18&lt;=INDEX('Semanas de Despacho'!$C:$C,55+COLUMN(DY8)-1),$C18&gt;=INDEX('Semanas de Despacho'!$B:$B,55+COLUMN(DY8)-1))</f>
        <v>0</v>
      </c>
      <c r="GF18" s="74" t="b" cm="1">
        <f t="array" ref="GF18">AND($B18&lt;=INDEX('Semanas de Despacho'!$C:$C,55+COLUMN(DZ8)-1),$C18&gt;=INDEX('Semanas de Despacho'!$B:$B,55+COLUMN(DZ8)-1))</f>
        <v>0</v>
      </c>
      <c r="GG18" s="74" t="b" cm="1">
        <f t="array" ref="GG18">AND($B18&lt;=INDEX('Semanas de Despacho'!$C:$C,55+COLUMN(EA8)-1),$C18&gt;=INDEX('Semanas de Despacho'!$B:$B,55+COLUMN(EA8)-1))</f>
        <v>0</v>
      </c>
      <c r="GH18" s="74" t="b" cm="1">
        <f t="array" ref="GH18">AND($B18&lt;=INDEX('Semanas de Despacho'!$C:$C,55+COLUMN(EB8)-1),$C18&gt;=INDEX('Semanas de Despacho'!$B:$B,55+COLUMN(EB8)-1))</f>
        <v>0</v>
      </c>
      <c r="GI18" s="74" t="b" cm="1">
        <f t="array" ref="GI18">AND($B18&lt;=INDEX('Semanas de Despacho'!$C:$C,55+COLUMN(EC8)-1),$C18&gt;=INDEX('Semanas de Despacho'!$B:$B,55+COLUMN(EC8)-1))</f>
        <v>0</v>
      </c>
      <c r="GJ18" s="74" t="b" cm="1">
        <f t="array" ref="GJ18">AND($B18&lt;=INDEX('Semanas de Despacho'!$C:$C,55+COLUMN(ED8)-1),$C18&gt;=INDEX('Semanas de Despacho'!$B:$B,55+COLUMN(ED8)-1))</f>
        <v>0</v>
      </c>
      <c r="GK18" s="74" t="b" cm="1">
        <f t="array" ref="GK18">AND($B18&lt;=INDEX('Semanas de Despacho'!$C:$C,55+COLUMN(EE8)-1),$C18&gt;=INDEX('Semanas de Despacho'!$B:$B,55+COLUMN(EE8)-1))</f>
        <v>0</v>
      </c>
      <c r="GL18" s="74" t="b" cm="1">
        <f t="array" ref="GL18">AND($B18&lt;=INDEX('Semanas de Despacho'!$C:$C,55+COLUMN(EF8)-1),$C18&gt;=INDEX('Semanas de Despacho'!$B:$B,55+COLUMN(EF8)-1))</f>
        <v>0</v>
      </c>
      <c r="GM18" s="74" t="b" cm="1">
        <f t="array" ref="GM18">AND($B18&lt;=INDEX('Semanas de Despacho'!$C:$C,55+COLUMN(EG8)-1),$C18&gt;=INDEX('Semanas de Despacho'!$B:$B,55+COLUMN(EG8)-1))</f>
        <v>0</v>
      </c>
      <c r="GN18" s="74" t="b" cm="1">
        <f t="array" ref="GN18">AND($B18&lt;=INDEX('Semanas de Despacho'!$C:$C,55+COLUMN(EH8)-1),$C18&gt;=INDEX('Semanas de Despacho'!$B:$B,55+COLUMN(EH8)-1))</f>
        <v>0</v>
      </c>
      <c r="GO18" s="74" t="b" cm="1">
        <f t="array" ref="GO18">AND($B18&lt;=INDEX('Semanas de Despacho'!$C:$C,55+COLUMN(EI8)-1),$C18&gt;=INDEX('Semanas de Despacho'!$B:$B,55+COLUMN(EI8)-1))</f>
        <v>0</v>
      </c>
      <c r="GP18" s="74" t="b" cm="1">
        <f t="array" ref="GP18">AND($B18&lt;=INDEX('Semanas de Despacho'!$C:$C,55+COLUMN(EJ8)-1),$C18&gt;=INDEX('Semanas de Despacho'!$B:$B,55+COLUMN(EJ8)-1))</f>
        <v>0</v>
      </c>
      <c r="GQ18" s="74" t="b" cm="1">
        <f t="array" ref="GQ18">AND($B18&lt;=INDEX('Semanas de Despacho'!$C:$C,55+COLUMN(EK8)-1),$C18&gt;=INDEX('Semanas de Despacho'!$B:$B,55+COLUMN(EK8)-1))</f>
        <v>0</v>
      </c>
      <c r="GR18" s="74" t="b" cm="1">
        <f t="array" ref="GR18">AND($B18&lt;=INDEX('Semanas de Despacho'!$C:$C,55+COLUMN(EL8)-1),$C18&gt;=INDEX('Semanas de Despacho'!$B:$B,55+COLUMN(EL8)-1))</f>
        <v>0</v>
      </c>
      <c r="GS18" s="74" t="b" cm="1">
        <f t="array" ref="GS18">AND($B18&lt;=INDEX('Semanas de Despacho'!$C:$C,55+COLUMN(EM8)-1),$C18&gt;=INDEX('Semanas de Despacho'!$B:$B,55+COLUMN(EM8)-1))</f>
        <v>0</v>
      </c>
      <c r="GT18" s="74" t="b" cm="1">
        <f t="array" ref="GT18">AND($B18&lt;=INDEX('Semanas de Despacho'!$C:$C,55+COLUMN(EN8)-1),$C18&gt;=INDEX('Semanas de Despacho'!$B:$B,55+COLUMN(EN8)-1))</f>
        <v>0</v>
      </c>
      <c r="GU18" s="74" t="b" cm="1">
        <f t="array" ref="GU18">AND($B18&lt;=INDEX('Semanas de Despacho'!$C:$C,55+COLUMN(EO8)-1),$C18&gt;=INDEX('Semanas de Despacho'!$B:$B,55+COLUMN(EO8)-1))</f>
        <v>0</v>
      </c>
      <c r="GV18" s="74" t="b" cm="1">
        <f t="array" ref="GV18">AND($B18&lt;=INDEX('Semanas de Despacho'!$C:$C,55+COLUMN(EP8)-1),$C18&gt;=INDEX('Semanas de Despacho'!$B:$B,55+COLUMN(EP8)-1))</f>
        <v>0</v>
      </c>
      <c r="GW18" s="74" t="b" cm="1">
        <f t="array" ref="GW18">AND($B18&lt;=INDEX('Semanas de Despacho'!$C:$C,55+COLUMN(EQ8)-1),$C18&gt;=INDEX('Semanas de Despacho'!$B:$B,55+COLUMN(EQ8)-1))</f>
        <v>0</v>
      </c>
      <c r="GX18" s="74" t="b" cm="1">
        <f t="array" ref="GX18">AND($B18&lt;=INDEX('Semanas de Despacho'!$C:$C,55+COLUMN(ER8)-1),$C18&gt;=INDEX('Semanas de Despacho'!$B:$B,55+COLUMN(ER8)-1))</f>
        <v>0</v>
      </c>
      <c r="GY18" s="74" t="b" cm="1">
        <f t="array" ref="GY18">AND($B18&lt;=INDEX('Semanas de Despacho'!$C:$C,55+COLUMN(ES8)-1),$C18&gt;=INDEX('Semanas de Despacho'!$B:$B,55+COLUMN(ES8)-1))</f>
        <v>0</v>
      </c>
      <c r="GZ18" s="74" t="b" cm="1">
        <f t="array" ref="GZ18">AND($B18&lt;=INDEX('Semanas de Despacho'!$C:$C,55+COLUMN(ET8)-1),$C18&gt;=INDEX('Semanas de Despacho'!$B:$B,55+COLUMN(ET8)-1))</f>
        <v>0</v>
      </c>
      <c r="HA18" s="74" t="b" cm="1">
        <f t="array" ref="HA18">AND($B18&lt;=INDEX('Semanas de Despacho'!$C:$C,55+COLUMN(EU8)-1),$C18&gt;=INDEX('Semanas de Despacho'!$B:$B,55+COLUMN(EU8)-1))</f>
        <v>0</v>
      </c>
      <c r="HB18" s="74" t="b" cm="1">
        <f t="array" ref="HB18">AND($B18&lt;=INDEX('Semanas de Despacho'!$C:$C,55+COLUMN(EV8)-1),$C18&gt;=INDEX('Semanas de Despacho'!$B:$B,55+COLUMN(EV8)-1))</f>
        <v>0</v>
      </c>
      <c r="HC18" s="74" t="b" cm="1">
        <f t="array" ref="HC18">AND($B18&lt;=INDEX('Semanas de Despacho'!$C:$C,55+COLUMN(EW8)-1),$C18&gt;=INDEX('Semanas de Despacho'!$B:$B,55+COLUMN(EW8)-1))</f>
        <v>0</v>
      </c>
      <c r="HD18" s="74" t="b" cm="1">
        <f t="array" ref="HD18">AND($B18&lt;=INDEX('Semanas de Despacho'!$C:$C,55+COLUMN(EX8)-1),$C18&gt;=INDEX('Semanas de Despacho'!$B:$B,55+COLUMN(EX8)-1))</f>
        <v>0</v>
      </c>
      <c r="HE18" s="74" t="b" cm="1">
        <f t="array" ref="HE18">AND($B18&lt;=INDEX('Semanas de Despacho'!$C:$C,55+COLUMN(EY8)-1),$C18&gt;=INDEX('Semanas de Despacho'!$B:$B,55+COLUMN(EY8)-1))</f>
        <v>0</v>
      </c>
      <c r="HF18" s="74" t="b" cm="1">
        <f t="array" ref="HF18">AND($B18&lt;=INDEX('Semanas de Despacho'!$C:$C,55+COLUMN(EZ8)-1),$C18&gt;=INDEX('Semanas de Despacho'!$B:$B,55+COLUMN(EZ8)-1))</f>
        <v>0</v>
      </c>
      <c r="HG18" s="74" t="b" cm="1">
        <f t="array" ref="HG18">AND($B18&lt;=INDEX('Semanas de Despacho'!$C:$C,55+COLUMN(FA8)-1),$C18&gt;=INDEX('Semanas de Despacho'!$B:$B,55+COLUMN(FA8)-1))</f>
        <v>0</v>
      </c>
      <c r="HH18" s="74" t="b" cm="1">
        <f t="array" ref="HH18">AND($B18&lt;=INDEX('Semanas de Despacho'!$C:$C,55+COLUMN(FB8)-1),$C18&gt;=INDEX('Semanas de Despacho'!$B:$B,55+COLUMN(FB8)-1))</f>
        <v>0</v>
      </c>
      <c r="HI18" s="74" t="b" cm="1">
        <f t="array" ref="HI18">AND($B18&lt;=INDEX('Semanas de Despacho'!$C:$C,55+COLUMN(FC8)-1),$C18&gt;=INDEX('Semanas de Despacho'!$B:$B,55+COLUMN(FC8)-1))</f>
        <v>0</v>
      </c>
      <c r="HJ18" s="74" t="b" cm="1">
        <f t="array" ref="HJ18">AND($B18&lt;=INDEX('Semanas de Despacho'!$C:$C,55+COLUMN(FD8)-1),$C18&gt;=INDEX('Semanas de Despacho'!$B:$B,55+COLUMN(FD8)-1))</f>
        <v>0</v>
      </c>
      <c r="HK18" s="74" t="b" cm="1">
        <f t="array" ref="HK18">AND($B18&lt;=INDEX('Semanas de Despacho'!$C:$C,55+COLUMN(FE8)-1),$C18&gt;=INDEX('Semanas de Despacho'!$B:$B,55+COLUMN(FE8)-1))</f>
        <v>0</v>
      </c>
      <c r="HL18" s="74" t="b" cm="1">
        <f t="array" ref="HL18">AND($B18&lt;=INDEX('Semanas de Despacho'!$C:$C,55+COLUMN(FF8)-1),$C18&gt;=INDEX('Semanas de Despacho'!$B:$B,55+COLUMN(FF8)-1))</f>
        <v>0</v>
      </c>
      <c r="HM18" s="74" t="b" cm="1">
        <f t="array" ref="HM18">AND($B18&lt;=INDEX('Semanas de Despacho'!$C:$C,55+COLUMN(FG8)-1),$C18&gt;=INDEX('Semanas de Despacho'!$B:$B,55+COLUMN(FG8)-1))</f>
        <v>0</v>
      </c>
      <c r="HN18" s="74" t="b" cm="1">
        <f t="array" ref="HN18">AND($B18&lt;=INDEX('Semanas de Despacho'!$C:$C,55+COLUMN(FH8)-1),$C18&gt;=INDEX('Semanas de Despacho'!$B:$B,55+COLUMN(FH8)-1))</f>
        <v>0</v>
      </c>
      <c r="HO18" s="74" t="b" cm="1">
        <f t="array" ref="HO18">AND($B18&lt;=INDEX('Semanas de Despacho'!$C:$C,55+COLUMN(FI8)-1),$C18&gt;=INDEX('Semanas de Despacho'!$B:$B,55+COLUMN(FI8)-1))</f>
        <v>0</v>
      </c>
      <c r="HP18" s="74" t="b" cm="1">
        <f t="array" ref="HP18">AND($B18&lt;=INDEX('Semanas de Despacho'!$C:$C,55+COLUMN(FJ8)-1),$C18&gt;=INDEX('Semanas de Despacho'!$B:$B,55+COLUMN(FJ8)-1))</f>
        <v>0</v>
      </c>
      <c r="HQ18" s="74" t="b" cm="1">
        <f t="array" ref="HQ18">AND($B18&lt;=INDEX('Semanas de Despacho'!$C:$C,55+COLUMN(FK8)-1),$C18&gt;=INDEX('Semanas de Despacho'!$B:$B,55+COLUMN(FK8)-1))</f>
        <v>0</v>
      </c>
      <c r="HR18" s="74" t="b" cm="1">
        <f t="array" ref="HR18">AND($B18&lt;=INDEX('Semanas de Despacho'!$C:$C,55+COLUMN(FL8)-1),$C18&gt;=INDEX('Semanas de Despacho'!$B:$B,55+COLUMN(FL8)-1))</f>
        <v>0</v>
      </c>
      <c r="HS18" s="74" t="b" cm="1">
        <f t="array" ref="HS18">AND($B18&lt;=INDEX('Semanas de Despacho'!$C:$C,55+COLUMN(FM8)-1),$C18&gt;=INDEX('Semanas de Despacho'!$B:$B,55+COLUMN(FM8)-1))</f>
        <v>0</v>
      </c>
      <c r="HT18" s="74" t="b" cm="1">
        <f t="array" ref="HT18">AND($B18&lt;=INDEX('Semanas de Despacho'!$C:$C,55+COLUMN(FN8)-1),$C18&gt;=INDEX('Semanas de Despacho'!$B:$B,55+COLUMN(FN8)-1))</f>
        <v>0</v>
      </c>
      <c r="HU18" s="74" t="b" cm="1">
        <f t="array" ref="HU18">AND($B18&lt;=INDEX('Semanas de Despacho'!$C:$C,55+COLUMN(FO8)-1),$C18&gt;=INDEX('Semanas de Despacho'!$B:$B,55+COLUMN(FO8)-1))</f>
        <v>0</v>
      </c>
      <c r="HV18" s="74" t="b" cm="1">
        <f t="array" ref="HV18">AND($B18&lt;=INDEX('Semanas de Despacho'!$C:$C,55+COLUMN(FP8)-1),$C18&gt;=INDEX('Semanas de Despacho'!$B:$B,55+COLUMN(FP8)-1))</f>
        <v>0</v>
      </c>
      <c r="HW18" s="74" t="b" cm="1">
        <f t="array" ref="HW18">AND($B18&lt;=INDEX('Semanas de Despacho'!$C:$C,55+COLUMN(FQ8)-1),$C18&gt;=INDEX('Semanas de Despacho'!$B:$B,55+COLUMN(FQ8)-1))</f>
        <v>0</v>
      </c>
      <c r="HX18" s="74" t="b" cm="1">
        <f t="array" ref="HX18">AND($B18&lt;=INDEX('Semanas de Despacho'!$C:$C,55+COLUMN(FR8)-1),$C18&gt;=INDEX('Semanas de Despacho'!$B:$B,55+COLUMN(FR8)-1))</f>
        <v>0</v>
      </c>
      <c r="HY18" s="74" t="b" cm="1">
        <f t="array" ref="HY18">AND($B18&lt;=INDEX('Semanas de Despacho'!$C:$C,55+COLUMN(FS8)-1),$C18&gt;=INDEX('Semanas de Despacho'!$B:$B,55+COLUMN(FS8)-1))</f>
        <v>0</v>
      </c>
      <c r="HZ18" s="74" t="b" cm="1">
        <f t="array" ref="HZ18">AND($B18&lt;=INDEX('Semanas de Despacho'!$C:$C,55+COLUMN(FT8)-1),$C18&gt;=INDEX('Semanas de Despacho'!$B:$B,55+COLUMN(FT8)-1))</f>
        <v>0</v>
      </c>
      <c r="IA18" s="74" t="b" cm="1">
        <f t="array" ref="IA18">AND($B18&lt;=INDEX('Semanas de Despacho'!$C:$C,55+COLUMN(FU8)-1),$C18&gt;=INDEX('Semanas de Despacho'!$B:$B,55+COLUMN(FU8)-1))</f>
        <v>0</v>
      </c>
      <c r="IB18" s="74" t="b" cm="1">
        <f t="array" ref="IB18">AND($B18&lt;=INDEX('Semanas de Despacho'!$C:$C,55+COLUMN(FV8)-1),$C18&gt;=INDEX('Semanas de Despacho'!$B:$B,55+COLUMN(FV8)-1))</f>
        <v>0</v>
      </c>
      <c r="IC18" s="74" t="b" cm="1">
        <f t="array" ref="IC18">AND($B18&lt;=INDEX('Semanas de Despacho'!$C:$C,55+COLUMN(FW8)-1),$C18&gt;=INDEX('Semanas de Despacho'!$B:$B,55+COLUMN(FW8)-1))</f>
        <v>0</v>
      </c>
      <c r="ID18" s="74" t="b" cm="1">
        <f t="array" ref="ID18">AND($B18&lt;=INDEX('Semanas de Despacho'!$C:$C,55+COLUMN(FX8)-1),$C18&gt;=INDEX('Semanas de Despacho'!$B:$B,55+COLUMN(FX8)-1))</f>
        <v>0</v>
      </c>
      <c r="IE18" s="74" t="b" cm="1">
        <f t="array" ref="IE18">AND($B18&lt;=INDEX('Semanas de Despacho'!$C:$C,55+COLUMN(FY8)-1),$C18&gt;=INDEX('Semanas de Despacho'!$B:$B,55+COLUMN(FY8)-1))</f>
        <v>0</v>
      </c>
      <c r="IF18" s="74" t="b" cm="1">
        <f t="array" ref="IF18">AND($B18&lt;=INDEX('Semanas de Despacho'!$C:$C,55+COLUMN(FZ8)-1),$C18&gt;=INDEX('Semanas de Despacho'!$B:$B,55+COLUMN(FZ8)-1))</f>
        <v>0</v>
      </c>
      <c r="IG18" s="74" t="b" cm="1">
        <f t="array" ref="IG18">AND($B18&lt;=INDEX('Semanas de Despacho'!$C:$C,55+COLUMN(GA8)-1),$C18&gt;=INDEX('Semanas de Despacho'!$B:$B,55+COLUMN(GA8)-1))</f>
        <v>0</v>
      </c>
      <c r="IH18" s="74" t="b" cm="1">
        <f t="array" ref="IH18">AND($B18&lt;=INDEX('Semanas de Despacho'!$C:$C,55+COLUMN(GB8)-1),$C18&gt;=INDEX('Semanas de Despacho'!$B:$B,55+COLUMN(GB8)-1))</f>
        <v>0</v>
      </c>
      <c r="II18" s="74" t="b" cm="1">
        <f t="array" ref="II18">AND($B18&lt;=INDEX('Semanas de Despacho'!$C:$C,55+COLUMN(GC8)-1),$C18&gt;=INDEX('Semanas de Despacho'!$B:$B,55+COLUMN(GC8)-1))</f>
        <v>0</v>
      </c>
      <c r="IJ18" s="74" t="b" cm="1">
        <f t="array" ref="IJ18">AND($B18&lt;=INDEX('Semanas de Despacho'!$C:$C,55+COLUMN(GD8)-1),$C18&gt;=INDEX('Semanas de Despacho'!$B:$B,55+COLUMN(GD8)-1))</f>
        <v>0</v>
      </c>
      <c r="IK18" s="74" t="b" cm="1">
        <f t="array" ref="IK18">AND($B18&lt;=INDEX('Semanas de Despacho'!$C:$C,55+COLUMN(GE8)-1),$C18&gt;=INDEX('Semanas de Despacho'!$B:$B,55+COLUMN(GE8)-1))</f>
        <v>0</v>
      </c>
      <c r="IL18" s="74" t="b" cm="1">
        <f t="array" ref="IL18">AND($B18&lt;=INDEX('Semanas de Despacho'!$C:$C,55+COLUMN(GF8)-1),$C18&gt;=INDEX('Semanas de Despacho'!$B:$B,55+COLUMN(GF8)-1))</f>
        <v>0</v>
      </c>
      <c r="IM18" s="74" t="b" cm="1">
        <f t="array" ref="IM18">AND($B18&lt;=INDEX('Semanas de Despacho'!$C:$C,55+COLUMN(GG8)-1),$C18&gt;=INDEX('Semanas de Despacho'!$B:$B,55+COLUMN(GG8)-1))</f>
        <v>0</v>
      </c>
      <c r="IN18" s="74" t="b" cm="1">
        <f t="array" ref="IN18">AND($B18&lt;=INDEX('Semanas de Despacho'!$C:$C,55+COLUMN(GH8)-1),$C18&gt;=INDEX('Semanas de Despacho'!$B:$B,55+COLUMN(GH8)-1))</f>
        <v>0</v>
      </c>
      <c r="IO18" s="74" t="b" cm="1">
        <f t="array" ref="IO18">AND($B18&lt;=INDEX('Semanas de Despacho'!$C:$C,55+COLUMN(GI8)-1),$C18&gt;=INDEX('Semanas de Despacho'!$B:$B,55+COLUMN(GI8)-1))</f>
        <v>0</v>
      </c>
      <c r="IP18" s="74" t="b" cm="1">
        <f t="array" ref="IP18">AND($B18&lt;=INDEX('Semanas de Despacho'!$C:$C,55+COLUMN(GJ8)-1),$C18&gt;=INDEX('Semanas de Despacho'!$B:$B,55+COLUMN(GJ8)-1))</f>
        <v>0</v>
      </c>
      <c r="IQ18" s="74" t="b" cm="1">
        <f t="array" ref="IQ18">AND($B18&lt;=INDEX('Semanas de Despacho'!$C:$C,55+COLUMN(GK8)-1),$C18&gt;=INDEX('Semanas de Despacho'!$B:$B,55+COLUMN(GK8)-1))</f>
        <v>0</v>
      </c>
      <c r="IR18" s="74" t="b" cm="1">
        <f t="array" ref="IR18">AND($B18&lt;=INDEX('Semanas de Despacho'!$C:$C,55+COLUMN(GL8)-1),$C18&gt;=INDEX('Semanas de Despacho'!$B:$B,55+COLUMN(GL8)-1))</f>
        <v>0</v>
      </c>
      <c r="IS18" s="74" t="b" cm="1">
        <f t="array" ref="IS18">AND($B18&lt;=INDEX('Semanas de Despacho'!$C:$C,55+COLUMN(GM8)-1),$C18&gt;=INDEX('Semanas de Despacho'!$B:$B,55+COLUMN(GM8)-1))</f>
        <v>0</v>
      </c>
      <c r="IT18" s="74" t="b" cm="1">
        <f t="array" ref="IT18">AND($B18&lt;=INDEX('Semanas de Despacho'!$C:$C,55+COLUMN(GN8)-1),$C18&gt;=INDEX('Semanas de Despacho'!$B:$B,55+COLUMN(GN8)-1))</f>
        <v>0</v>
      </c>
      <c r="IU18" s="74" t="b" cm="1">
        <f t="array" ref="IU18">AND($B18&lt;=INDEX('Semanas de Despacho'!$C:$C,55+COLUMN(GO8)-1),$C18&gt;=INDEX('Semanas de Despacho'!$B:$B,55+COLUMN(GO8)-1))</f>
        <v>0</v>
      </c>
      <c r="IV18" s="74" t="b" cm="1">
        <f t="array" ref="IV18">AND($B18&lt;=INDEX('Semanas de Despacho'!$C:$C,55+COLUMN(GP8)-1),$C18&gt;=INDEX('Semanas de Despacho'!$B:$B,55+COLUMN(GP8)-1))</f>
        <v>0</v>
      </c>
      <c r="IW18" s="74" t="b" cm="1">
        <f t="array" ref="IW18">AND($B18&lt;=INDEX('Semanas de Despacho'!$C:$C,55+COLUMN(GQ8)-1),$C18&gt;=INDEX('Semanas de Despacho'!$B:$B,55+COLUMN(GQ8)-1))</f>
        <v>0</v>
      </c>
      <c r="IX18" s="74" t="b" cm="1">
        <f t="array" ref="IX18">AND($B18&lt;=INDEX('Semanas de Despacho'!$C:$C,55+COLUMN(GR8)-1),$C18&gt;=INDEX('Semanas de Despacho'!$B:$B,55+COLUMN(GR8)-1))</f>
        <v>0</v>
      </c>
      <c r="IY18" s="74" t="b" cm="1">
        <f t="array" ref="IY18">AND($B18&lt;=INDEX('Semanas de Despacho'!$C:$C,55+COLUMN(GS8)-1),$C18&gt;=INDEX('Semanas de Despacho'!$B:$B,55+COLUMN(GS8)-1))</f>
        <v>0</v>
      </c>
      <c r="IZ18" s="74" t="b" cm="1">
        <f t="array" ref="IZ18">AND($B18&lt;=INDEX('Semanas de Despacho'!$C:$C,55+COLUMN(GT8)-1),$C18&gt;=INDEX('Semanas de Despacho'!$B:$B,55+COLUMN(GT8)-1))</f>
        <v>0</v>
      </c>
      <c r="JA18" s="74" t="b" cm="1">
        <f t="array" ref="JA18">AND($B18&lt;=INDEX('Semanas de Despacho'!$C:$C,55+COLUMN(GU8)-1),$C18&gt;=INDEX('Semanas de Despacho'!$B:$B,55+COLUMN(GU8)-1))</f>
        <v>0</v>
      </c>
      <c r="JB18" s="74" t="b" cm="1">
        <f t="array" ref="JB18">AND($B18&lt;=INDEX('Semanas de Despacho'!$C:$C,55+COLUMN(GV8)-1),$C18&gt;=INDEX('Semanas de Despacho'!$B:$B,55+COLUMN(GV8)-1))</f>
        <v>0</v>
      </c>
      <c r="JC18" s="74" t="b" cm="1">
        <f t="array" ref="JC18">AND($B18&lt;=INDEX('Semanas de Despacho'!$C:$C,55+COLUMN(GW8)-1),$C18&gt;=INDEX('Semanas de Despacho'!$B:$B,55+COLUMN(GW8)-1))</f>
        <v>0</v>
      </c>
      <c r="JD18" s="74" t="b" cm="1">
        <f t="array" ref="JD18">AND($B18&lt;=INDEX('Semanas de Despacho'!$C:$C,55+COLUMN(GX8)-1),$C18&gt;=INDEX('Semanas de Despacho'!$B:$B,55+COLUMN(GX8)-1))</f>
        <v>0</v>
      </c>
      <c r="JE18" s="74" t="b" cm="1">
        <f t="array" ref="JE18">AND($B18&lt;=INDEX('Semanas de Despacho'!$C:$C,55+COLUMN(GY8)-1),$C18&gt;=INDEX('Semanas de Despacho'!$B:$B,55+COLUMN(GY8)-1))</f>
        <v>0</v>
      </c>
      <c r="JF18" s="74" t="b" cm="1">
        <f t="array" ref="JF18">AND($B18&lt;=INDEX('Semanas de Despacho'!$C:$C,55+COLUMN(GZ8)-1),$C18&gt;=INDEX('Semanas de Despacho'!$B:$B,55+COLUMN(GZ8)-1))</f>
        <v>0</v>
      </c>
      <c r="JG18" s="74" t="b" cm="1">
        <f t="array" ref="JG18">AND($B18&lt;=INDEX('Semanas de Despacho'!$C:$C,55+COLUMN(HA8)-1),$C18&gt;=INDEX('Semanas de Despacho'!$B:$B,55+COLUMN(HA8)-1))</f>
        <v>0</v>
      </c>
      <c r="JH18" s="74" t="b" cm="1">
        <f t="array" ref="JH18">AND($B18&lt;=INDEX('Semanas de Despacho'!$C:$C,55+COLUMN(HB8)-1),$C18&gt;=INDEX('Semanas de Despacho'!$B:$B,55+COLUMN(HB8)-1))</f>
        <v>0</v>
      </c>
      <c r="JI18" s="74" t="b" cm="1">
        <f t="array" ref="JI18">AND($B18&lt;=INDEX('Semanas de Despacho'!$C:$C,55+COLUMN(HC8)-1),$C18&gt;=INDEX('Semanas de Despacho'!$B:$B,55+COLUMN(HC8)-1))</f>
        <v>0</v>
      </c>
      <c r="JJ18" s="74" t="b" cm="1">
        <f t="array" ref="JJ18">AND($B18&lt;=INDEX('Semanas de Despacho'!$C:$C,55+COLUMN(HD8)-1),$C18&gt;=INDEX('Semanas de Despacho'!$B:$B,55+COLUMN(HD8)-1))</f>
        <v>0</v>
      </c>
      <c r="JK18" s="74" t="b" cm="1">
        <f t="array" ref="JK18">AND($B18&lt;=INDEX('Semanas de Despacho'!$C:$C,55+COLUMN(HE8)-1),$C18&gt;=INDEX('Semanas de Despacho'!$B:$B,55+COLUMN(HE8)-1))</f>
        <v>0</v>
      </c>
      <c r="JL18" s="74" t="b" cm="1">
        <f t="array" ref="JL18">AND($B18&lt;=INDEX('Semanas de Despacho'!$C:$C,55+COLUMN(HF8)-1),$C18&gt;=INDEX('Semanas de Despacho'!$B:$B,55+COLUMN(HF8)-1))</f>
        <v>0</v>
      </c>
      <c r="JM18" s="74" t="b" cm="1">
        <f t="array" ref="JM18">AND($B18&lt;=INDEX('Semanas de Despacho'!$C:$C,55+COLUMN(HG8)-1),$C18&gt;=INDEX('Semanas de Despacho'!$B:$B,55+COLUMN(HG8)-1))</f>
        <v>0</v>
      </c>
      <c r="JN18" s="74" t="b" cm="1">
        <f t="array" ref="JN18">AND($B18&lt;=INDEX('Semanas de Despacho'!$C:$C,55+COLUMN(HH8)-1),$C18&gt;=INDEX('Semanas de Despacho'!$B:$B,55+COLUMN(HH8)-1))</f>
        <v>0</v>
      </c>
      <c r="JO18" s="74" t="b" cm="1">
        <f t="array" ref="JO18">AND($B18&lt;=INDEX('Semanas de Despacho'!$C:$C,55+COLUMN(HI8)-1),$C18&gt;=INDEX('Semanas de Despacho'!$B:$B,55+COLUMN(HI8)-1))</f>
        <v>0</v>
      </c>
      <c r="JP18" s="74" t="b" cm="1">
        <f t="array" ref="JP18">AND($B18&lt;=INDEX('Semanas de Despacho'!$C:$C,55+COLUMN(HJ8)-1),$C18&gt;=INDEX('Semanas de Despacho'!$B:$B,55+COLUMN(HJ8)-1))</f>
        <v>0</v>
      </c>
      <c r="JQ18" s="74" t="b" cm="1">
        <f t="array" ref="JQ18">AND($B18&lt;=INDEX('Semanas de Despacho'!$C:$C,55+COLUMN(HK8)-1),$C18&gt;=INDEX('Semanas de Despacho'!$B:$B,55+COLUMN(HK8)-1))</f>
        <v>0</v>
      </c>
      <c r="JR18" s="74" t="b" cm="1">
        <f t="array" ref="JR18">AND($B18&lt;=INDEX('Semanas de Despacho'!$C:$C,55+COLUMN(HL8)-1),$C18&gt;=INDEX('Semanas de Despacho'!$B:$B,55+COLUMN(HL8)-1))</f>
        <v>0</v>
      </c>
      <c r="JS18" s="74" t="b" cm="1">
        <f t="array" ref="JS18">AND($B18&lt;=INDEX('Semanas de Despacho'!$C:$C,55+COLUMN(HM8)-1),$C18&gt;=INDEX('Semanas de Despacho'!$B:$B,55+COLUMN(HM8)-1))</f>
        <v>0</v>
      </c>
      <c r="JT18" s="74" t="b" cm="1">
        <f t="array" ref="JT18">AND($B18&lt;=INDEX('Semanas de Despacho'!$C:$C,55+COLUMN(HN8)-1),$C18&gt;=INDEX('Semanas de Despacho'!$B:$B,55+COLUMN(HN8)-1))</f>
        <v>0</v>
      </c>
      <c r="JU18" s="74" t="b" cm="1">
        <f t="array" ref="JU18">AND($B18&lt;=INDEX('Semanas de Despacho'!$C:$C,55+COLUMN(HO8)-1),$C18&gt;=INDEX('Semanas de Despacho'!$B:$B,55+COLUMN(HO8)-1))</f>
        <v>0</v>
      </c>
      <c r="JV18" s="74" t="b" cm="1">
        <f t="array" ref="JV18">AND($B18&lt;=INDEX('Semanas de Despacho'!$C:$C,55+COLUMN(HP8)-1),$C18&gt;=INDEX('Semanas de Despacho'!$B:$B,55+COLUMN(HP8)-1))</f>
        <v>0</v>
      </c>
      <c r="JW18" s="74" t="b" cm="1">
        <f t="array" ref="JW18">AND($B18&lt;=INDEX('Semanas de Despacho'!$C:$C,55+COLUMN(HQ8)-1),$C18&gt;=INDEX('Semanas de Despacho'!$B:$B,55+COLUMN(HQ8)-1))</f>
        <v>0</v>
      </c>
      <c r="JX18" s="74" t="b" cm="1">
        <f t="array" ref="JX18">AND($B18&lt;=INDEX('Semanas de Despacho'!$C:$C,55+COLUMN(HR8)-1),$C18&gt;=INDEX('Semanas de Despacho'!$B:$B,55+COLUMN(HR8)-1))</f>
        <v>0</v>
      </c>
      <c r="JY18" s="74" t="b" cm="1">
        <f t="array" ref="JY18">AND($B18&lt;=INDEX('Semanas de Despacho'!$C:$C,55+COLUMN(HS8)-1),$C18&gt;=INDEX('Semanas de Despacho'!$B:$B,55+COLUMN(HS8)-1))</f>
        <v>0</v>
      </c>
      <c r="JZ18" s="74" t="b" cm="1">
        <f t="array" ref="JZ18">AND($B18&lt;=INDEX('Semanas de Despacho'!$C:$C,55+COLUMN(HT8)-1),$C18&gt;=INDEX('Semanas de Despacho'!$B:$B,55+COLUMN(HT8)-1))</f>
        <v>0</v>
      </c>
      <c r="KA18" s="74" t="b" cm="1">
        <f t="array" ref="KA18">AND($B18&lt;=INDEX('Semanas de Despacho'!$C:$C,55+COLUMN(HU8)-1),$C18&gt;=INDEX('Semanas de Despacho'!$B:$B,55+COLUMN(HU8)-1))</f>
        <v>0</v>
      </c>
      <c r="KB18" s="74" t="b" cm="1">
        <f t="array" ref="KB18">AND($B18&lt;=INDEX('Semanas de Despacho'!$C:$C,55+COLUMN(HV8)-1),$C18&gt;=INDEX('Semanas de Despacho'!$B:$B,55+COLUMN(HV8)-1))</f>
        <v>0</v>
      </c>
      <c r="KC18" s="74" t="b" cm="1">
        <f t="array" ref="KC18">AND($B18&lt;=INDEX('Semanas de Despacho'!$C:$C,55+COLUMN(HW8)-1),$C18&gt;=INDEX('Semanas de Despacho'!$B:$B,55+COLUMN(HW8)-1))</f>
        <v>0</v>
      </c>
      <c r="KD18" s="74" t="b" cm="1">
        <f t="array" ref="KD18">AND($B18&lt;=INDEX('Semanas de Despacho'!$C:$C,55+COLUMN(HX8)-1),$C18&gt;=INDEX('Semanas de Despacho'!$B:$B,55+COLUMN(HX8)-1))</f>
        <v>0</v>
      </c>
      <c r="KE18" s="74" t="b" cm="1">
        <f t="array" ref="KE18">AND($B18&lt;=INDEX('Semanas de Despacho'!$C:$C,55+COLUMN(HY8)-1),$C18&gt;=INDEX('Semanas de Despacho'!$B:$B,55+COLUMN(HY8)-1))</f>
        <v>0</v>
      </c>
      <c r="KF18" s="74" t="b" cm="1">
        <f t="array" ref="KF18">AND($B18&lt;=INDEX('Semanas de Despacho'!$C:$C,55+COLUMN(HZ8)-1),$C18&gt;=INDEX('Semanas de Despacho'!$B:$B,55+COLUMN(HZ8)-1))</f>
        <v>0</v>
      </c>
      <c r="KG18" s="74" t="b" cm="1">
        <f t="array" ref="KG18">AND($B18&lt;=INDEX('Semanas de Despacho'!$C:$C,55+COLUMN(IA8)-1),$C18&gt;=INDEX('Semanas de Despacho'!$B:$B,55+COLUMN(IA8)-1))</f>
        <v>0</v>
      </c>
      <c r="KH18" s="74" t="b" cm="1">
        <f t="array" ref="KH18">AND($B18&lt;=INDEX('Semanas de Despacho'!$C:$C,55+COLUMN(IB8)-1),$C18&gt;=INDEX('Semanas de Despacho'!$B:$B,55+COLUMN(IB8)-1))</f>
        <v>0</v>
      </c>
      <c r="KI18" s="74" t="b" cm="1">
        <f t="array" ref="KI18">AND($B18&lt;=INDEX('Semanas de Despacho'!$C:$C,55+COLUMN(IC8)-1),$C18&gt;=INDEX('Semanas de Despacho'!$B:$B,55+COLUMN(IC8)-1))</f>
        <v>0</v>
      </c>
      <c r="KJ18" s="74" t="b" cm="1">
        <f t="array" ref="KJ18">AND($B18&lt;=INDEX('Semanas de Despacho'!$C:$C,55+COLUMN(ID8)-1),$C18&gt;=INDEX('Semanas de Despacho'!$B:$B,55+COLUMN(ID8)-1))</f>
        <v>0</v>
      </c>
      <c r="KK18" s="74" t="b" cm="1">
        <f t="array" ref="KK18">AND($B18&lt;=INDEX('Semanas de Despacho'!$C:$C,55+COLUMN(IE8)-1),$C18&gt;=INDEX('Semanas de Despacho'!$B:$B,55+COLUMN(IE8)-1))</f>
        <v>0</v>
      </c>
      <c r="KL18" s="74" t="b" cm="1">
        <f t="array" ref="KL18">AND($B18&lt;=INDEX('Semanas de Despacho'!$C:$C,55+COLUMN(IF8)-1),$C18&gt;=INDEX('Semanas de Despacho'!$B:$B,55+COLUMN(IF8)-1))</f>
        <v>0</v>
      </c>
      <c r="KM18" s="74" t="b" cm="1">
        <f t="array" ref="KM18">AND($B18&lt;=INDEX('Semanas de Despacho'!$C:$C,55+COLUMN(IG8)-1),$C18&gt;=INDEX('Semanas de Despacho'!$B:$B,55+COLUMN(IG8)-1))</f>
        <v>0</v>
      </c>
      <c r="KN18" s="74" t="b" cm="1">
        <f t="array" ref="KN18">AND($B18&lt;=INDEX('Semanas de Despacho'!$C:$C,55+COLUMN(IH8)-1),$C18&gt;=INDEX('Semanas de Despacho'!$B:$B,55+COLUMN(IH8)-1))</f>
        <v>0</v>
      </c>
      <c r="KO18" s="74" t="b" cm="1">
        <f t="array" ref="KO18">AND($B18&lt;=INDEX('Semanas de Despacho'!$C:$C,55+COLUMN(II8)-1),$C18&gt;=INDEX('Semanas de Despacho'!$B:$B,55+COLUMN(II8)-1))</f>
        <v>0</v>
      </c>
      <c r="KP18" s="74" t="b" cm="1">
        <f t="array" ref="KP18">AND($B18&lt;=INDEX('Semanas de Despacho'!$C:$C,55+COLUMN(IJ8)-1),$C18&gt;=INDEX('Semanas de Despacho'!$B:$B,55+COLUMN(IJ8)-1))</f>
        <v>0</v>
      </c>
      <c r="KQ18" s="74" t="b" cm="1">
        <f t="array" ref="KQ18">AND($B18&lt;=INDEX('Semanas de Despacho'!$C:$C,55+COLUMN(IK8)-1),$C18&gt;=INDEX('Semanas de Despacho'!$B:$B,55+COLUMN(IK8)-1))</f>
        <v>0</v>
      </c>
      <c r="KR18" s="74" t="b" cm="1">
        <f t="array" ref="KR18">AND($B18&lt;=INDEX('Semanas de Despacho'!$C:$C,55+COLUMN(IL8)-1),$C18&gt;=INDEX('Semanas de Despacho'!$B:$B,55+COLUMN(IL8)-1))</f>
        <v>0</v>
      </c>
      <c r="KS18" s="74" t="b" cm="1">
        <f t="array" ref="KS18">AND($B18&lt;=INDEX('Semanas de Despacho'!$C:$C,55+COLUMN(IM8)-1),$C18&gt;=INDEX('Semanas de Despacho'!$B:$B,55+COLUMN(IM8)-1))</f>
        <v>0</v>
      </c>
      <c r="KT18" s="74" t="b" cm="1">
        <f t="array" ref="KT18">AND($B18&lt;=INDEX('Semanas de Despacho'!$C:$C,55+COLUMN(IN8)-1),$C18&gt;=INDEX('Semanas de Despacho'!$B:$B,55+COLUMN(IN8)-1))</f>
        <v>0</v>
      </c>
      <c r="KU18" s="74" t="b" cm="1">
        <f t="array" ref="KU18">AND($B18&lt;=INDEX('Semanas de Despacho'!$C:$C,55+COLUMN(IO8)-1),$C18&gt;=INDEX('Semanas de Despacho'!$B:$B,55+COLUMN(IO8)-1))</f>
        <v>0</v>
      </c>
      <c r="KV18" s="74" t="b" cm="1">
        <f t="array" ref="KV18">AND($B18&lt;=INDEX('Semanas de Despacho'!$C:$C,55+COLUMN(IP8)-1),$C18&gt;=INDEX('Semanas de Despacho'!$B:$B,55+COLUMN(IP8)-1))</f>
        <v>0</v>
      </c>
      <c r="KW18" s="74" t="b" cm="1">
        <f t="array" ref="KW18">AND($B18&lt;=INDEX('Semanas de Despacho'!$C:$C,55+COLUMN(IQ8)-1),$C18&gt;=INDEX('Semanas de Despacho'!$B:$B,55+COLUMN(IQ8)-1))</f>
        <v>0</v>
      </c>
      <c r="KX18" s="74" t="b" cm="1">
        <f t="array" ref="KX18">AND($B18&lt;=INDEX('Semanas de Despacho'!$C:$C,55+COLUMN(IR8)-1),$C18&gt;=INDEX('Semanas de Despacho'!$B:$B,55+COLUMN(IR8)-1))</f>
        <v>0</v>
      </c>
      <c r="KY18" s="74" t="b" cm="1">
        <f t="array" ref="KY18">AND($B18&lt;=INDEX('Semanas de Despacho'!$C:$C,55+COLUMN(IS8)-1),$C18&gt;=INDEX('Semanas de Despacho'!$B:$B,55+COLUMN(IS8)-1))</f>
        <v>0</v>
      </c>
      <c r="KZ18" s="74" t="b" cm="1">
        <f t="array" ref="KZ18">AND($B18&lt;=INDEX('Semanas de Despacho'!$C:$C,55+COLUMN(IT8)-1),$C18&gt;=INDEX('Semanas de Despacho'!$B:$B,55+COLUMN(IT8)-1))</f>
        <v>0</v>
      </c>
      <c r="LA18" s="74" t="b" cm="1">
        <f t="array" ref="LA18">AND($B18&lt;=INDEX('Semanas de Despacho'!$C:$C,55+COLUMN(IU8)-1),$C18&gt;=INDEX('Semanas de Despacho'!$B:$B,55+COLUMN(IU8)-1))</f>
        <v>0</v>
      </c>
      <c r="LB18" s="74" t="b" cm="1">
        <f t="array" ref="LB18">AND($B18&lt;=INDEX('Semanas de Despacho'!$C:$C,55+COLUMN(IV8)-1),$C18&gt;=INDEX('Semanas de Despacho'!$B:$B,55+COLUMN(IV8)-1))</f>
        <v>0</v>
      </c>
      <c r="LC18" s="74" t="b" cm="1">
        <f t="array" ref="LC18">AND($B18&lt;=INDEX('Semanas de Despacho'!$C:$C,55+COLUMN(IW8)-1),$C18&gt;=INDEX('Semanas de Despacho'!$B:$B,55+COLUMN(IW8)-1))</f>
        <v>0</v>
      </c>
      <c r="LD18" s="74" t="b" cm="1">
        <f t="array" ref="LD18">AND($B18&lt;=INDEX('Semanas de Despacho'!$C:$C,55+COLUMN(IX8)-1),$C18&gt;=INDEX('Semanas de Despacho'!$B:$B,55+COLUMN(IX8)-1))</f>
        <v>0</v>
      </c>
      <c r="LE18" s="74" t="b" cm="1">
        <f t="array" ref="LE18">AND($B18&lt;=INDEX('Semanas de Despacho'!$C:$C,55+COLUMN(IY8)-1),$C18&gt;=INDEX('Semanas de Despacho'!$B:$B,55+COLUMN(IY8)-1))</f>
        <v>0</v>
      </c>
      <c r="LF18" s="74" t="b" cm="1">
        <f t="array" ref="LF18">AND($B18&lt;=INDEX('Semanas de Despacho'!$C:$C,55+COLUMN(IZ8)-1),$C18&gt;=INDEX('Semanas de Despacho'!$B:$B,55+COLUMN(IZ8)-1))</f>
        <v>0</v>
      </c>
      <c r="LG18" s="74" t="b" cm="1">
        <f t="array" ref="LG18">AND($B18&lt;=INDEX('Semanas de Despacho'!$C:$C,55+COLUMN(JA8)-1),$C18&gt;=INDEX('Semanas de Despacho'!$B:$B,55+COLUMN(JA8)-1))</f>
        <v>0</v>
      </c>
    </row>
    <row r="19" spans="1:319" ht="22.15" customHeight="1" thickBot="1">
      <c r="A19" s="46" t="s">
        <v>20</v>
      </c>
      <c r="B19" s="47">
        <v>44805</v>
      </c>
      <c r="C19" s="47">
        <v>44834</v>
      </c>
      <c r="D19" s="77">
        <f t="shared" si="0"/>
        <v>30</v>
      </c>
      <c r="E19" s="64">
        <v>0.45</v>
      </c>
      <c r="F19" s="76" t="str">
        <f ca="1">IF(E19=100%,"Completado",IF(C19&lt;B$4,"Atrasado",IF(E19=0%,"Sin Empezar","En Progreso")))</f>
        <v>Atrasado</v>
      </c>
      <c r="G19" s="74" t="b">
        <f>AND($B19&lt;='Semanas de Despacho'!C$3,$C19&gt;='Semanas de Despacho'!B$3)</f>
        <v>0</v>
      </c>
      <c r="H19" s="74" t="b">
        <f>AND($B19&lt;='Semanas de Despacho'!C$4,$C19&gt;='Semanas de Despacho'!B$4)</f>
        <v>0</v>
      </c>
      <c r="I19" s="74" t="b">
        <f>AND($B19&lt;='Semanas de Despacho'!C$5,$C19&gt;='Semanas de Despacho'!B$5)</f>
        <v>0</v>
      </c>
      <c r="J19" s="74" t="b">
        <f>AND($B19&lt;='Semanas de Despacho'!C$6,$C19&gt;='Semanas de Despacho'!B$6)</f>
        <v>0</v>
      </c>
      <c r="K19" s="74" t="b">
        <f>AND($B19&lt;='Semanas de Despacho'!C$7,$C19&gt;='Semanas de Despacho'!B$7)</f>
        <v>0</v>
      </c>
      <c r="L19" s="74" t="b">
        <f>AND($B19&lt;='Semanas de Despacho'!C$8,$C19&gt;='Semanas de Despacho'!B$8)</f>
        <v>0</v>
      </c>
      <c r="M19" s="74" t="b">
        <f>AND($B19&lt;='Semanas de Despacho'!C$9,$C19&gt;='Semanas de Despacho'!B$9)</f>
        <v>0</v>
      </c>
      <c r="N19" s="74" t="b">
        <f>AND($B19&lt;='Semanas de Despacho'!C$10,$C19&gt;='Semanas de Despacho'!B$10)</f>
        <v>0</v>
      </c>
      <c r="O19" s="74" t="b">
        <f>AND($B19&lt;='Semanas de Despacho'!C$11,$C19&gt;='Semanas de Despacho'!B$11)</f>
        <v>0</v>
      </c>
      <c r="P19" s="74" t="b">
        <f>AND($B19&lt;='Semanas de Despacho'!C$12,$C19&gt;='Semanas de Despacho'!B$12)</f>
        <v>0</v>
      </c>
      <c r="Q19" s="74" t="b">
        <f>AND($B19&lt;='Semanas de Despacho'!C$13,$C19&gt;='Semanas de Despacho'!B$13)</f>
        <v>0</v>
      </c>
      <c r="R19" s="74" t="b">
        <f>AND($B19&lt;='Semanas de Despacho'!C$14,$C19&gt;='Semanas de Despacho'!B$14)</f>
        <v>0</v>
      </c>
      <c r="S19" s="74" t="b">
        <f>AND($B19&lt;='Semanas de Despacho'!C$15,$C19&gt;='Semanas de Despacho'!B$15)</f>
        <v>0</v>
      </c>
      <c r="T19" s="74" t="b">
        <f>AND($B19&lt;='Semanas de Despacho'!C$16,$C19&gt;='Semanas de Despacho'!B$16)</f>
        <v>0</v>
      </c>
      <c r="U19" s="74" t="b">
        <f>AND($B19&lt;='Semanas de Despacho'!C$17,$C19&gt;='Semanas de Despacho'!B$17)</f>
        <v>0</v>
      </c>
      <c r="V19" s="74" t="b">
        <f>AND($B19&lt;='Semanas de Despacho'!C$18,$C19&gt;='Semanas de Despacho'!B$18)</f>
        <v>0</v>
      </c>
      <c r="W19" s="74" t="b">
        <f>AND($B19&lt;='Semanas de Despacho'!C$19,$C19&gt;='Semanas de Despacho'!B$19)</f>
        <v>0</v>
      </c>
      <c r="X19" s="74" t="b">
        <f>AND($B19&lt;='Semanas de Despacho'!C$20,$C19&gt;='Semanas de Despacho'!B$20)</f>
        <v>0</v>
      </c>
      <c r="Y19" s="74" t="b">
        <f>AND($B19&lt;='Semanas de Despacho'!C$21,$C19&gt;='Semanas de Despacho'!B$21)</f>
        <v>0</v>
      </c>
      <c r="Z19" s="74" t="b">
        <f>AND($B19&lt;='Semanas de Despacho'!C$22,$C19&gt;='Semanas de Despacho'!B$22)</f>
        <v>0</v>
      </c>
      <c r="AA19" s="74" t="b">
        <f>AND($B19&lt;='Semanas de Despacho'!C$23,$C19&gt;='Semanas de Despacho'!B$23)</f>
        <v>0</v>
      </c>
      <c r="AB19" s="74" t="b">
        <f>AND($B19&lt;='Semanas de Despacho'!C$24,$C19&gt;='Semanas de Despacho'!B$24)</f>
        <v>0</v>
      </c>
      <c r="AC19" s="74" t="b">
        <f>AND($B19&lt;='Semanas de Despacho'!C$25,$C19&gt;='Semanas de Despacho'!B$25)</f>
        <v>0</v>
      </c>
      <c r="AD19" s="74" t="b">
        <f>AND($B19&lt;='Semanas de Despacho'!C$26,$C19&gt;='Semanas de Despacho'!B$26)</f>
        <v>0</v>
      </c>
      <c r="AE19" s="74" t="b">
        <f>AND($B19&lt;='Semanas de Despacho'!C$27,$C19&gt;='Semanas de Despacho'!B$27)</f>
        <v>0</v>
      </c>
      <c r="AF19" s="74" t="b">
        <f>AND($B19&lt;='Semanas de Despacho'!C$28,$C19&gt;='Semanas de Despacho'!B$28)</f>
        <v>0</v>
      </c>
      <c r="AG19" s="74" t="b">
        <f>AND($B19&lt;='Semanas de Despacho'!C$29,$C19&gt;='Semanas de Despacho'!B$29)</f>
        <v>0</v>
      </c>
      <c r="AH19" s="74" t="b">
        <f>AND($B19&lt;='Semanas de Despacho'!C$30,$C19&gt;='Semanas de Despacho'!B$30)</f>
        <v>0</v>
      </c>
      <c r="AI19" s="74" t="b">
        <f>AND($B19&lt;='Semanas de Despacho'!C$31,$C19&gt;='Semanas de Despacho'!B$31)</f>
        <v>0</v>
      </c>
      <c r="AJ19" s="74" t="b">
        <f>AND($B19&lt;='Semanas de Despacho'!C$32,$C19&gt;='Semanas de Despacho'!B$32)</f>
        <v>0</v>
      </c>
      <c r="AK19" s="74" t="b">
        <f>AND($B19&lt;='Semanas de Despacho'!C$33,$C19&gt;='Semanas de Despacho'!B$33)</f>
        <v>0</v>
      </c>
      <c r="AL19" s="74" t="b">
        <f>AND($B19&lt;='Semanas de Despacho'!C$34,$C19&gt;='Semanas de Despacho'!B$34)</f>
        <v>0</v>
      </c>
      <c r="AM19" s="74" t="b">
        <f>AND($B19&lt;='Semanas de Despacho'!C$35,$C19&gt;='Semanas de Despacho'!B$35)</f>
        <v>0</v>
      </c>
      <c r="AN19" s="74" t="b">
        <f>AND($B19&lt;='Semanas de Despacho'!C$36,$C19&gt;='Semanas de Despacho'!B$36)</f>
        <v>0</v>
      </c>
      <c r="AO19" s="74" t="b">
        <f>AND($B19&lt;='Semanas de Despacho'!C$37,$C19&gt;='Semanas de Despacho'!B$37)</f>
        <v>1</v>
      </c>
      <c r="AP19" s="74" t="b">
        <f>AND($B19&lt;='Semanas de Despacho'!C$38,$C19&gt;='Semanas de Despacho'!B$38)</f>
        <v>1</v>
      </c>
      <c r="AQ19" s="74" t="b">
        <f>AND($B19&lt;='Semanas de Despacho'!C$39,$C19&gt;='Semanas de Despacho'!B$39)</f>
        <v>1</v>
      </c>
      <c r="AR19" s="74" t="b">
        <f>AND($B19&lt;='Semanas de Despacho'!C$40,$C19&gt;='Semanas de Despacho'!B$40)</f>
        <v>1</v>
      </c>
      <c r="AS19" s="74" t="b">
        <f>AND($B19&lt;='Semanas de Despacho'!C$41,$C19&gt;='Semanas de Despacho'!B$41)</f>
        <v>1</v>
      </c>
      <c r="AT19" s="74" t="b">
        <f>AND($B19&lt;='Semanas de Despacho'!C$42,$C19&gt;='Semanas de Despacho'!B$42)</f>
        <v>0</v>
      </c>
      <c r="AU19" s="74" t="b">
        <f>AND($B19&lt;='Semanas de Despacho'!C$43,$C19&gt;='Semanas de Despacho'!B$43)</f>
        <v>0</v>
      </c>
      <c r="AV19" s="74" t="b">
        <f>AND($B19&lt;='Semanas de Despacho'!C$44,$C19&gt;='Semanas de Despacho'!B$44)</f>
        <v>0</v>
      </c>
      <c r="AW19" s="74" t="b">
        <f>AND($B19&lt;='Semanas de Despacho'!C$45,$C19&gt;='Semanas de Despacho'!B$45)</f>
        <v>0</v>
      </c>
      <c r="AX19" s="74" t="b">
        <f>AND($B19&lt;='Semanas de Despacho'!C$46,$C19&gt;='Semanas de Despacho'!B$46)</f>
        <v>0</v>
      </c>
      <c r="AY19" s="74" t="b">
        <f>AND($B19&lt;='Semanas de Despacho'!C$47,$C19&gt;='Semanas de Despacho'!B$47)</f>
        <v>0</v>
      </c>
      <c r="AZ19" s="74" t="b">
        <f>AND($B19&lt;='Semanas de Despacho'!C$48,$C19&gt;='Semanas de Despacho'!B$48)</f>
        <v>0</v>
      </c>
      <c r="BA19" s="74" t="b">
        <f>AND($B19&lt;='Semanas de Despacho'!C$49,$C19&gt;='Semanas de Despacho'!B$49)</f>
        <v>0</v>
      </c>
      <c r="BB19" s="74" t="b">
        <f>AND($B19&lt;='Semanas de Despacho'!C$50,$C19&gt;='Semanas de Despacho'!B$50)</f>
        <v>0</v>
      </c>
      <c r="BC19" s="74" t="b">
        <f>AND($B19&lt;='Semanas de Despacho'!C$51,$C19&gt;='Semanas de Despacho'!B$51)</f>
        <v>0</v>
      </c>
      <c r="BD19" s="74" t="b">
        <f>AND($B19&lt;='Semanas de Despacho'!C$52,$C19&gt;='Semanas de Despacho'!B$52)</f>
        <v>0</v>
      </c>
      <c r="BE19" s="74" t="b">
        <f>AND($B19&lt;='Semanas de Despacho'!C$53,$C19&gt;='Semanas de Despacho'!B$53)</f>
        <v>0</v>
      </c>
      <c r="BF19" s="74" t="b">
        <f>AND($B19&lt;='Semanas de Despacho'!C$54,$C19&gt;='Semanas de Despacho'!B$54)</f>
        <v>0</v>
      </c>
      <c r="BG19" s="74" t="b">
        <f>AND($B19&lt;='Semanas de Despacho'!C$55,$C19&gt;='Semanas de Despacho'!B$55)</f>
        <v>0</v>
      </c>
      <c r="BH19" s="74" t="b" cm="1">
        <f t="array" ref="BH19">AND($B19&lt;=INDEX('Semanas de Despacho'!$C:$C,55+COLUMN(B9)-1),$C19&gt;=INDEX('Semanas de Despacho'!$B:$B,55+COLUMN(B9)-1))</f>
        <v>0</v>
      </c>
      <c r="BI19" s="74" t="b" cm="1">
        <f t="array" ref="BI19">AND($B19&lt;=INDEX('Semanas de Despacho'!$C:$C,55+COLUMN(C9)-1),$C19&gt;=INDEX('Semanas de Despacho'!$B:$B,55+COLUMN(C9)-1))</f>
        <v>0</v>
      </c>
      <c r="BJ19" s="74" t="b" cm="1">
        <f t="array" ref="BJ19">AND($B19&lt;=INDEX('Semanas de Despacho'!$C:$C,55+COLUMN(D9)-1),$C19&gt;=INDEX('Semanas de Despacho'!$B:$B,55+COLUMN(D9)-1))</f>
        <v>0</v>
      </c>
      <c r="BK19" s="74" t="b" cm="1">
        <f t="array" ref="BK19">AND($B19&lt;=INDEX('Semanas de Despacho'!$C:$C,55+COLUMN(E9)-1),$C19&gt;=INDEX('Semanas de Despacho'!$B:$B,55+COLUMN(E9)-1))</f>
        <v>0</v>
      </c>
      <c r="BL19" s="74" t="b" cm="1">
        <f t="array" ref="BL19">AND($B19&lt;=INDEX('Semanas de Despacho'!$C:$C,55+COLUMN(F9)-1),$C19&gt;=INDEX('Semanas de Despacho'!$B:$B,55+COLUMN(F9)-1))</f>
        <v>0</v>
      </c>
      <c r="BM19" s="74" t="b" cm="1">
        <f t="array" ref="BM19">AND($B19&lt;=INDEX('Semanas de Despacho'!$C:$C,55+COLUMN(G9)-1),$C19&gt;=INDEX('Semanas de Despacho'!$B:$B,55+COLUMN(G9)-1))</f>
        <v>0</v>
      </c>
      <c r="BN19" s="74" t="b" cm="1">
        <f t="array" ref="BN19">AND($B19&lt;=INDEX('Semanas de Despacho'!$C:$C,55+COLUMN(H9)-1),$C19&gt;=INDEX('Semanas de Despacho'!$B:$B,55+COLUMN(H9)-1))</f>
        <v>0</v>
      </c>
      <c r="BO19" s="74" t="b" cm="1">
        <f t="array" ref="BO19">AND($B19&lt;=INDEX('Semanas de Despacho'!$C:$C,55+COLUMN(I9)-1),$C19&gt;=INDEX('Semanas de Despacho'!$B:$B,55+COLUMN(I9)-1))</f>
        <v>0</v>
      </c>
      <c r="BP19" s="74" t="b" cm="1">
        <f t="array" ref="BP19">AND($B19&lt;=INDEX('Semanas de Despacho'!$C:$C,55+COLUMN(J9)-1),$C19&gt;=INDEX('Semanas de Despacho'!$B:$B,55+COLUMN(J9)-1))</f>
        <v>0</v>
      </c>
      <c r="BQ19" s="74" t="b" cm="1">
        <f t="array" ref="BQ19">AND($B19&lt;=INDEX('Semanas de Despacho'!$C:$C,55+COLUMN(K9)-1),$C19&gt;=INDEX('Semanas de Despacho'!$B:$B,55+COLUMN(K9)-1))</f>
        <v>0</v>
      </c>
      <c r="BR19" s="74" t="b" cm="1">
        <f t="array" ref="BR19">AND($B19&lt;=INDEX('Semanas de Despacho'!$C:$C,55+COLUMN(L9)-1),$C19&gt;=INDEX('Semanas de Despacho'!$B:$B,55+COLUMN(L9)-1))</f>
        <v>0</v>
      </c>
      <c r="BS19" s="74" t="b" cm="1">
        <f t="array" ref="BS19">AND($B19&lt;=INDEX('Semanas de Despacho'!$C:$C,55+COLUMN(M9)-1),$C19&gt;=INDEX('Semanas de Despacho'!$B:$B,55+COLUMN(M9)-1))</f>
        <v>0</v>
      </c>
      <c r="BT19" s="74" t="b" cm="1">
        <f t="array" ref="BT19">AND($B19&lt;=INDEX('Semanas de Despacho'!$C:$C,55+COLUMN(N9)-1),$C19&gt;=INDEX('Semanas de Despacho'!$B:$B,55+COLUMN(N9)-1))</f>
        <v>0</v>
      </c>
      <c r="BU19" s="74" t="b" cm="1">
        <f t="array" ref="BU19">AND($B19&lt;=INDEX('Semanas de Despacho'!$C:$C,55+COLUMN(O9)-1),$C19&gt;=INDEX('Semanas de Despacho'!$B:$B,55+COLUMN(O9)-1))</f>
        <v>0</v>
      </c>
      <c r="BV19" s="74" t="b" cm="1">
        <f t="array" ref="BV19">AND($B19&lt;=INDEX('Semanas de Despacho'!$C:$C,55+COLUMN(P9)-1),$C19&gt;=INDEX('Semanas de Despacho'!$B:$B,55+COLUMN(P9)-1))</f>
        <v>0</v>
      </c>
      <c r="BW19" s="74" t="b" cm="1">
        <f t="array" ref="BW19">AND($B19&lt;=INDEX('Semanas de Despacho'!$C:$C,55+COLUMN(Q9)-1),$C19&gt;=INDEX('Semanas de Despacho'!$B:$B,55+COLUMN(Q9)-1))</f>
        <v>0</v>
      </c>
      <c r="BX19" s="74" t="b" cm="1">
        <f t="array" ref="BX19">AND($B19&lt;=INDEX('Semanas de Despacho'!$C:$C,55+COLUMN(R9)-1),$C19&gt;=INDEX('Semanas de Despacho'!$B:$B,55+COLUMN(R9)-1))</f>
        <v>0</v>
      </c>
      <c r="BY19" s="74" t="b" cm="1">
        <f t="array" ref="BY19">AND($B19&lt;=INDEX('Semanas de Despacho'!$C:$C,55+COLUMN(S9)-1),$C19&gt;=INDEX('Semanas de Despacho'!$B:$B,55+COLUMN(S9)-1))</f>
        <v>0</v>
      </c>
      <c r="BZ19" s="74" t="b" cm="1">
        <f t="array" ref="BZ19">AND($B19&lt;=INDEX('Semanas de Despacho'!$C:$C,55+COLUMN(T9)-1),$C19&gt;=INDEX('Semanas de Despacho'!$B:$B,55+COLUMN(T9)-1))</f>
        <v>0</v>
      </c>
      <c r="CA19" s="74" t="b" cm="1">
        <f t="array" ref="CA19">AND($B19&lt;=INDEX('Semanas de Despacho'!$C:$C,55+COLUMN(U9)-1),$C19&gt;=INDEX('Semanas de Despacho'!$B:$B,55+COLUMN(U9)-1))</f>
        <v>0</v>
      </c>
      <c r="CB19" s="74" t="b" cm="1">
        <f t="array" ref="CB19">AND($B19&lt;=INDEX('Semanas de Despacho'!$C:$C,55+COLUMN(V9)-1),$C19&gt;=INDEX('Semanas de Despacho'!$B:$B,55+COLUMN(V9)-1))</f>
        <v>0</v>
      </c>
      <c r="CC19" s="74" t="b" cm="1">
        <f t="array" ref="CC19">AND($B19&lt;=INDEX('Semanas de Despacho'!$C:$C,55+COLUMN(W9)-1),$C19&gt;=INDEX('Semanas de Despacho'!$B:$B,55+COLUMN(W9)-1))</f>
        <v>0</v>
      </c>
      <c r="CD19" s="74" t="b" cm="1">
        <f t="array" ref="CD19">AND($B19&lt;=INDEX('Semanas de Despacho'!$C:$C,55+COLUMN(X9)-1),$C19&gt;=INDEX('Semanas de Despacho'!$B:$B,55+COLUMN(X9)-1))</f>
        <v>0</v>
      </c>
      <c r="CE19" s="74" t="b" cm="1">
        <f t="array" ref="CE19">AND($B19&lt;=INDEX('Semanas de Despacho'!$C:$C,55+COLUMN(Y9)-1),$C19&gt;=INDEX('Semanas de Despacho'!$B:$B,55+COLUMN(Y9)-1))</f>
        <v>0</v>
      </c>
      <c r="CF19" s="74" t="b" cm="1">
        <f t="array" ref="CF19">AND($B19&lt;=INDEX('Semanas de Despacho'!$C:$C,55+COLUMN(Z9)-1),$C19&gt;=INDEX('Semanas de Despacho'!$B:$B,55+COLUMN(Z9)-1))</f>
        <v>0</v>
      </c>
      <c r="CG19" s="74" t="b" cm="1">
        <f t="array" ref="CG19">AND($B19&lt;=INDEX('Semanas de Despacho'!$C:$C,55+COLUMN(AA9)-1),$C19&gt;=INDEX('Semanas de Despacho'!$B:$B,55+COLUMN(AA9)-1))</f>
        <v>0</v>
      </c>
      <c r="CH19" s="74" t="b" cm="1">
        <f t="array" ref="CH19">AND($B19&lt;=INDEX('Semanas de Despacho'!$C:$C,55+COLUMN(AB9)-1),$C19&gt;=INDEX('Semanas de Despacho'!$B:$B,55+COLUMN(AB9)-1))</f>
        <v>0</v>
      </c>
      <c r="CI19" s="74" t="b" cm="1">
        <f t="array" ref="CI19">AND($B19&lt;=INDEX('Semanas de Despacho'!$C:$C,55+COLUMN(AC9)-1),$C19&gt;=INDEX('Semanas de Despacho'!$B:$B,55+COLUMN(AC9)-1))</f>
        <v>0</v>
      </c>
      <c r="CJ19" s="74" t="b" cm="1">
        <f t="array" ref="CJ19">AND($B19&lt;=INDEX('Semanas de Despacho'!$C:$C,55+COLUMN(AD9)-1),$C19&gt;=INDEX('Semanas de Despacho'!$B:$B,55+COLUMN(AD9)-1))</f>
        <v>0</v>
      </c>
      <c r="CK19" s="74" t="b" cm="1">
        <f t="array" ref="CK19">AND($B19&lt;=INDEX('Semanas de Despacho'!$C:$C,55+COLUMN(AE9)-1),$C19&gt;=INDEX('Semanas de Despacho'!$B:$B,55+COLUMN(AE9)-1))</f>
        <v>0</v>
      </c>
      <c r="CL19" s="74" t="b" cm="1">
        <f t="array" ref="CL19">AND($B19&lt;=INDEX('Semanas de Despacho'!$C:$C,55+COLUMN(AF9)-1),$C19&gt;=INDEX('Semanas de Despacho'!$B:$B,55+COLUMN(AF9)-1))</f>
        <v>0</v>
      </c>
      <c r="CM19" s="74" t="b" cm="1">
        <f t="array" ref="CM19">AND($B19&lt;=INDEX('Semanas de Despacho'!$C:$C,55+COLUMN(AG9)-1),$C19&gt;=INDEX('Semanas de Despacho'!$B:$B,55+COLUMN(AG9)-1))</f>
        <v>0</v>
      </c>
      <c r="CN19" s="74" t="b" cm="1">
        <f t="array" ref="CN19">AND($B19&lt;=INDEX('Semanas de Despacho'!$C:$C,55+COLUMN(AH9)-1),$C19&gt;=INDEX('Semanas de Despacho'!$B:$B,55+COLUMN(AH9)-1))</f>
        <v>0</v>
      </c>
      <c r="CO19" s="74" t="b" cm="1">
        <f t="array" ref="CO19">AND($B19&lt;=INDEX('Semanas de Despacho'!$C:$C,55+COLUMN(AI9)-1),$C19&gt;=INDEX('Semanas de Despacho'!$B:$B,55+COLUMN(AI9)-1))</f>
        <v>0</v>
      </c>
      <c r="CP19" s="74" t="b" cm="1">
        <f t="array" ref="CP19">AND($B19&lt;=INDEX('Semanas de Despacho'!$C:$C,55+COLUMN(AJ9)-1),$C19&gt;=INDEX('Semanas de Despacho'!$B:$B,55+COLUMN(AJ9)-1))</f>
        <v>0</v>
      </c>
      <c r="CQ19" s="74" t="b" cm="1">
        <f t="array" ref="CQ19">AND($B19&lt;=INDEX('Semanas de Despacho'!$C:$C,55+COLUMN(AK9)-1),$C19&gt;=INDEX('Semanas de Despacho'!$B:$B,55+COLUMN(AK9)-1))</f>
        <v>0</v>
      </c>
      <c r="CR19" s="74" t="b" cm="1">
        <f t="array" ref="CR19">AND($B19&lt;=INDEX('Semanas de Despacho'!$C:$C,55+COLUMN(AL9)-1),$C19&gt;=INDEX('Semanas de Despacho'!$B:$B,55+COLUMN(AL9)-1))</f>
        <v>0</v>
      </c>
      <c r="CS19" s="74" t="b" cm="1">
        <f t="array" ref="CS19">AND($B19&lt;=INDEX('Semanas de Despacho'!$C:$C,55+COLUMN(AM9)-1),$C19&gt;=INDEX('Semanas de Despacho'!$B:$B,55+COLUMN(AM9)-1))</f>
        <v>0</v>
      </c>
      <c r="CT19" s="74" t="b" cm="1">
        <f t="array" ref="CT19">AND($B19&lt;=INDEX('Semanas de Despacho'!$C:$C,55+COLUMN(AN9)-1),$C19&gt;=INDEX('Semanas de Despacho'!$B:$B,55+COLUMN(AN9)-1))</f>
        <v>0</v>
      </c>
      <c r="CU19" s="74" t="b" cm="1">
        <f t="array" ref="CU19">AND($B19&lt;=INDEX('Semanas de Despacho'!$C:$C,55+COLUMN(AO9)-1),$C19&gt;=INDEX('Semanas de Despacho'!$B:$B,55+COLUMN(AO9)-1))</f>
        <v>0</v>
      </c>
      <c r="CV19" s="74" t="b" cm="1">
        <f t="array" ref="CV19">AND($B19&lt;=INDEX('Semanas de Despacho'!$C:$C,55+COLUMN(AP9)-1),$C19&gt;=INDEX('Semanas de Despacho'!$B:$B,55+COLUMN(AP9)-1))</f>
        <v>0</v>
      </c>
      <c r="CW19" s="74" t="b" cm="1">
        <f t="array" ref="CW19">AND($B19&lt;=INDEX('Semanas de Despacho'!$C:$C,55+COLUMN(AQ9)-1),$C19&gt;=INDEX('Semanas de Despacho'!$B:$B,55+COLUMN(AQ9)-1))</f>
        <v>0</v>
      </c>
      <c r="CX19" s="74" t="b" cm="1">
        <f t="array" ref="CX19">AND($B19&lt;=INDEX('Semanas de Despacho'!$C:$C,55+COLUMN(AR9)-1),$C19&gt;=INDEX('Semanas de Despacho'!$B:$B,55+COLUMN(AR9)-1))</f>
        <v>0</v>
      </c>
      <c r="CY19" s="74" t="b" cm="1">
        <f t="array" ref="CY19">AND($B19&lt;=INDEX('Semanas de Despacho'!$C:$C,55+COLUMN(AS9)-1),$C19&gt;=INDEX('Semanas de Despacho'!$B:$B,55+COLUMN(AS9)-1))</f>
        <v>0</v>
      </c>
      <c r="CZ19" s="74" t="b" cm="1">
        <f t="array" ref="CZ19">AND($B19&lt;=INDEX('Semanas de Despacho'!$C:$C,55+COLUMN(AT9)-1),$C19&gt;=INDEX('Semanas de Despacho'!$B:$B,55+COLUMN(AT9)-1))</f>
        <v>0</v>
      </c>
      <c r="DA19" s="74" t="b" cm="1">
        <f t="array" ref="DA19">AND($B19&lt;=INDEX('Semanas de Despacho'!$C:$C,55+COLUMN(AU9)-1),$C19&gt;=INDEX('Semanas de Despacho'!$B:$B,55+COLUMN(AU9)-1))</f>
        <v>0</v>
      </c>
      <c r="DB19" s="74" t="b" cm="1">
        <f t="array" ref="DB19">AND($B19&lt;=INDEX('Semanas de Despacho'!$C:$C,55+COLUMN(AV9)-1),$C19&gt;=INDEX('Semanas de Despacho'!$B:$B,55+COLUMN(AV9)-1))</f>
        <v>0</v>
      </c>
      <c r="DC19" s="74" t="b" cm="1">
        <f t="array" ref="DC19">AND($B19&lt;=INDEX('Semanas de Despacho'!$C:$C,55+COLUMN(AW9)-1),$C19&gt;=INDEX('Semanas de Despacho'!$B:$B,55+COLUMN(AW9)-1))</f>
        <v>0</v>
      </c>
      <c r="DD19" s="74" t="b" cm="1">
        <f t="array" ref="DD19">AND($B19&lt;=INDEX('Semanas de Despacho'!$C:$C,55+COLUMN(AX9)-1),$C19&gt;=INDEX('Semanas de Despacho'!$B:$B,55+COLUMN(AX9)-1))</f>
        <v>0</v>
      </c>
      <c r="DE19" s="74" t="b" cm="1">
        <f t="array" ref="DE19">AND($B19&lt;=INDEX('Semanas de Despacho'!$C:$C,55+COLUMN(AY9)-1),$C19&gt;=INDEX('Semanas de Despacho'!$B:$B,55+COLUMN(AY9)-1))</f>
        <v>0</v>
      </c>
      <c r="DF19" s="74" t="b" cm="1">
        <f t="array" ref="DF19">AND($B19&lt;=INDEX('Semanas de Despacho'!$C:$C,55+COLUMN(AZ9)-1),$C19&gt;=INDEX('Semanas de Despacho'!$B:$B,55+COLUMN(AZ9)-1))</f>
        <v>0</v>
      </c>
      <c r="DG19" s="74" t="b" cm="1">
        <f t="array" ref="DG19">AND($B19&lt;=INDEX('Semanas de Despacho'!$C:$C,55+COLUMN(BA9)-1),$C19&gt;=INDEX('Semanas de Despacho'!$B:$B,55+COLUMN(BA9)-1))</f>
        <v>0</v>
      </c>
      <c r="DH19" s="74" t="b" cm="1">
        <f t="array" ref="DH19">AND($B19&lt;=INDEX('Semanas de Despacho'!$C:$C,55+COLUMN(BB9)-1),$C19&gt;=INDEX('Semanas de Despacho'!$B:$B,55+COLUMN(BB9)-1))</f>
        <v>0</v>
      </c>
      <c r="DI19" s="74" t="b" cm="1">
        <f t="array" ref="DI19">AND($B19&lt;=INDEX('Semanas de Despacho'!$C:$C,55+COLUMN(BC9)-1),$C19&gt;=INDEX('Semanas de Despacho'!$B:$B,55+COLUMN(BC9)-1))</f>
        <v>0</v>
      </c>
      <c r="DJ19" s="74" t="b" cm="1">
        <f t="array" ref="DJ19">AND($B19&lt;=INDEX('Semanas de Despacho'!$C:$C,55+COLUMN(BD9)-1),$C19&gt;=INDEX('Semanas de Despacho'!$B:$B,55+COLUMN(BD9)-1))</f>
        <v>0</v>
      </c>
      <c r="DK19" s="74" t="b" cm="1">
        <f t="array" ref="DK19">AND($B19&lt;=INDEX('Semanas de Despacho'!$C:$C,55+COLUMN(BE9)-1),$C19&gt;=INDEX('Semanas de Despacho'!$B:$B,55+COLUMN(BE9)-1))</f>
        <v>0</v>
      </c>
      <c r="DL19" s="74" t="b" cm="1">
        <f t="array" ref="DL19">AND($B19&lt;=INDEX('Semanas de Despacho'!$C:$C,55+COLUMN(BF9)-1),$C19&gt;=INDEX('Semanas de Despacho'!$B:$B,55+COLUMN(BF9)-1))</f>
        <v>0</v>
      </c>
      <c r="DM19" s="74" t="b" cm="1">
        <f t="array" ref="DM19">AND($B19&lt;=INDEX('Semanas de Despacho'!$C:$C,55+COLUMN(BG9)-1),$C19&gt;=INDEX('Semanas de Despacho'!$B:$B,55+COLUMN(BG9)-1))</f>
        <v>0</v>
      </c>
      <c r="DN19" s="74" t="b" cm="1">
        <f t="array" ref="DN19">AND($B19&lt;=INDEX('Semanas de Despacho'!$C:$C,55+COLUMN(BH9)-1),$C19&gt;=INDEX('Semanas de Despacho'!$B:$B,55+COLUMN(BH9)-1))</f>
        <v>0</v>
      </c>
      <c r="DO19" s="74" t="b" cm="1">
        <f t="array" ref="DO19">AND($B19&lt;=INDEX('Semanas de Despacho'!$C:$C,55+COLUMN(BI9)-1),$C19&gt;=INDEX('Semanas de Despacho'!$B:$B,55+COLUMN(BI9)-1))</f>
        <v>0</v>
      </c>
      <c r="DP19" s="74" t="b" cm="1">
        <f t="array" ref="DP19">AND($B19&lt;=INDEX('Semanas de Despacho'!$C:$C,55+COLUMN(BJ9)-1),$C19&gt;=INDEX('Semanas de Despacho'!$B:$B,55+COLUMN(BJ9)-1))</f>
        <v>0</v>
      </c>
      <c r="DQ19" s="74" t="b" cm="1">
        <f t="array" ref="DQ19">AND($B19&lt;=INDEX('Semanas de Despacho'!$C:$C,55+COLUMN(BK9)-1),$C19&gt;=INDEX('Semanas de Despacho'!$B:$B,55+COLUMN(BK9)-1))</f>
        <v>0</v>
      </c>
      <c r="DR19" s="74" t="b" cm="1">
        <f t="array" ref="DR19">AND($B19&lt;=INDEX('Semanas de Despacho'!$C:$C,55+COLUMN(BL9)-1),$C19&gt;=INDEX('Semanas de Despacho'!$B:$B,55+COLUMN(BL9)-1))</f>
        <v>0</v>
      </c>
      <c r="DS19" s="74" t="b" cm="1">
        <f t="array" ref="DS19">AND($B19&lt;=INDEX('Semanas de Despacho'!$C:$C,55+COLUMN(BM9)-1),$C19&gt;=INDEX('Semanas de Despacho'!$B:$B,55+COLUMN(BM9)-1))</f>
        <v>0</v>
      </c>
      <c r="DT19" s="74" t="b" cm="1">
        <f t="array" ref="DT19">AND($B19&lt;=INDEX('Semanas de Despacho'!$C:$C,55+COLUMN(BN9)-1),$C19&gt;=INDEX('Semanas de Despacho'!$B:$B,55+COLUMN(BN9)-1))</f>
        <v>0</v>
      </c>
      <c r="DU19" s="74" t="b" cm="1">
        <f t="array" ref="DU19">AND($B19&lt;=INDEX('Semanas de Despacho'!$C:$C,55+COLUMN(BO9)-1),$C19&gt;=INDEX('Semanas de Despacho'!$B:$B,55+COLUMN(BO9)-1))</f>
        <v>0</v>
      </c>
      <c r="DV19" s="74" t="b" cm="1">
        <f t="array" ref="DV19">AND($B19&lt;=INDEX('Semanas de Despacho'!$C:$C,55+COLUMN(BP9)-1),$C19&gt;=INDEX('Semanas de Despacho'!$B:$B,55+COLUMN(BP9)-1))</f>
        <v>0</v>
      </c>
      <c r="DW19" s="74" t="b" cm="1">
        <f t="array" ref="DW19">AND($B19&lt;=INDEX('Semanas de Despacho'!$C:$C,55+COLUMN(BQ9)-1),$C19&gt;=INDEX('Semanas de Despacho'!$B:$B,55+COLUMN(BQ9)-1))</f>
        <v>0</v>
      </c>
      <c r="DX19" s="74" t="b" cm="1">
        <f t="array" ref="DX19">AND($B19&lt;=INDEX('Semanas de Despacho'!$C:$C,55+COLUMN(BR9)-1),$C19&gt;=INDEX('Semanas de Despacho'!$B:$B,55+COLUMN(BR9)-1))</f>
        <v>0</v>
      </c>
      <c r="DY19" s="74" t="b" cm="1">
        <f t="array" ref="DY19">AND($B19&lt;=INDEX('Semanas de Despacho'!$C:$C,55+COLUMN(BS9)-1),$C19&gt;=INDEX('Semanas de Despacho'!$B:$B,55+COLUMN(BS9)-1))</f>
        <v>0</v>
      </c>
      <c r="DZ19" s="74" t="b" cm="1">
        <f t="array" ref="DZ19">AND($B19&lt;=INDEX('Semanas de Despacho'!$C:$C,55+COLUMN(BT9)-1),$C19&gt;=INDEX('Semanas de Despacho'!$B:$B,55+COLUMN(BT9)-1))</f>
        <v>0</v>
      </c>
      <c r="EA19" s="74" t="b" cm="1">
        <f t="array" ref="EA19">AND($B19&lt;=INDEX('Semanas de Despacho'!$C:$C,55+COLUMN(BU9)-1),$C19&gt;=INDEX('Semanas de Despacho'!$B:$B,55+COLUMN(BU9)-1))</f>
        <v>0</v>
      </c>
      <c r="EB19" s="74" t="b" cm="1">
        <f t="array" ref="EB19">AND($B19&lt;=INDEX('Semanas de Despacho'!$C:$C,55+COLUMN(BV9)-1),$C19&gt;=INDEX('Semanas de Despacho'!$B:$B,55+COLUMN(BV9)-1))</f>
        <v>0</v>
      </c>
      <c r="EC19" s="74" t="b" cm="1">
        <f t="array" ref="EC19">AND($B19&lt;=INDEX('Semanas de Despacho'!$C:$C,55+COLUMN(BW9)-1),$C19&gt;=INDEX('Semanas de Despacho'!$B:$B,55+COLUMN(BW9)-1))</f>
        <v>0</v>
      </c>
      <c r="ED19" s="74" t="b" cm="1">
        <f t="array" ref="ED19">AND($B19&lt;=INDEX('Semanas de Despacho'!$C:$C,55+COLUMN(BX9)-1),$C19&gt;=INDEX('Semanas de Despacho'!$B:$B,55+COLUMN(BX9)-1))</f>
        <v>0</v>
      </c>
      <c r="EE19" s="74" t="b" cm="1">
        <f t="array" ref="EE19">AND($B19&lt;=INDEX('Semanas de Despacho'!$C:$C,55+COLUMN(BY9)-1),$C19&gt;=INDEX('Semanas de Despacho'!$B:$B,55+COLUMN(BY9)-1))</f>
        <v>0</v>
      </c>
      <c r="EF19" s="74" t="b" cm="1">
        <f t="array" ref="EF19">AND($B19&lt;=INDEX('Semanas de Despacho'!$C:$C,55+COLUMN(BZ9)-1),$C19&gt;=INDEX('Semanas de Despacho'!$B:$B,55+COLUMN(BZ9)-1))</f>
        <v>0</v>
      </c>
      <c r="EG19" s="74" t="b" cm="1">
        <f t="array" ref="EG19">AND($B19&lt;=INDEX('Semanas de Despacho'!$C:$C,55+COLUMN(CA9)-1),$C19&gt;=INDEX('Semanas de Despacho'!$B:$B,55+COLUMN(CA9)-1))</f>
        <v>0</v>
      </c>
      <c r="EH19" s="74" t="b" cm="1">
        <f t="array" ref="EH19">AND($B19&lt;=INDEX('Semanas de Despacho'!$C:$C,55+COLUMN(CB9)-1),$C19&gt;=INDEX('Semanas de Despacho'!$B:$B,55+COLUMN(CB9)-1))</f>
        <v>0</v>
      </c>
      <c r="EI19" s="74" t="b" cm="1">
        <f t="array" ref="EI19">AND($B19&lt;=INDEX('Semanas de Despacho'!$C:$C,55+COLUMN(CC9)-1),$C19&gt;=INDEX('Semanas de Despacho'!$B:$B,55+COLUMN(CC9)-1))</f>
        <v>0</v>
      </c>
      <c r="EJ19" s="74" t="b" cm="1">
        <f t="array" ref="EJ19">AND($B19&lt;=INDEX('Semanas de Despacho'!$C:$C,55+COLUMN(CD9)-1),$C19&gt;=INDEX('Semanas de Despacho'!$B:$B,55+COLUMN(CD9)-1))</f>
        <v>0</v>
      </c>
      <c r="EK19" s="74" t="b" cm="1">
        <f t="array" ref="EK19">AND($B19&lt;=INDEX('Semanas de Despacho'!$C:$C,55+COLUMN(CE9)-1),$C19&gt;=INDEX('Semanas de Despacho'!$B:$B,55+COLUMN(CE9)-1))</f>
        <v>0</v>
      </c>
      <c r="EL19" s="74" t="b" cm="1">
        <f t="array" ref="EL19">AND($B19&lt;=INDEX('Semanas de Despacho'!$C:$C,55+COLUMN(CF9)-1),$C19&gt;=INDEX('Semanas de Despacho'!$B:$B,55+COLUMN(CF9)-1))</f>
        <v>0</v>
      </c>
      <c r="EM19" s="74" t="b" cm="1">
        <f t="array" ref="EM19">AND($B19&lt;=INDEX('Semanas de Despacho'!$C:$C,55+COLUMN(CG9)-1),$C19&gt;=INDEX('Semanas de Despacho'!$B:$B,55+COLUMN(CG9)-1))</f>
        <v>0</v>
      </c>
      <c r="EN19" s="74" t="b" cm="1">
        <f t="array" ref="EN19">AND($B19&lt;=INDEX('Semanas de Despacho'!$C:$C,55+COLUMN(CH9)-1),$C19&gt;=INDEX('Semanas de Despacho'!$B:$B,55+COLUMN(CH9)-1))</f>
        <v>0</v>
      </c>
      <c r="EO19" s="74" t="b" cm="1">
        <f t="array" ref="EO19">AND($B19&lt;=INDEX('Semanas de Despacho'!$C:$C,55+COLUMN(CI9)-1),$C19&gt;=INDEX('Semanas de Despacho'!$B:$B,55+COLUMN(CI9)-1))</f>
        <v>0</v>
      </c>
      <c r="EP19" s="74" t="b" cm="1">
        <f t="array" ref="EP19">AND($B19&lt;=INDEX('Semanas de Despacho'!$C:$C,55+COLUMN(CJ9)-1),$C19&gt;=INDEX('Semanas de Despacho'!$B:$B,55+COLUMN(CJ9)-1))</f>
        <v>0</v>
      </c>
      <c r="EQ19" s="74" t="b" cm="1">
        <f t="array" ref="EQ19">AND($B19&lt;=INDEX('Semanas de Despacho'!$C:$C,55+COLUMN(CK9)-1),$C19&gt;=INDEX('Semanas de Despacho'!$B:$B,55+COLUMN(CK9)-1))</f>
        <v>0</v>
      </c>
      <c r="ER19" s="74" t="b" cm="1">
        <f t="array" ref="ER19">AND($B19&lt;=INDEX('Semanas de Despacho'!$C:$C,55+COLUMN(CL9)-1),$C19&gt;=INDEX('Semanas de Despacho'!$B:$B,55+COLUMN(CL9)-1))</f>
        <v>0</v>
      </c>
      <c r="ES19" s="74" t="b" cm="1">
        <f t="array" ref="ES19">AND($B19&lt;=INDEX('Semanas de Despacho'!$C:$C,55+COLUMN(CM9)-1),$C19&gt;=INDEX('Semanas de Despacho'!$B:$B,55+COLUMN(CM9)-1))</f>
        <v>0</v>
      </c>
      <c r="ET19" s="74" t="b" cm="1">
        <f t="array" ref="ET19">AND($B19&lt;=INDEX('Semanas de Despacho'!$C:$C,55+COLUMN(CN9)-1),$C19&gt;=INDEX('Semanas de Despacho'!$B:$B,55+COLUMN(CN9)-1))</f>
        <v>0</v>
      </c>
      <c r="EU19" s="74" t="b" cm="1">
        <f t="array" ref="EU19">AND($B19&lt;=INDEX('Semanas de Despacho'!$C:$C,55+COLUMN(CO9)-1),$C19&gt;=INDEX('Semanas de Despacho'!$B:$B,55+COLUMN(CO9)-1))</f>
        <v>0</v>
      </c>
      <c r="EV19" s="74" t="b" cm="1">
        <f t="array" ref="EV19">AND($B19&lt;=INDEX('Semanas de Despacho'!$C:$C,55+COLUMN(CP9)-1),$C19&gt;=INDEX('Semanas de Despacho'!$B:$B,55+COLUMN(CP9)-1))</f>
        <v>0</v>
      </c>
      <c r="EW19" s="74" t="b" cm="1">
        <f t="array" ref="EW19">AND($B19&lt;=INDEX('Semanas de Despacho'!$C:$C,55+COLUMN(CQ9)-1),$C19&gt;=INDEX('Semanas de Despacho'!$B:$B,55+COLUMN(CQ9)-1))</f>
        <v>0</v>
      </c>
      <c r="EX19" s="74" t="b" cm="1">
        <f t="array" ref="EX19">AND($B19&lt;=INDEX('Semanas de Despacho'!$C:$C,55+COLUMN(CR9)-1),$C19&gt;=INDEX('Semanas de Despacho'!$B:$B,55+COLUMN(CR9)-1))</f>
        <v>0</v>
      </c>
      <c r="EY19" s="74" t="b" cm="1">
        <f t="array" ref="EY19">AND($B19&lt;=INDEX('Semanas de Despacho'!$C:$C,55+COLUMN(CS9)-1),$C19&gt;=INDEX('Semanas de Despacho'!$B:$B,55+COLUMN(CS9)-1))</f>
        <v>0</v>
      </c>
      <c r="EZ19" s="74" t="b" cm="1">
        <f t="array" ref="EZ19">AND($B19&lt;=INDEX('Semanas de Despacho'!$C:$C,55+COLUMN(CT9)-1),$C19&gt;=INDEX('Semanas de Despacho'!$B:$B,55+COLUMN(CT9)-1))</f>
        <v>0</v>
      </c>
      <c r="FA19" s="74" t="b" cm="1">
        <f t="array" ref="FA19">AND($B19&lt;=INDEX('Semanas de Despacho'!$C:$C,55+COLUMN(CU9)-1),$C19&gt;=INDEX('Semanas de Despacho'!$B:$B,55+COLUMN(CU9)-1))</f>
        <v>0</v>
      </c>
      <c r="FB19" s="74" t="b" cm="1">
        <f t="array" ref="FB19">AND($B19&lt;=INDEX('Semanas de Despacho'!$C:$C,55+COLUMN(CV9)-1),$C19&gt;=INDEX('Semanas de Despacho'!$B:$B,55+COLUMN(CV9)-1))</f>
        <v>0</v>
      </c>
      <c r="FC19" s="74" t="b" cm="1">
        <f t="array" ref="FC19">AND($B19&lt;=INDEX('Semanas de Despacho'!$C:$C,55+COLUMN(CW9)-1),$C19&gt;=INDEX('Semanas de Despacho'!$B:$B,55+COLUMN(CW9)-1))</f>
        <v>0</v>
      </c>
      <c r="FD19" s="74" t="b" cm="1">
        <f t="array" ref="FD19">AND($B19&lt;=INDEX('Semanas de Despacho'!$C:$C,55+COLUMN(CX9)-1),$C19&gt;=INDEX('Semanas de Despacho'!$B:$B,55+COLUMN(CX9)-1))</f>
        <v>0</v>
      </c>
      <c r="FE19" s="74" t="b" cm="1">
        <f t="array" ref="FE19">AND($B19&lt;=INDEX('Semanas de Despacho'!$C:$C,55+COLUMN(CY9)-1),$C19&gt;=INDEX('Semanas de Despacho'!$B:$B,55+COLUMN(CY9)-1))</f>
        <v>0</v>
      </c>
      <c r="FF19" s="74" t="b" cm="1">
        <f t="array" ref="FF19">AND($B19&lt;=INDEX('Semanas de Despacho'!$C:$C,55+COLUMN(CZ9)-1),$C19&gt;=INDEX('Semanas de Despacho'!$B:$B,55+COLUMN(CZ9)-1))</f>
        <v>0</v>
      </c>
      <c r="FG19" s="74" t="b" cm="1">
        <f t="array" ref="FG19">AND($B19&lt;=INDEX('Semanas de Despacho'!$C:$C,55+COLUMN(DA9)-1),$C19&gt;=INDEX('Semanas de Despacho'!$B:$B,55+COLUMN(DA9)-1))</f>
        <v>0</v>
      </c>
      <c r="FH19" s="74" t="b" cm="1">
        <f t="array" ref="FH19">AND($B19&lt;=INDEX('Semanas de Despacho'!$C:$C,55+COLUMN(DB9)-1),$C19&gt;=INDEX('Semanas de Despacho'!$B:$B,55+COLUMN(DB9)-1))</f>
        <v>0</v>
      </c>
      <c r="FI19" s="74" t="b" cm="1">
        <f t="array" ref="FI19">AND($B19&lt;=INDEX('Semanas de Despacho'!$C:$C,55+COLUMN(DC9)-1),$C19&gt;=INDEX('Semanas de Despacho'!$B:$B,55+COLUMN(DC9)-1))</f>
        <v>0</v>
      </c>
      <c r="FJ19" s="74" t="b" cm="1">
        <f t="array" ref="FJ19">AND($B19&lt;=INDEX('Semanas de Despacho'!$C:$C,55+COLUMN(DD9)-1),$C19&gt;=INDEX('Semanas de Despacho'!$B:$B,55+COLUMN(DD9)-1))</f>
        <v>0</v>
      </c>
      <c r="FK19" s="74" t="b" cm="1">
        <f t="array" ref="FK19">AND($B19&lt;=INDEX('Semanas de Despacho'!$C:$C,55+COLUMN(DE9)-1),$C19&gt;=INDEX('Semanas de Despacho'!$B:$B,55+COLUMN(DE9)-1))</f>
        <v>0</v>
      </c>
      <c r="FL19" s="74" t="b" cm="1">
        <f t="array" ref="FL19">AND($B19&lt;=INDEX('Semanas de Despacho'!$C:$C,55+COLUMN(DF9)-1),$C19&gt;=INDEX('Semanas de Despacho'!$B:$B,55+COLUMN(DF9)-1))</f>
        <v>0</v>
      </c>
      <c r="FM19" s="74" t="b" cm="1">
        <f t="array" ref="FM19">AND($B19&lt;=INDEX('Semanas de Despacho'!$C:$C,55+COLUMN(DG9)-1),$C19&gt;=INDEX('Semanas de Despacho'!$B:$B,55+COLUMN(DG9)-1))</f>
        <v>0</v>
      </c>
      <c r="FN19" s="74" t="b" cm="1">
        <f t="array" ref="FN19">AND($B19&lt;=INDEX('Semanas de Despacho'!$C:$C,55+COLUMN(DH9)-1),$C19&gt;=INDEX('Semanas de Despacho'!$B:$B,55+COLUMN(DH9)-1))</f>
        <v>0</v>
      </c>
      <c r="FO19" s="74" t="b" cm="1">
        <f t="array" ref="FO19">AND($B19&lt;=INDEX('Semanas de Despacho'!$C:$C,55+COLUMN(DI9)-1),$C19&gt;=INDEX('Semanas de Despacho'!$B:$B,55+COLUMN(DI9)-1))</f>
        <v>0</v>
      </c>
      <c r="FP19" s="74" t="b" cm="1">
        <f t="array" ref="FP19">AND($B19&lt;=INDEX('Semanas de Despacho'!$C:$C,55+COLUMN(DJ9)-1),$C19&gt;=INDEX('Semanas de Despacho'!$B:$B,55+COLUMN(DJ9)-1))</f>
        <v>0</v>
      </c>
      <c r="FQ19" s="74" t="b" cm="1">
        <f t="array" ref="FQ19">AND($B19&lt;=INDEX('Semanas de Despacho'!$C:$C,55+COLUMN(DK9)-1),$C19&gt;=INDEX('Semanas de Despacho'!$B:$B,55+COLUMN(DK9)-1))</f>
        <v>0</v>
      </c>
      <c r="FR19" s="74" t="b" cm="1">
        <f t="array" ref="FR19">AND($B19&lt;=INDEX('Semanas de Despacho'!$C:$C,55+COLUMN(DL9)-1),$C19&gt;=INDEX('Semanas de Despacho'!$B:$B,55+COLUMN(DL9)-1))</f>
        <v>0</v>
      </c>
      <c r="FS19" s="74" t="b" cm="1">
        <f t="array" ref="FS19">AND($B19&lt;=INDEX('Semanas de Despacho'!$C:$C,55+COLUMN(DM9)-1),$C19&gt;=INDEX('Semanas de Despacho'!$B:$B,55+COLUMN(DM9)-1))</f>
        <v>0</v>
      </c>
      <c r="FT19" s="74" t="b" cm="1">
        <f t="array" ref="FT19">AND($B19&lt;=INDEX('Semanas de Despacho'!$C:$C,55+COLUMN(DN9)-1),$C19&gt;=INDEX('Semanas de Despacho'!$B:$B,55+COLUMN(DN9)-1))</f>
        <v>0</v>
      </c>
      <c r="FU19" s="74" t="b" cm="1">
        <f t="array" ref="FU19">AND($B19&lt;=INDEX('Semanas de Despacho'!$C:$C,55+COLUMN(DO9)-1),$C19&gt;=INDEX('Semanas de Despacho'!$B:$B,55+COLUMN(DO9)-1))</f>
        <v>0</v>
      </c>
      <c r="FV19" s="74" t="b" cm="1">
        <f t="array" ref="FV19">AND($B19&lt;=INDEX('Semanas de Despacho'!$C:$C,55+COLUMN(DP9)-1),$C19&gt;=INDEX('Semanas de Despacho'!$B:$B,55+COLUMN(DP9)-1))</f>
        <v>0</v>
      </c>
      <c r="FW19" s="74" t="b" cm="1">
        <f t="array" ref="FW19">AND($B19&lt;=INDEX('Semanas de Despacho'!$C:$C,55+COLUMN(DQ9)-1),$C19&gt;=INDEX('Semanas de Despacho'!$B:$B,55+COLUMN(DQ9)-1))</f>
        <v>0</v>
      </c>
      <c r="FX19" s="74" t="b" cm="1">
        <f t="array" ref="FX19">AND($B19&lt;=INDEX('Semanas de Despacho'!$C:$C,55+COLUMN(DR9)-1),$C19&gt;=INDEX('Semanas de Despacho'!$B:$B,55+COLUMN(DR9)-1))</f>
        <v>0</v>
      </c>
      <c r="FY19" s="74" t="b" cm="1">
        <f t="array" ref="FY19">AND($B19&lt;=INDEX('Semanas de Despacho'!$C:$C,55+COLUMN(DS9)-1),$C19&gt;=INDEX('Semanas de Despacho'!$B:$B,55+COLUMN(DS9)-1))</f>
        <v>0</v>
      </c>
      <c r="FZ19" s="74" t="b" cm="1">
        <f t="array" ref="FZ19">AND($B19&lt;=INDEX('Semanas de Despacho'!$C:$C,55+COLUMN(DT9)-1),$C19&gt;=INDEX('Semanas de Despacho'!$B:$B,55+COLUMN(DT9)-1))</f>
        <v>0</v>
      </c>
      <c r="GA19" s="74" t="b" cm="1">
        <f t="array" ref="GA19">AND($B19&lt;=INDEX('Semanas de Despacho'!$C:$C,55+COLUMN(DU9)-1),$C19&gt;=INDEX('Semanas de Despacho'!$B:$B,55+COLUMN(DU9)-1))</f>
        <v>0</v>
      </c>
      <c r="GB19" s="74" t="b" cm="1">
        <f t="array" ref="GB19">AND($B19&lt;=INDEX('Semanas de Despacho'!$C:$C,55+COLUMN(DV9)-1),$C19&gt;=INDEX('Semanas de Despacho'!$B:$B,55+COLUMN(DV9)-1))</f>
        <v>0</v>
      </c>
      <c r="GC19" s="74" t="b" cm="1">
        <f t="array" ref="GC19">AND($B19&lt;=INDEX('Semanas de Despacho'!$C:$C,55+COLUMN(DW9)-1),$C19&gt;=INDEX('Semanas de Despacho'!$B:$B,55+COLUMN(DW9)-1))</f>
        <v>0</v>
      </c>
      <c r="GD19" s="74" t="b" cm="1">
        <f t="array" ref="GD19">AND($B19&lt;=INDEX('Semanas de Despacho'!$C:$C,55+COLUMN(DX9)-1),$C19&gt;=INDEX('Semanas de Despacho'!$B:$B,55+COLUMN(DX9)-1))</f>
        <v>0</v>
      </c>
      <c r="GE19" s="74" t="b" cm="1">
        <f t="array" ref="GE19">AND($B19&lt;=INDEX('Semanas de Despacho'!$C:$C,55+COLUMN(DY9)-1),$C19&gt;=INDEX('Semanas de Despacho'!$B:$B,55+COLUMN(DY9)-1))</f>
        <v>0</v>
      </c>
      <c r="GF19" s="74" t="b" cm="1">
        <f t="array" ref="GF19">AND($B19&lt;=INDEX('Semanas de Despacho'!$C:$C,55+COLUMN(DZ9)-1),$C19&gt;=INDEX('Semanas de Despacho'!$B:$B,55+COLUMN(DZ9)-1))</f>
        <v>0</v>
      </c>
      <c r="GG19" s="74" t="b" cm="1">
        <f t="array" ref="GG19">AND($B19&lt;=INDEX('Semanas de Despacho'!$C:$C,55+COLUMN(EA9)-1),$C19&gt;=INDEX('Semanas de Despacho'!$B:$B,55+COLUMN(EA9)-1))</f>
        <v>0</v>
      </c>
      <c r="GH19" s="74" t="b" cm="1">
        <f t="array" ref="GH19">AND($B19&lt;=INDEX('Semanas de Despacho'!$C:$C,55+COLUMN(EB9)-1),$C19&gt;=INDEX('Semanas de Despacho'!$B:$B,55+COLUMN(EB9)-1))</f>
        <v>0</v>
      </c>
      <c r="GI19" s="74" t="b" cm="1">
        <f t="array" ref="GI19">AND($B19&lt;=INDEX('Semanas de Despacho'!$C:$C,55+COLUMN(EC9)-1),$C19&gt;=INDEX('Semanas de Despacho'!$B:$B,55+COLUMN(EC9)-1))</f>
        <v>0</v>
      </c>
      <c r="GJ19" s="74" t="b" cm="1">
        <f t="array" ref="GJ19">AND($B19&lt;=INDEX('Semanas de Despacho'!$C:$C,55+COLUMN(ED9)-1),$C19&gt;=INDEX('Semanas de Despacho'!$B:$B,55+COLUMN(ED9)-1))</f>
        <v>0</v>
      </c>
      <c r="GK19" s="74" t="b" cm="1">
        <f t="array" ref="GK19">AND($B19&lt;=INDEX('Semanas de Despacho'!$C:$C,55+COLUMN(EE9)-1),$C19&gt;=INDEX('Semanas de Despacho'!$B:$B,55+COLUMN(EE9)-1))</f>
        <v>0</v>
      </c>
      <c r="GL19" s="74" t="b" cm="1">
        <f t="array" ref="GL19">AND($B19&lt;=INDEX('Semanas de Despacho'!$C:$C,55+COLUMN(EF9)-1),$C19&gt;=INDEX('Semanas de Despacho'!$B:$B,55+COLUMN(EF9)-1))</f>
        <v>0</v>
      </c>
      <c r="GM19" s="74" t="b" cm="1">
        <f t="array" ref="GM19">AND($B19&lt;=INDEX('Semanas de Despacho'!$C:$C,55+COLUMN(EG9)-1),$C19&gt;=INDEX('Semanas de Despacho'!$B:$B,55+COLUMN(EG9)-1))</f>
        <v>0</v>
      </c>
      <c r="GN19" s="74" t="b" cm="1">
        <f t="array" ref="GN19">AND($B19&lt;=INDEX('Semanas de Despacho'!$C:$C,55+COLUMN(EH9)-1),$C19&gt;=INDEX('Semanas de Despacho'!$B:$B,55+COLUMN(EH9)-1))</f>
        <v>0</v>
      </c>
      <c r="GO19" s="74" t="b" cm="1">
        <f t="array" ref="GO19">AND($B19&lt;=INDEX('Semanas de Despacho'!$C:$C,55+COLUMN(EI9)-1),$C19&gt;=INDEX('Semanas de Despacho'!$B:$B,55+COLUMN(EI9)-1))</f>
        <v>0</v>
      </c>
      <c r="GP19" s="74" t="b" cm="1">
        <f t="array" ref="GP19">AND($B19&lt;=INDEX('Semanas de Despacho'!$C:$C,55+COLUMN(EJ9)-1),$C19&gt;=INDEX('Semanas de Despacho'!$B:$B,55+COLUMN(EJ9)-1))</f>
        <v>0</v>
      </c>
      <c r="GQ19" s="74" t="b" cm="1">
        <f t="array" ref="GQ19">AND($B19&lt;=INDEX('Semanas de Despacho'!$C:$C,55+COLUMN(EK9)-1),$C19&gt;=INDEX('Semanas de Despacho'!$B:$B,55+COLUMN(EK9)-1))</f>
        <v>0</v>
      </c>
      <c r="GR19" s="74" t="b" cm="1">
        <f t="array" ref="GR19">AND($B19&lt;=INDEX('Semanas de Despacho'!$C:$C,55+COLUMN(EL9)-1),$C19&gt;=INDEX('Semanas de Despacho'!$B:$B,55+COLUMN(EL9)-1))</f>
        <v>0</v>
      </c>
      <c r="GS19" s="74" t="b" cm="1">
        <f t="array" ref="GS19">AND($B19&lt;=INDEX('Semanas de Despacho'!$C:$C,55+COLUMN(EM9)-1),$C19&gt;=INDEX('Semanas de Despacho'!$B:$B,55+COLUMN(EM9)-1))</f>
        <v>0</v>
      </c>
      <c r="GT19" s="74" t="b" cm="1">
        <f t="array" ref="GT19">AND($B19&lt;=INDEX('Semanas de Despacho'!$C:$C,55+COLUMN(EN9)-1),$C19&gt;=INDEX('Semanas de Despacho'!$B:$B,55+COLUMN(EN9)-1))</f>
        <v>0</v>
      </c>
      <c r="GU19" s="74" t="b" cm="1">
        <f t="array" ref="GU19">AND($B19&lt;=INDEX('Semanas de Despacho'!$C:$C,55+COLUMN(EO9)-1),$C19&gt;=INDEX('Semanas de Despacho'!$B:$B,55+COLUMN(EO9)-1))</f>
        <v>0</v>
      </c>
      <c r="GV19" s="74" t="b" cm="1">
        <f t="array" ref="GV19">AND($B19&lt;=INDEX('Semanas de Despacho'!$C:$C,55+COLUMN(EP9)-1),$C19&gt;=INDEX('Semanas de Despacho'!$B:$B,55+COLUMN(EP9)-1))</f>
        <v>0</v>
      </c>
      <c r="GW19" s="74" t="b" cm="1">
        <f t="array" ref="GW19">AND($B19&lt;=INDEX('Semanas de Despacho'!$C:$C,55+COLUMN(EQ9)-1),$C19&gt;=INDEX('Semanas de Despacho'!$B:$B,55+COLUMN(EQ9)-1))</f>
        <v>0</v>
      </c>
      <c r="GX19" s="74" t="b" cm="1">
        <f t="array" ref="GX19">AND($B19&lt;=INDEX('Semanas de Despacho'!$C:$C,55+COLUMN(ER9)-1),$C19&gt;=INDEX('Semanas de Despacho'!$B:$B,55+COLUMN(ER9)-1))</f>
        <v>0</v>
      </c>
      <c r="GY19" s="74" t="b" cm="1">
        <f t="array" ref="GY19">AND($B19&lt;=INDEX('Semanas de Despacho'!$C:$C,55+COLUMN(ES9)-1),$C19&gt;=INDEX('Semanas de Despacho'!$B:$B,55+COLUMN(ES9)-1))</f>
        <v>0</v>
      </c>
      <c r="GZ19" s="74" t="b" cm="1">
        <f t="array" ref="GZ19">AND($B19&lt;=INDEX('Semanas de Despacho'!$C:$C,55+COLUMN(ET9)-1),$C19&gt;=INDEX('Semanas de Despacho'!$B:$B,55+COLUMN(ET9)-1))</f>
        <v>0</v>
      </c>
      <c r="HA19" s="74" t="b" cm="1">
        <f t="array" ref="HA19">AND($B19&lt;=INDEX('Semanas de Despacho'!$C:$C,55+COLUMN(EU9)-1),$C19&gt;=INDEX('Semanas de Despacho'!$B:$B,55+COLUMN(EU9)-1))</f>
        <v>0</v>
      </c>
      <c r="HB19" s="74" t="b" cm="1">
        <f t="array" ref="HB19">AND($B19&lt;=INDEX('Semanas de Despacho'!$C:$C,55+COLUMN(EV9)-1),$C19&gt;=INDEX('Semanas de Despacho'!$B:$B,55+COLUMN(EV9)-1))</f>
        <v>0</v>
      </c>
      <c r="HC19" s="74" t="b" cm="1">
        <f t="array" ref="HC19">AND($B19&lt;=INDEX('Semanas de Despacho'!$C:$C,55+COLUMN(EW9)-1),$C19&gt;=INDEX('Semanas de Despacho'!$B:$B,55+COLUMN(EW9)-1))</f>
        <v>0</v>
      </c>
      <c r="HD19" s="74" t="b" cm="1">
        <f t="array" ref="HD19">AND($B19&lt;=INDEX('Semanas de Despacho'!$C:$C,55+COLUMN(EX9)-1),$C19&gt;=INDEX('Semanas de Despacho'!$B:$B,55+COLUMN(EX9)-1))</f>
        <v>0</v>
      </c>
      <c r="HE19" s="74" t="b" cm="1">
        <f t="array" ref="HE19">AND($B19&lt;=INDEX('Semanas de Despacho'!$C:$C,55+COLUMN(EY9)-1),$C19&gt;=INDEX('Semanas de Despacho'!$B:$B,55+COLUMN(EY9)-1))</f>
        <v>0</v>
      </c>
      <c r="HF19" s="74" t="b" cm="1">
        <f t="array" ref="HF19">AND($B19&lt;=INDEX('Semanas de Despacho'!$C:$C,55+COLUMN(EZ9)-1),$C19&gt;=INDEX('Semanas de Despacho'!$B:$B,55+COLUMN(EZ9)-1))</f>
        <v>0</v>
      </c>
      <c r="HG19" s="74" t="b" cm="1">
        <f t="array" ref="HG19">AND($B19&lt;=INDEX('Semanas de Despacho'!$C:$C,55+COLUMN(FA9)-1),$C19&gt;=INDEX('Semanas de Despacho'!$B:$B,55+COLUMN(FA9)-1))</f>
        <v>0</v>
      </c>
      <c r="HH19" s="74" t="b" cm="1">
        <f t="array" ref="HH19">AND($B19&lt;=INDEX('Semanas de Despacho'!$C:$C,55+COLUMN(FB9)-1),$C19&gt;=INDEX('Semanas de Despacho'!$B:$B,55+COLUMN(FB9)-1))</f>
        <v>0</v>
      </c>
      <c r="HI19" s="74" t="b" cm="1">
        <f t="array" ref="HI19">AND($B19&lt;=INDEX('Semanas de Despacho'!$C:$C,55+COLUMN(FC9)-1),$C19&gt;=INDEX('Semanas de Despacho'!$B:$B,55+COLUMN(FC9)-1))</f>
        <v>0</v>
      </c>
      <c r="HJ19" s="74" t="b" cm="1">
        <f t="array" ref="HJ19">AND($B19&lt;=INDEX('Semanas de Despacho'!$C:$C,55+COLUMN(FD9)-1),$C19&gt;=INDEX('Semanas de Despacho'!$B:$B,55+COLUMN(FD9)-1))</f>
        <v>0</v>
      </c>
      <c r="HK19" s="74" t="b" cm="1">
        <f t="array" ref="HK19">AND($B19&lt;=INDEX('Semanas de Despacho'!$C:$C,55+COLUMN(FE9)-1),$C19&gt;=INDEX('Semanas de Despacho'!$B:$B,55+COLUMN(FE9)-1))</f>
        <v>0</v>
      </c>
      <c r="HL19" s="74" t="b" cm="1">
        <f t="array" ref="HL19">AND($B19&lt;=INDEX('Semanas de Despacho'!$C:$C,55+COLUMN(FF9)-1),$C19&gt;=INDEX('Semanas de Despacho'!$B:$B,55+COLUMN(FF9)-1))</f>
        <v>0</v>
      </c>
      <c r="HM19" s="74" t="b" cm="1">
        <f t="array" ref="HM19">AND($B19&lt;=INDEX('Semanas de Despacho'!$C:$C,55+COLUMN(FG9)-1),$C19&gt;=INDEX('Semanas de Despacho'!$B:$B,55+COLUMN(FG9)-1))</f>
        <v>0</v>
      </c>
      <c r="HN19" s="74" t="b" cm="1">
        <f t="array" ref="HN19">AND($B19&lt;=INDEX('Semanas de Despacho'!$C:$C,55+COLUMN(FH9)-1),$C19&gt;=INDEX('Semanas de Despacho'!$B:$B,55+COLUMN(FH9)-1))</f>
        <v>0</v>
      </c>
      <c r="HO19" s="74" t="b" cm="1">
        <f t="array" ref="HO19">AND($B19&lt;=INDEX('Semanas de Despacho'!$C:$C,55+COLUMN(FI9)-1),$C19&gt;=INDEX('Semanas de Despacho'!$B:$B,55+COLUMN(FI9)-1))</f>
        <v>0</v>
      </c>
      <c r="HP19" s="74" t="b" cm="1">
        <f t="array" ref="HP19">AND($B19&lt;=INDEX('Semanas de Despacho'!$C:$C,55+COLUMN(FJ9)-1),$C19&gt;=INDEX('Semanas de Despacho'!$B:$B,55+COLUMN(FJ9)-1))</f>
        <v>0</v>
      </c>
      <c r="HQ19" s="74" t="b" cm="1">
        <f t="array" ref="HQ19">AND($B19&lt;=INDEX('Semanas de Despacho'!$C:$C,55+COLUMN(FK9)-1),$C19&gt;=INDEX('Semanas de Despacho'!$B:$B,55+COLUMN(FK9)-1))</f>
        <v>0</v>
      </c>
      <c r="HR19" s="74" t="b" cm="1">
        <f t="array" ref="HR19">AND($B19&lt;=INDEX('Semanas de Despacho'!$C:$C,55+COLUMN(FL9)-1),$C19&gt;=INDEX('Semanas de Despacho'!$B:$B,55+COLUMN(FL9)-1))</f>
        <v>0</v>
      </c>
      <c r="HS19" s="74" t="b" cm="1">
        <f t="array" ref="HS19">AND($B19&lt;=INDEX('Semanas de Despacho'!$C:$C,55+COLUMN(FM9)-1),$C19&gt;=INDEX('Semanas de Despacho'!$B:$B,55+COLUMN(FM9)-1))</f>
        <v>0</v>
      </c>
      <c r="HT19" s="74" t="b" cm="1">
        <f t="array" ref="HT19">AND($B19&lt;=INDEX('Semanas de Despacho'!$C:$C,55+COLUMN(FN9)-1),$C19&gt;=INDEX('Semanas de Despacho'!$B:$B,55+COLUMN(FN9)-1))</f>
        <v>0</v>
      </c>
      <c r="HU19" s="74" t="b" cm="1">
        <f t="array" ref="HU19">AND($B19&lt;=INDEX('Semanas de Despacho'!$C:$C,55+COLUMN(FO9)-1),$C19&gt;=INDEX('Semanas de Despacho'!$B:$B,55+COLUMN(FO9)-1))</f>
        <v>0</v>
      </c>
      <c r="HV19" s="74" t="b" cm="1">
        <f t="array" ref="HV19">AND($B19&lt;=INDEX('Semanas de Despacho'!$C:$C,55+COLUMN(FP9)-1),$C19&gt;=INDEX('Semanas de Despacho'!$B:$B,55+COLUMN(FP9)-1))</f>
        <v>0</v>
      </c>
      <c r="HW19" s="74" t="b" cm="1">
        <f t="array" ref="HW19">AND($B19&lt;=INDEX('Semanas de Despacho'!$C:$C,55+COLUMN(FQ9)-1),$C19&gt;=INDEX('Semanas de Despacho'!$B:$B,55+COLUMN(FQ9)-1))</f>
        <v>0</v>
      </c>
      <c r="HX19" s="74" t="b" cm="1">
        <f t="array" ref="HX19">AND($B19&lt;=INDEX('Semanas de Despacho'!$C:$C,55+COLUMN(FR9)-1),$C19&gt;=INDEX('Semanas de Despacho'!$B:$B,55+COLUMN(FR9)-1))</f>
        <v>0</v>
      </c>
      <c r="HY19" s="74" t="b" cm="1">
        <f t="array" ref="HY19">AND($B19&lt;=INDEX('Semanas de Despacho'!$C:$C,55+COLUMN(FS9)-1),$C19&gt;=INDEX('Semanas de Despacho'!$B:$B,55+COLUMN(FS9)-1))</f>
        <v>0</v>
      </c>
      <c r="HZ19" s="74" t="b" cm="1">
        <f t="array" ref="HZ19">AND($B19&lt;=INDEX('Semanas de Despacho'!$C:$C,55+COLUMN(FT9)-1),$C19&gt;=INDEX('Semanas de Despacho'!$B:$B,55+COLUMN(FT9)-1))</f>
        <v>0</v>
      </c>
      <c r="IA19" s="74" t="b" cm="1">
        <f t="array" ref="IA19">AND($B19&lt;=INDEX('Semanas de Despacho'!$C:$C,55+COLUMN(FU9)-1),$C19&gt;=INDEX('Semanas de Despacho'!$B:$B,55+COLUMN(FU9)-1))</f>
        <v>0</v>
      </c>
      <c r="IB19" s="74" t="b" cm="1">
        <f t="array" ref="IB19">AND($B19&lt;=INDEX('Semanas de Despacho'!$C:$C,55+COLUMN(FV9)-1),$C19&gt;=INDEX('Semanas de Despacho'!$B:$B,55+COLUMN(FV9)-1))</f>
        <v>0</v>
      </c>
      <c r="IC19" s="74" t="b" cm="1">
        <f t="array" ref="IC19">AND($B19&lt;=INDEX('Semanas de Despacho'!$C:$C,55+COLUMN(FW9)-1),$C19&gt;=INDEX('Semanas de Despacho'!$B:$B,55+COLUMN(FW9)-1))</f>
        <v>0</v>
      </c>
      <c r="ID19" s="74" t="b" cm="1">
        <f t="array" ref="ID19">AND($B19&lt;=INDEX('Semanas de Despacho'!$C:$C,55+COLUMN(FX9)-1),$C19&gt;=INDEX('Semanas de Despacho'!$B:$B,55+COLUMN(FX9)-1))</f>
        <v>0</v>
      </c>
      <c r="IE19" s="74" t="b" cm="1">
        <f t="array" ref="IE19">AND($B19&lt;=INDEX('Semanas de Despacho'!$C:$C,55+COLUMN(FY9)-1),$C19&gt;=INDEX('Semanas de Despacho'!$B:$B,55+COLUMN(FY9)-1))</f>
        <v>0</v>
      </c>
      <c r="IF19" s="74" t="b" cm="1">
        <f t="array" ref="IF19">AND($B19&lt;=INDEX('Semanas de Despacho'!$C:$C,55+COLUMN(FZ9)-1),$C19&gt;=INDEX('Semanas de Despacho'!$B:$B,55+COLUMN(FZ9)-1))</f>
        <v>0</v>
      </c>
      <c r="IG19" s="74" t="b" cm="1">
        <f t="array" ref="IG19">AND($B19&lt;=INDEX('Semanas de Despacho'!$C:$C,55+COLUMN(GA9)-1),$C19&gt;=INDEX('Semanas de Despacho'!$B:$B,55+COLUMN(GA9)-1))</f>
        <v>0</v>
      </c>
      <c r="IH19" s="74" t="b" cm="1">
        <f t="array" ref="IH19">AND($B19&lt;=INDEX('Semanas de Despacho'!$C:$C,55+COLUMN(GB9)-1),$C19&gt;=INDEX('Semanas de Despacho'!$B:$B,55+COLUMN(GB9)-1))</f>
        <v>0</v>
      </c>
      <c r="II19" s="74" t="b" cm="1">
        <f t="array" ref="II19">AND($B19&lt;=INDEX('Semanas de Despacho'!$C:$C,55+COLUMN(GC9)-1),$C19&gt;=INDEX('Semanas de Despacho'!$B:$B,55+COLUMN(GC9)-1))</f>
        <v>0</v>
      </c>
      <c r="IJ19" s="74" t="b" cm="1">
        <f t="array" ref="IJ19">AND($B19&lt;=INDEX('Semanas de Despacho'!$C:$C,55+COLUMN(GD9)-1),$C19&gt;=INDEX('Semanas de Despacho'!$B:$B,55+COLUMN(GD9)-1))</f>
        <v>0</v>
      </c>
      <c r="IK19" s="74" t="b" cm="1">
        <f t="array" ref="IK19">AND($B19&lt;=INDEX('Semanas de Despacho'!$C:$C,55+COLUMN(GE9)-1),$C19&gt;=INDEX('Semanas de Despacho'!$B:$B,55+COLUMN(GE9)-1))</f>
        <v>0</v>
      </c>
      <c r="IL19" s="74" t="b" cm="1">
        <f t="array" ref="IL19">AND($B19&lt;=INDEX('Semanas de Despacho'!$C:$C,55+COLUMN(GF9)-1),$C19&gt;=INDEX('Semanas de Despacho'!$B:$B,55+COLUMN(GF9)-1))</f>
        <v>0</v>
      </c>
      <c r="IM19" s="74" t="b" cm="1">
        <f t="array" ref="IM19">AND($B19&lt;=INDEX('Semanas de Despacho'!$C:$C,55+COLUMN(GG9)-1),$C19&gt;=INDEX('Semanas de Despacho'!$B:$B,55+COLUMN(GG9)-1))</f>
        <v>0</v>
      </c>
      <c r="IN19" s="74" t="b" cm="1">
        <f t="array" ref="IN19">AND($B19&lt;=INDEX('Semanas de Despacho'!$C:$C,55+COLUMN(GH9)-1),$C19&gt;=INDEX('Semanas de Despacho'!$B:$B,55+COLUMN(GH9)-1))</f>
        <v>0</v>
      </c>
      <c r="IO19" s="74" t="b" cm="1">
        <f t="array" ref="IO19">AND($B19&lt;=INDEX('Semanas de Despacho'!$C:$C,55+COLUMN(GI9)-1),$C19&gt;=INDEX('Semanas de Despacho'!$B:$B,55+COLUMN(GI9)-1))</f>
        <v>0</v>
      </c>
      <c r="IP19" s="74" t="b" cm="1">
        <f t="array" ref="IP19">AND($B19&lt;=INDEX('Semanas de Despacho'!$C:$C,55+COLUMN(GJ9)-1),$C19&gt;=INDEX('Semanas de Despacho'!$B:$B,55+COLUMN(GJ9)-1))</f>
        <v>0</v>
      </c>
      <c r="IQ19" s="74" t="b" cm="1">
        <f t="array" ref="IQ19">AND($B19&lt;=INDEX('Semanas de Despacho'!$C:$C,55+COLUMN(GK9)-1),$C19&gt;=INDEX('Semanas de Despacho'!$B:$B,55+COLUMN(GK9)-1))</f>
        <v>0</v>
      </c>
      <c r="IR19" s="74" t="b" cm="1">
        <f t="array" ref="IR19">AND($B19&lt;=INDEX('Semanas de Despacho'!$C:$C,55+COLUMN(GL9)-1),$C19&gt;=INDEX('Semanas de Despacho'!$B:$B,55+COLUMN(GL9)-1))</f>
        <v>0</v>
      </c>
      <c r="IS19" s="74" t="b" cm="1">
        <f t="array" ref="IS19">AND($B19&lt;=INDEX('Semanas de Despacho'!$C:$C,55+COLUMN(GM9)-1),$C19&gt;=INDEX('Semanas de Despacho'!$B:$B,55+COLUMN(GM9)-1))</f>
        <v>0</v>
      </c>
      <c r="IT19" s="74" t="b" cm="1">
        <f t="array" ref="IT19">AND($B19&lt;=INDEX('Semanas de Despacho'!$C:$C,55+COLUMN(GN9)-1),$C19&gt;=INDEX('Semanas de Despacho'!$B:$B,55+COLUMN(GN9)-1))</f>
        <v>0</v>
      </c>
      <c r="IU19" s="74" t="b" cm="1">
        <f t="array" ref="IU19">AND($B19&lt;=INDEX('Semanas de Despacho'!$C:$C,55+COLUMN(GO9)-1),$C19&gt;=INDEX('Semanas de Despacho'!$B:$B,55+COLUMN(GO9)-1))</f>
        <v>0</v>
      </c>
      <c r="IV19" s="74" t="b" cm="1">
        <f t="array" ref="IV19">AND($B19&lt;=INDEX('Semanas de Despacho'!$C:$C,55+COLUMN(GP9)-1),$C19&gt;=INDEX('Semanas de Despacho'!$B:$B,55+COLUMN(GP9)-1))</f>
        <v>0</v>
      </c>
      <c r="IW19" s="74" t="b" cm="1">
        <f t="array" ref="IW19">AND($B19&lt;=INDEX('Semanas de Despacho'!$C:$C,55+COLUMN(GQ9)-1),$C19&gt;=INDEX('Semanas de Despacho'!$B:$B,55+COLUMN(GQ9)-1))</f>
        <v>0</v>
      </c>
      <c r="IX19" s="74" t="b" cm="1">
        <f t="array" ref="IX19">AND($B19&lt;=INDEX('Semanas de Despacho'!$C:$C,55+COLUMN(GR9)-1),$C19&gt;=INDEX('Semanas de Despacho'!$B:$B,55+COLUMN(GR9)-1))</f>
        <v>0</v>
      </c>
      <c r="IY19" s="74" t="b" cm="1">
        <f t="array" ref="IY19">AND($B19&lt;=INDEX('Semanas de Despacho'!$C:$C,55+COLUMN(GS9)-1),$C19&gt;=INDEX('Semanas de Despacho'!$B:$B,55+COLUMN(GS9)-1))</f>
        <v>0</v>
      </c>
      <c r="IZ19" s="74" t="b" cm="1">
        <f t="array" ref="IZ19">AND($B19&lt;=INDEX('Semanas de Despacho'!$C:$C,55+COLUMN(GT9)-1),$C19&gt;=INDEX('Semanas de Despacho'!$B:$B,55+COLUMN(GT9)-1))</f>
        <v>0</v>
      </c>
      <c r="JA19" s="74" t="b" cm="1">
        <f t="array" ref="JA19">AND($B19&lt;=INDEX('Semanas de Despacho'!$C:$C,55+COLUMN(GU9)-1),$C19&gt;=INDEX('Semanas de Despacho'!$B:$B,55+COLUMN(GU9)-1))</f>
        <v>0</v>
      </c>
      <c r="JB19" s="74" t="b" cm="1">
        <f t="array" ref="JB19">AND($B19&lt;=INDEX('Semanas de Despacho'!$C:$C,55+COLUMN(GV9)-1),$C19&gt;=INDEX('Semanas de Despacho'!$B:$B,55+COLUMN(GV9)-1))</f>
        <v>0</v>
      </c>
      <c r="JC19" s="74" t="b" cm="1">
        <f t="array" ref="JC19">AND($B19&lt;=INDEX('Semanas de Despacho'!$C:$C,55+COLUMN(GW9)-1),$C19&gt;=INDEX('Semanas de Despacho'!$B:$B,55+COLUMN(GW9)-1))</f>
        <v>0</v>
      </c>
      <c r="JD19" s="74" t="b" cm="1">
        <f t="array" ref="JD19">AND($B19&lt;=INDEX('Semanas de Despacho'!$C:$C,55+COLUMN(GX9)-1),$C19&gt;=INDEX('Semanas de Despacho'!$B:$B,55+COLUMN(GX9)-1))</f>
        <v>0</v>
      </c>
      <c r="JE19" s="74" t="b" cm="1">
        <f t="array" ref="JE19">AND($B19&lt;=INDEX('Semanas de Despacho'!$C:$C,55+COLUMN(GY9)-1),$C19&gt;=INDEX('Semanas de Despacho'!$B:$B,55+COLUMN(GY9)-1))</f>
        <v>0</v>
      </c>
      <c r="JF19" s="74" t="b" cm="1">
        <f t="array" ref="JF19">AND($B19&lt;=INDEX('Semanas de Despacho'!$C:$C,55+COLUMN(GZ9)-1),$C19&gt;=INDEX('Semanas de Despacho'!$B:$B,55+COLUMN(GZ9)-1))</f>
        <v>0</v>
      </c>
      <c r="JG19" s="74" t="b" cm="1">
        <f t="array" ref="JG19">AND($B19&lt;=INDEX('Semanas de Despacho'!$C:$C,55+COLUMN(HA9)-1),$C19&gt;=INDEX('Semanas de Despacho'!$B:$B,55+COLUMN(HA9)-1))</f>
        <v>0</v>
      </c>
      <c r="JH19" s="74" t="b" cm="1">
        <f t="array" ref="JH19">AND($B19&lt;=INDEX('Semanas de Despacho'!$C:$C,55+COLUMN(HB9)-1),$C19&gt;=INDEX('Semanas de Despacho'!$B:$B,55+COLUMN(HB9)-1))</f>
        <v>0</v>
      </c>
      <c r="JI19" s="74" t="b" cm="1">
        <f t="array" ref="JI19">AND($B19&lt;=INDEX('Semanas de Despacho'!$C:$C,55+COLUMN(HC9)-1),$C19&gt;=INDEX('Semanas de Despacho'!$B:$B,55+COLUMN(HC9)-1))</f>
        <v>0</v>
      </c>
      <c r="JJ19" s="74" t="b" cm="1">
        <f t="array" ref="JJ19">AND($B19&lt;=INDEX('Semanas de Despacho'!$C:$C,55+COLUMN(HD9)-1),$C19&gt;=INDEX('Semanas de Despacho'!$B:$B,55+COLUMN(HD9)-1))</f>
        <v>0</v>
      </c>
      <c r="JK19" s="74" t="b" cm="1">
        <f t="array" ref="JK19">AND($B19&lt;=INDEX('Semanas de Despacho'!$C:$C,55+COLUMN(HE9)-1),$C19&gt;=INDEX('Semanas de Despacho'!$B:$B,55+COLUMN(HE9)-1))</f>
        <v>0</v>
      </c>
      <c r="JL19" s="74" t="b" cm="1">
        <f t="array" ref="JL19">AND($B19&lt;=INDEX('Semanas de Despacho'!$C:$C,55+COLUMN(HF9)-1),$C19&gt;=INDEX('Semanas de Despacho'!$B:$B,55+COLUMN(HF9)-1))</f>
        <v>0</v>
      </c>
      <c r="JM19" s="74" t="b" cm="1">
        <f t="array" ref="JM19">AND($B19&lt;=INDEX('Semanas de Despacho'!$C:$C,55+COLUMN(HG9)-1),$C19&gt;=INDEX('Semanas de Despacho'!$B:$B,55+COLUMN(HG9)-1))</f>
        <v>0</v>
      </c>
      <c r="JN19" s="74" t="b" cm="1">
        <f t="array" ref="JN19">AND($B19&lt;=INDEX('Semanas de Despacho'!$C:$C,55+COLUMN(HH9)-1),$C19&gt;=INDEX('Semanas de Despacho'!$B:$B,55+COLUMN(HH9)-1))</f>
        <v>0</v>
      </c>
      <c r="JO19" s="74" t="b" cm="1">
        <f t="array" ref="JO19">AND($B19&lt;=INDEX('Semanas de Despacho'!$C:$C,55+COLUMN(HI9)-1),$C19&gt;=INDEX('Semanas de Despacho'!$B:$B,55+COLUMN(HI9)-1))</f>
        <v>0</v>
      </c>
      <c r="JP19" s="74" t="b" cm="1">
        <f t="array" ref="JP19">AND($B19&lt;=INDEX('Semanas de Despacho'!$C:$C,55+COLUMN(HJ9)-1),$C19&gt;=INDEX('Semanas de Despacho'!$B:$B,55+COLUMN(HJ9)-1))</f>
        <v>0</v>
      </c>
      <c r="JQ19" s="74" t="b" cm="1">
        <f t="array" ref="JQ19">AND($B19&lt;=INDEX('Semanas de Despacho'!$C:$C,55+COLUMN(HK9)-1),$C19&gt;=INDEX('Semanas de Despacho'!$B:$B,55+COLUMN(HK9)-1))</f>
        <v>0</v>
      </c>
      <c r="JR19" s="74" t="b" cm="1">
        <f t="array" ref="JR19">AND($B19&lt;=INDEX('Semanas de Despacho'!$C:$C,55+COLUMN(HL9)-1),$C19&gt;=INDEX('Semanas de Despacho'!$B:$B,55+COLUMN(HL9)-1))</f>
        <v>0</v>
      </c>
      <c r="JS19" s="74" t="b" cm="1">
        <f t="array" ref="JS19">AND($B19&lt;=INDEX('Semanas de Despacho'!$C:$C,55+COLUMN(HM9)-1),$C19&gt;=INDEX('Semanas de Despacho'!$B:$B,55+COLUMN(HM9)-1))</f>
        <v>0</v>
      </c>
      <c r="JT19" s="74" t="b" cm="1">
        <f t="array" ref="JT19">AND($B19&lt;=INDEX('Semanas de Despacho'!$C:$C,55+COLUMN(HN9)-1),$C19&gt;=INDEX('Semanas de Despacho'!$B:$B,55+COLUMN(HN9)-1))</f>
        <v>0</v>
      </c>
      <c r="JU19" s="74" t="b" cm="1">
        <f t="array" ref="JU19">AND($B19&lt;=INDEX('Semanas de Despacho'!$C:$C,55+COLUMN(HO9)-1),$C19&gt;=INDEX('Semanas de Despacho'!$B:$B,55+COLUMN(HO9)-1))</f>
        <v>0</v>
      </c>
      <c r="JV19" s="74" t="b" cm="1">
        <f t="array" ref="JV19">AND($B19&lt;=INDEX('Semanas de Despacho'!$C:$C,55+COLUMN(HP9)-1),$C19&gt;=INDEX('Semanas de Despacho'!$B:$B,55+COLUMN(HP9)-1))</f>
        <v>0</v>
      </c>
      <c r="JW19" s="74" t="b" cm="1">
        <f t="array" ref="JW19">AND($B19&lt;=INDEX('Semanas de Despacho'!$C:$C,55+COLUMN(HQ9)-1),$C19&gt;=INDEX('Semanas de Despacho'!$B:$B,55+COLUMN(HQ9)-1))</f>
        <v>0</v>
      </c>
      <c r="JX19" s="74" t="b" cm="1">
        <f t="array" ref="JX19">AND($B19&lt;=INDEX('Semanas de Despacho'!$C:$C,55+COLUMN(HR9)-1),$C19&gt;=INDEX('Semanas de Despacho'!$B:$B,55+COLUMN(HR9)-1))</f>
        <v>0</v>
      </c>
      <c r="JY19" s="74" t="b" cm="1">
        <f t="array" ref="JY19">AND($B19&lt;=INDEX('Semanas de Despacho'!$C:$C,55+COLUMN(HS9)-1),$C19&gt;=INDEX('Semanas de Despacho'!$B:$B,55+COLUMN(HS9)-1))</f>
        <v>0</v>
      </c>
      <c r="JZ19" s="74" t="b" cm="1">
        <f t="array" ref="JZ19">AND($B19&lt;=INDEX('Semanas de Despacho'!$C:$C,55+COLUMN(HT9)-1),$C19&gt;=INDEX('Semanas de Despacho'!$B:$B,55+COLUMN(HT9)-1))</f>
        <v>0</v>
      </c>
      <c r="KA19" s="74" t="b" cm="1">
        <f t="array" ref="KA19">AND($B19&lt;=INDEX('Semanas de Despacho'!$C:$C,55+COLUMN(HU9)-1),$C19&gt;=INDEX('Semanas de Despacho'!$B:$B,55+COLUMN(HU9)-1))</f>
        <v>0</v>
      </c>
      <c r="KB19" s="74" t="b" cm="1">
        <f t="array" ref="KB19">AND($B19&lt;=INDEX('Semanas de Despacho'!$C:$C,55+COLUMN(HV9)-1),$C19&gt;=INDEX('Semanas de Despacho'!$B:$B,55+COLUMN(HV9)-1))</f>
        <v>0</v>
      </c>
      <c r="KC19" s="74" t="b" cm="1">
        <f t="array" ref="KC19">AND($B19&lt;=INDEX('Semanas de Despacho'!$C:$C,55+COLUMN(HW9)-1),$C19&gt;=INDEX('Semanas de Despacho'!$B:$B,55+COLUMN(HW9)-1))</f>
        <v>0</v>
      </c>
      <c r="KD19" s="74" t="b" cm="1">
        <f t="array" ref="KD19">AND($B19&lt;=INDEX('Semanas de Despacho'!$C:$C,55+COLUMN(HX9)-1),$C19&gt;=INDEX('Semanas de Despacho'!$B:$B,55+COLUMN(HX9)-1))</f>
        <v>0</v>
      </c>
      <c r="KE19" s="74" t="b" cm="1">
        <f t="array" ref="KE19">AND($B19&lt;=INDEX('Semanas de Despacho'!$C:$C,55+COLUMN(HY9)-1),$C19&gt;=INDEX('Semanas de Despacho'!$B:$B,55+COLUMN(HY9)-1))</f>
        <v>0</v>
      </c>
      <c r="KF19" s="74" t="b" cm="1">
        <f t="array" ref="KF19">AND($B19&lt;=INDEX('Semanas de Despacho'!$C:$C,55+COLUMN(HZ9)-1),$C19&gt;=INDEX('Semanas de Despacho'!$B:$B,55+COLUMN(HZ9)-1))</f>
        <v>0</v>
      </c>
      <c r="KG19" s="74" t="b" cm="1">
        <f t="array" ref="KG19">AND($B19&lt;=INDEX('Semanas de Despacho'!$C:$C,55+COLUMN(IA9)-1),$C19&gt;=INDEX('Semanas de Despacho'!$B:$B,55+COLUMN(IA9)-1))</f>
        <v>0</v>
      </c>
      <c r="KH19" s="74" t="b" cm="1">
        <f t="array" ref="KH19">AND($B19&lt;=INDEX('Semanas de Despacho'!$C:$C,55+COLUMN(IB9)-1),$C19&gt;=INDEX('Semanas de Despacho'!$B:$B,55+COLUMN(IB9)-1))</f>
        <v>0</v>
      </c>
      <c r="KI19" s="74" t="b" cm="1">
        <f t="array" ref="KI19">AND($B19&lt;=INDEX('Semanas de Despacho'!$C:$C,55+COLUMN(IC9)-1),$C19&gt;=INDEX('Semanas de Despacho'!$B:$B,55+COLUMN(IC9)-1))</f>
        <v>0</v>
      </c>
      <c r="KJ19" s="74" t="b" cm="1">
        <f t="array" ref="KJ19">AND($B19&lt;=INDEX('Semanas de Despacho'!$C:$C,55+COLUMN(ID9)-1),$C19&gt;=INDEX('Semanas de Despacho'!$B:$B,55+COLUMN(ID9)-1))</f>
        <v>0</v>
      </c>
      <c r="KK19" s="74" t="b" cm="1">
        <f t="array" ref="KK19">AND($B19&lt;=INDEX('Semanas de Despacho'!$C:$C,55+COLUMN(IE9)-1),$C19&gt;=INDEX('Semanas de Despacho'!$B:$B,55+COLUMN(IE9)-1))</f>
        <v>0</v>
      </c>
      <c r="KL19" s="74" t="b" cm="1">
        <f t="array" ref="KL19">AND($B19&lt;=INDEX('Semanas de Despacho'!$C:$C,55+COLUMN(IF9)-1),$C19&gt;=INDEX('Semanas de Despacho'!$B:$B,55+COLUMN(IF9)-1))</f>
        <v>0</v>
      </c>
      <c r="KM19" s="74" t="b" cm="1">
        <f t="array" ref="KM19">AND($B19&lt;=INDEX('Semanas de Despacho'!$C:$C,55+COLUMN(IG9)-1),$C19&gt;=INDEX('Semanas de Despacho'!$B:$B,55+COLUMN(IG9)-1))</f>
        <v>0</v>
      </c>
      <c r="KN19" s="74" t="b" cm="1">
        <f t="array" ref="KN19">AND($B19&lt;=INDEX('Semanas de Despacho'!$C:$C,55+COLUMN(IH9)-1),$C19&gt;=INDEX('Semanas de Despacho'!$B:$B,55+COLUMN(IH9)-1))</f>
        <v>0</v>
      </c>
      <c r="KO19" s="74" t="b" cm="1">
        <f t="array" ref="KO19">AND($B19&lt;=INDEX('Semanas de Despacho'!$C:$C,55+COLUMN(II9)-1),$C19&gt;=INDEX('Semanas de Despacho'!$B:$B,55+COLUMN(II9)-1))</f>
        <v>0</v>
      </c>
      <c r="KP19" s="74" t="b" cm="1">
        <f t="array" ref="KP19">AND($B19&lt;=INDEX('Semanas de Despacho'!$C:$C,55+COLUMN(IJ9)-1),$C19&gt;=INDEX('Semanas de Despacho'!$B:$B,55+COLUMN(IJ9)-1))</f>
        <v>0</v>
      </c>
      <c r="KQ19" s="74" t="b" cm="1">
        <f t="array" ref="KQ19">AND($B19&lt;=INDEX('Semanas de Despacho'!$C:$C,55+COLUMN(IK9)-1),$C19&gt;=INDEX('Semanas de Despacho'!$B:$B,55+COLUMN(IK9)-1))</f>
        <v>0</v>
      </c>
      <c r="KR19" s="74" t="b" cm="1">
        <f t="array" ref="KR19">AND($B19&lt;=INDEX('Semanas de Despacho'!$C:$C,55+COLUMN(IL9)-1),$C19&gt;=INDEX('Semanas de Despacho'!$B:$B,55+COLUMN(IL9)-1))</f>
        <v>0</v>
      </c>
      <c r="KS19" s="74" t="b" cm="1">
        <f t="array" ref="KS19">AND($B19&lt;=INDEX('Semanas de Despacho'!$C:$C,55+COLUMN(IM9)-1),$C19&gt;=INDEX('Semanas de Despacho'!$B:$B,55+COLUMN(IM9)-1))</f>
        <v>0</v>
      </c>
      <c r="KT19" s="74" t="b" cm="1">
        <f t="array" ref="KT19">AND($B19&lt;=INDEX('Semanas de Despacho'!$C:$C,55+COLUMN(IN9)-1),$C19&gt;=INDEX('Semanas de Despacho'!$B:$B,55+COLUMN(IN9)-1))</f>
        <v>0</v>
      </c>
      <c r="KU19" s="74" t="b" cm="1">
        <f t="array" ref="KU19">AND($B19&lt;=INDEX('Semanas de Despacho'!$C:$C,55+COLUMN(IO9)-1),$C19&gt;=INDEX('Semanas de Despacho'!$B:$B,55+COLUMN(IO9)-1))</f>
        <v>0</v>
      </c>
      <c r="KV19" s="74" t="b" cm="1">
        <f t="array" ref="KV19">AND($B19&lt;=INDEX('Semanas de Despacho'!$C:$C,55+COLUMN(IP9)-1),$C19&gt;=INDEX('Semanas de Despacho'!$B:$B,55+COLUMN(IP9)-1))</f>
        <v>0</v>
      </c>
      <c r="KW19" s="74" t="b" cm="1">
        <f t="array" ref="KW19">AND($B19&lt;=INDEX('Semanas de Despacho'!$C:$C,55+COLUMN(IQ9)-1),$C19&gt;=INDEX('Semanas de Despacho'!$B:$B,55+COLUMN(IQ9)-1))</f>
        <v>0</v>
      </c>
      <c r="KX19" s="74" t="b" cm="1">
        <f t="array" ref="KX19">AND($B19&lt;=INDEX('Semanas de Despacho'!$C:$C,55+COLUMN(IR9)-1),$C19&gt;=INDEX('Semanas de Despacho'!$B:$B,55+COLUMN(IR9)-1))</f>
        <v>0</v>
      </c>
      <c r="KY19" s="74" t="b" cm="1">
        <f t="array" ref="KY19">AND($B19&lt;=INDEX('Semanas de Despacho'!$C:$C,55+COLUMN(IS9)-1),$C19&gt;=INDEX('Semanas de Despacho'!$B:$B,55+COLUMN(IS9)-1))</f>
        <v>0</v>
      </c>
      <c r="KZ19" s="74" t="b" cm="1">
        <f t="array" ref="KZ19">AND($B19&lt;=INDEX('Semanas de Despacho'!$C:$C,55+COLUMN(IT9)-1),$C19&gt;=INDEX('Semanas de Despacho'!$B:$B,55+COLUMN(IT9)-1))</f>
        <v>0</v>
      </c>
      <c r="LA19" s="74" t="b" cm="1">
        <f t="array" ref="LA19">AND($B19&lt;=INDEX('Semanas de Despacho'!$C:$C,55+COLUMN(IU9)-1),$C19&gt;=INDEX('Semanas de Despacho'!$B:$B,55+COLUMN(IU9)-1))</f>
        <v>0</v>
      </c>
      <c r="LB19" s="74" t="b" cm="1">
        <f t="array" ref="LB19">AND($B19&lt;=INDEX('Semanas de Despacho'!$C:$C,55+COLUMN(IV9)-1),$C19&gt;=INDEX('Semanas de Despacho'!$B:$B,55+COLUMN(IV9)-1))</f>
        <v>0</v>
      </c>
      <c r="LC19" s="74" t="b" cm="1">
        <f t="array" ref="LC19">AND($B19&lt;=INDEX('Semanas de Despacho'!$C:$C,55+COLUMN(IW9)-1),$C19&gt;=INDEX('Semanas de Despacho'!$B:$B,55+COLUMN(IW9)-1))</f>
        <v>0</v>
      </c>
      <c r="LD19" s="74" t="b" cm="1">
        <f t="array" ref="LD19">AND($B19&lt;=INDEX('Semanas de Despacho'!$C:$C,55+COLUMN(IX9)-1),$C19&gt;=INDEX('Semanas de Despacho'!$B:$B,55+COLUMN(IX9)-1))</f>
        <v>0</v>
      </c>
      <c r="LE19" s="74" t="b" cm="1">
        <f t="array" ref="LE19">AND($B19&lt;=INDEX('Semanas de Despacho'!$C:$C,55+COLUMN(IY9)-1),$C19&gt;=INDEX('Semanas de Despacho'!$B:$B,55+COLUMN(IY9)-1))</f>
        <v>0</v>
      </c>
      <c r="LF19" s="74" t="b" cm="1">
        <f t="array" ref="LF19">AND($B19&lt;=INDEX('Semanas de Despacho'!$C:$C,55+COLUMN(IZ9)-1),$C19&gt;=INDEX('Semanas de Despacho'!$B:$B,55+COLUMN(IZ9)-1))</f>
        <v>0</v>
      </c>
      <c r="LG19" s="74" t="b" cm="1">
        <f t="array" ref="LG19">AND($B19&lt;=INDEX('Semanas de Despacho'!$C:$C,55+COLUMN(JA9)-1),$C19&gt;=INDEX('Semanas de Despacho'!$B:$B,55+COLUMN(JA9)-1))</f>
        <v>0</v>
      </c>
    </row>
    <row r="20" spans="1:319" ht="22.15" customHeight="1" thickBot="1">
      <c r="A20" s="46" t="s">
        <v>21</v>
      </c>
      <c r="B20" s="47">
        <v>44805</v>
      </c>
      <c r="C20" s="47">
        <v>44811</v>
      </c>
      <c r="D20" s="77">
        <f t="shared" si="0"/>
        <v>7</v>
      </c>
      <c r="E20" s="64">
        <v>0.2</v>
      </c>
      <c r="F20" s="76" t="str">
        <f t="shared" ref="F20:F22" ca="1" si="3">IF(E20=100%,"Completado",IF(C20&lt;B$4,"Atrasado",IF(E20=0%,"Sin Empezar","En Progreso")))</f>
        <v>Atrasado</v>
      </c>
      <c r="G20" s="74" t="b">
        <f>AND($B20&lt;='Semanas de Despacho'!C$3,$C20&gt;='Semanas de Despacho'!B$3)</f>
        <v>0</v>
      </c>
      <c r="H20" s="74" t="b">
        <f>AND($B20&lt;='Semanas de Despacho'!C$4,$C20&gt;='Semanas de Despacho'!B$4)</f>
        <v>0</v>
      </c>
      <c r="I20" s="74" t="b">
        <f>AND($B20&lt;='Semanas de Despacho'!C$5,$C20&gt;='Semanas de Despacho'!B$5)</f>
        <v>0</v>
      </c>
      <c r="J20" s="74" t="b">
        <f>AND($B20&lt;='Semanas de Despacho'!C$6,$C20&gt;='Semanas de Despacho'!B$6)</f>
        <v>0</v>
      </c>
      <c r="K20" s="74" t="b">
        <f>AND($B20&lt;='Semanas de Despacho'!C$7,$C20&gt;='Semanas de Despacho'!B$7)</f>
        <v>0</v>
      </c>
      <c r="L20" s="74" t="b">
        <f>AND($B20&lt;='Semanas de Despacho'!C$8,$C20&gt;='Semanas de Despacho'!B$8)</f>
        <v>0</v>
      </c>
      <c r="M20" s="74" t="b">
        <f>AND($B20&lt;='Semanas de Despacho'!C$9,$C20&gt;='Semanas de Despacho'!B$9)</f>
        <v>0</v>
      </c>
      <c r="N20" s="74" t="b">
        <f>AND($B20&lt;='Semanas de Despacho'!C$10,$C20&gt;='Semanas de Despacho'!B$10)</f>
        <v>0</v>
      </c>
      <c r="O20" s="74" t="b">
        <f>AND($B20&lt;='Semanas de Despacho'!C$11,$C20&gt;='Semanas de Despacho'!B$11)</f>
        <v>0</v>
      </c>
      <c r="P20" s="74" t="b">
        <f>AND($B20&lt;='Semanas de Despacho'!C$12,$C20&gt;='Semanas de Despacho'!B$12)</f>
        <v>0</v>
      </c>
      <c r="Q20" s="74" t="b">
        <f>AND($B20&lt;='Semanas de Despacho'!C$13,$C20&gt;='Semanas de Despacho'!B$13)</f>
        <v>0</v>
      </c>
      <c r="R20" s="74" t="b">
        <f>AND($B20&lt;='Semanas de Despacho'!C$14,$C20&gt;='Semanas de Despacho'!B$14)</f>
        <v>0</v>
      </c>
      <c r="S20" s="74" t="b">
        <f>AND($B20&lt;='Semanas de Despacho'!C$15,$C20&gt;='Semanas de Despacho'!B$15)</f>
        <v>0</v>
      </c>
      <c r="T20" s="74" t="b">
        <f>AND($B20&lt;='Semanas de Despacho'!C$16,$C20&gt;='Semanas de Despacho'!B$16)</f>
        <v>0</v>
      </c>
      <c r="U20" s="74" t="b">
        <f>AND($B20&lt;='Semanas de Despacho'!C$17,$C20&gt;='Semanas de Despacho'!B$17)</f>
        <v>0</v>
      </c>
      <c r="V20" s="74" t="b">
        <f>AND($B20&lt;='Semanas de Despacho'!C$18,$C20&gt;='Semanas de Despacho'!B$18)</f>
        <v>0</v>
      </c>
      <c r="W20" s="74" t="b">
        <f>AND($B20&lt;='Semanas de Despacho'!C$19,$C20&gt;='Semanas de Despacho'!B$19)</f>
        <v>0</v>
      </c>
      <c r="X20" s="74" t="b">
        <f>AND($B20&lt;='Semanas de Despacho'!C$20,$C20&gt;='Semanas de Despacho'!B$20)</f>
        <v>0</v>
      </c>
      <c r="Y20" s="74" t="b">
        <f>AND($B20&lt;='Semanas de Despacho'!C$21,$C20&gt;='Semanas de Despacho'!B$21)</f>
        <v>0</v>
      </c>
      <c r="Z20" s="74" t="b">
        <f>AND($B20&lt;='Semanas de Despacho'!C$22,$C20&gt;='Semanas de Despacho'!B$22)</f>
        <v>0</v>
      </c>
      <c r="AA20" s="74" t="b">
        <f>AND($B20&lt;='Semanas de Despacho'!C$23,$C20&gt;='Semanas de Despacho'!B$23)</f>
        <v>0</v>
      </c>
      <c r="AB20" s="74" t="b">
        <f>AND($B20&lt;='Semanas de Despacho'!C$24,$C20&gt;='Semanas de Despacho'!B$24)</f>
        <v>0</v>
      </c>
      <c r="AC20" s="74" t="b">
        <f>AND($B20&lt;='Semanas de Despacho'!C$25,$C20&gt;='Semanas de Despacho'!B$25)</f>
        <v>0</v>
      </c>
      <c r="AD20" s="74" t="b">
        <f>AND($B20&lt;='Semanas de Despacho'!C$26,$C20&gt;='Semanas de Despacho'!B$26)</f>
        <v>0</v>
      </c>
      <c r="AE20" s="74" t="b">
        <f>AND($B20&lt;='Semanas de Despacho'!C$27,$C20&gt;='Semanas de Despacho'!B$27)</f>
        <v>0</v>
      </c>
      <c r="AF20" s="74" t="b">
        <f>AND($B20&lt;='Semanas de Despacho'!C$28,$C20&gt;='Semanas de Despacho'!B$28)</f>
        <v>0</v>
      </c>
      <c r="AG20" s="74" t="b">
        <f>AND($B20&lt;='Semanas de Despacho'!C$29,$C20&gt;='Semanas de Despacho'!B$29)</f>
        <v>0</v>
      </c>
      <c r="AH20" s="74" t="b">
        <f>AND($B20&lt;='Semanas de Despacho'!C$30,$C20&gt;='Semanas de Despacho'!B$30)</f>
        <v>0</v>
      </c>
      <c r="AI20" s="74" t="b">
        <f>AND($B20&lt;='Semanas de Despacho'!C$31,$C20&gt;='Semanas de Despacho'!B$31)</f>
        <v>0</v>
      </c>
      <c r="AJ20" s="74" t="b">
        <f>AND($B20&lt;='Semanas de Despacho'!C$32,$C20&gt;='Semanas de Despacho'!B$32)</f>
        <v>0</v>
      </c>
      <c r="AK20" s="74" t="b">
        <f>AND($B20&lt;='Semanas de Despacho'!C$33,$C20&gt;='Semanas de Despacho'!B$33)</f>
        <v>0</v>
      </c>
      <c r="AL20" s="74" t="b">
        <f>AND($B20&lt;='Semanas de Despacho'!C$34,$C20&gt;='Semanas de Despacho'!B$34)</f>
        <v>0</v>
      </c>
      <c r="AM20" s="74" t="b">
        <f>AND($B20&lt;='Semanas de Despacho'!C$35,$C20&gt;='Semanas de Despacho'!B$35)</f>
        <v>0</v>
      </c>
      <c r="AN20" s="74" t="b">
        <f>AND($B20&lt;='Semanas de Despacho'!C$36,$C20&gt;='Semanas de Despacho'!B$36)</f>
        <v>0</v>
      </c>
      <c r="AO20" s="74" t="b">
        <f>AND($B20&lt;='Semanas de Despacho'!C$37,$C20&gt;='Semanas de Despacho'!B$37)</f>
        <v>1</v>
      </c>
      <c r="AP20" s="74" t="b">
        <f>AND($B20&lt;='Semanas de Despacho'!C$38,$C20&gt;='Semanas de Despacho'!B$38)</f>
        <v>1</v>
      </c>
      <c r="AQ20" s="74" t="b">
        <f>AND($B20&lt;='Semanas de Despacho'!C$39,$C20&gt;='Semanas de Despacho'!B$39)</f>
        <v>0</v>
      </c>
      <c r="AR20" s="74" t="b">
        <f>AND($B20&lt;='Semanas de Despacho'!C$40,$C20&gt;='Semanas de Despacho'!B$40)</f>
        <v>0</v>
      </c>
      <c r="AS20" s="74" t="b">
        <f>AND($B20&lt;='Semanas de Despacho'!C$41,$C20&gt;='Semanas de Despacho'!B$41)</f>
        <v>0</v>
      </c>
      <c r="AT20" s="74" t="b">
        <f>AND($B20&lt;='Semanas de Despacho'!C$42,$C20&gt;='Semanas de Despacho'!B$42)</f>
        <v>0</v>
      </c>
      <c r="AU20" s="74" t="b">
        <f>AND($B20&lt;='Semanas de Despacho'!C$43,$C20&gt;='Semanas de Despacho'!B$43)</f>
        <v>0</v>
      </c>
      <c r="AV20" s="74" t="b">
        <f>AND($B20&lt;='Semanas de Despacho'!C$44,$C20&gt;='Semanas de Despacho'!B$44)</f>
        <v>0</v>
      </c>
      <c r="AW20" s="74" t="b">
        <f>AND($B20&lt;='Semanas de Despacho'!C$45,$C20&gt;='Semanas de Despacho'!B$45)</f>
        <v>0</v>
      </c>
      <c r="AX20" s="74" t="b">
        <f>AND($B20&lt;='Semanas de Despacho'!C$46,$C20&gt;='Semanas de Despacho'!B$46)</f>
        <v>0</v>
      </c>
      <c r="AY20" s="74" t="b">
        <f>AND($B20&lt;='Semanas de Despacho'!C$47,$C20&gt;='Semanas de Despacho'!B$47)</f>
        <v>0</v>
      </c>
      <c r="AZ20" s="74" t="b">
        <f>AND($B20&lt;='Semanas de Despacho'!C$48,$C20&gt;='Semanas de Despacho'!B$48)</f>
        <v>0</v>
      </c>
      <c r="BA20" s="74" t="b">
        <f>AND($B20&lt;='Semanas de Despacho'!C$49,$C20&gt;='Semanas de Despacho'!B$49)</f>
        <v>0</v>
      </c>
      <c r="BB20" s="74" t="b">
        <f>AND($B20&lt;='Semanas de Despacho'!C$50,$C20&gt;='Semanas de Despacho'!B$50)</f>
        <v>0</v>
      </c>
      <c r="BC20" s="74" t="b">
        <f>AND($B20&lt;='Semanas de Despacho'!C$51,$C20&gt;='Semanas de Despacho'!B$51)</f>
        <v>0</v>
      </c>
      <c r="BD20" s="74" t="b">
        <f>AND($B20&lt;='Semanas de Despacho'!C$52,$C20&gt;='Semanas de Despacho'!B$52)</f>
        <v>0</v>
      </c>
      <c r="BE20" s="74" t="b">
        <f>AND($B20&lt;='Semanas de Despacho'!C$53,$C20&gt;='Semanas de Despacho'!B$53)</f>
        <v>0</v>
      </c>
      <c r="BF20" s="74" t="b">
        <f>AND($B20&lt;='Semanas de Despacho'!C$54,$C20&gt;='Semanas de Despacho'!B$54)</f>
        <v>0</v>
      </c>
      <c r="BG20" s="74" t="b">
        <f>AND($B20&lt;='Semanas de Despacho'!C$55,$C20&gt;='Semanas de Despacho'!B$55)</f>
        <v>0</v>
      </c>
      <c r="BH20" s="74" t="b" cm="1">
        <f t="array" ref="BH20">AND($B20&lt;=INDEX('Semanas de Despacho'!$C:$C,55+COLUMN(B10)-1),$C20&gt;=INDEX('Semanas de Despacho'!$B:$B,55+COLUMN(B10)-1))</f>
        <v>0</v>
      </c>
      <c r="BI20" s="74" t="b" cm="1">
        <f t="array" ref="BI20">AND($B20&lt;=INDEX('Semanas de Despacho'!$C:$C,55+COLUMN(C10)-1),$C20&gt;=INDEX('Semanas de Despacho'!$B:$B,55+COLUMN(C10)-1))</f>
        <v>0</v>
      </c>
      <c r="BJ20" s="74" t="b" cm="1">
        <f t="array" ref="BJ20">AND($B20&lt;=INDEX('Semanas de Despacho'!$C:$C,55+COLUMN(D10)-1),$C20&gt;=INDEX('Semanas de Despacho'!$B:$B,55+COLUMN(D10)-1))</f>
        <v>0</v>
      </c>
      <c r="BK20" s="74" t="b" cm="1">
        <f t="array" ref="BK20">AND($B20&lt;=INDEX('Semanas de Despacho'!$C:$C,55+COLUMN(E10)-1),$C20&gt;=INDEX('Semanas de Despacho'!$B:$B,55+COLUMN(E10)-1))</f>
        <v>0</v>
      </c>
      <c r="BL20" s="74" t="b" cm="1">
        <f t="array" ref="BL20">AND($B20&lt;=INDEX('Semanas de Despacho'!$C:$C,55+COLUMN(F10)-1),$C20&gt;=INDEX('Semanas de Despacho'!$B:$B,55+COLUMN(F10)-1))</f>
        <v>0</v>
      </c>
      <c r="BM20" s="74" t="b" cm="1">
        <f t="array" ref="BM20">AND($B20&lt;=INDEX('Semanas de Despacho'!$C:$C,55+COLUMN(G10)-1),$C20&gt;=INDEX('Semanas de Despacho'!$B:$B,55+COLUMN(G10)-1))</f>
        <v>0</v>
      </c>
      <c r="BN20" s="74" t="b" cm="1">
        <f t="array" ref="BN20">AND($B20&lt;=INDEX('Semanas de Despacho'!$C:$C,55+COLUMN(H10)-1),$C20&gt;=INDEX('Semanas de Despacho'!$B:$B,55+COLUMN(H10)-1))</f>
        <v>0</v>
      </c>
      <c r="BO20" s="74" t="b" cm="1">
        <f t="array" ref="BO20">AND($B20&lt;=INDEX('Semanas de Despacho'!$C:$C,55+COLUMN(I10)-1),$C20&gt;=INDEX('Semanas de Despacho'!$B:$B,55+COLUMN(I10)-1))</f>
        <v>0</v>
      </c>
      <c r="BP20" s="74" t="b" cm="1">
        <f t="array" ref="BP20">AND($B20&lt;=INDEX('Semanas de Despacho'!$C:$C,55+COLUMN(J10)-1),$C20&gt;=INDEX('Semanas de Despacho'!$B:$B,55+COLUMN(J10)-1))</f>
        <v>0</v>
      </c>
      <c r="BQ20" s="74" t="b" cm="1">
        <f t="array" ref="BQ20">AND($B20&lt;=INDEX('Semanas de Despacho'!$C:$C,55+COLUMN(K10)-1),$C20&gt;=INDEX('Semanas de Despacho'!$B:$B,55+COLUMN(K10)-1))</f>
        <v>0</v>
      </c>
      <c r="BR20" s="74" t="b" cm="1">
        <f t="array" ref="BR20">AND($B20&lt;=INDEX('Semanas de Despacho'!$C:$C,55+COLUMN(L10)-1),$C20&gt;=INDEX('Semanas de Despacho'!$B:$B,55+COLUMN(L10)-1))</f>
        <v>0</v>
      </c>
      <c r="BS20" s="74" t="b" cm="1">
        <f t="array" ref="BS20">AND($B20&lt;=INDEX('Semanas de Despacho'!$C:$C,55+COLUMN(M10)-1),$C20&gt;=INDEX('Semanas de Despacho'!$B:$B,55+COLUMN(M10)-1))</f>
        <v>0</v>
      </c>
      <c r="BT20" s="74" t="b" cm="1">
        <f t="array" ref="BT20">AND($B20&lt;=INDEX('Semanas de Despacho'!$C:$C,55+COLUMN(N10)-1),$C20&gt;=INDEX('Semanas de Despacho'!$B:$B,55+COLUMN(N10)-1))</f>
        <v>0</v>
      </c>
      <c r="BU20" s="74" t="b" cm="1">
        <f t="array" ref="BU20">AND($B20&lt;=INDEX('Semanas de Despacho'!$C:$C,55+COLUMN(O10)-1),$C20&gt;=INDEX('Semanas de Despacho'!$B:$B,55+COLUMN(O10)-1))</f>
        <v>0</v>
      </c>
      <c r="BV20" s="74" t="b" cm="1">
        <f t="array" ref="BV20">AND($B20&lt;=INDEX('Semanas de Despacho'!$C:$C,55+COLUMN(P10)-1),$C20&gt;=INDEX('Semanas de Despacho'!$B:$B,55+COLUMN(P10)-1))</f>
        <v>0</v>
      </c>
      <c r="BW20" s="74" t="b" cm="1">
        <f t="array" ref="BW20">AND($B20&lt;=INDEX('Semanas de Despacho'!$C:$C,55+COLUMN(Q10)-1),$C20&gt;=INDEX('Semanas de Despacho'!$B:$B,55+COLUMN(Q10)-1))</f>
        <v>0</v>
      </c>
      <c r="BX20" s="74" t="b" cm="1">
        <f t="array" ref="BX20">AND($B20&lt;=INDEX('Semanas de Despacho'!$C:$C,55+COLUMN(R10)-1),$C20&gt;=INDEX('Semanas de Despacho'!$B:$B,55+COLUMN(R10)-1))</f>
        <v>0</v>
      </c>
      <c r="BY20" s="74" t="b" cm="1">
        <f t="array" ref="BY20">AND($B20&lt;=INDEX('Semanas de Despacho'!$C:$C,55+COLUMN(S10)-1),$C20&gt;=INDEX('Semanas de Despacho'!$B:$B,55+COLUMN(S10)-1))</f>
        <v>0</v>
      </c>
      <c r="BZ20" s="74" t="b" cm="1">
        <f t="array" ref="BZ20">AND($B20&lt;=INDEX('Semanas de Despacho'!$C:$C,55+COLUMN(T10)-1),$C20&gt;=INDEX('Semanas de Despacho'!$B:$B,55+COLUMN(T10)-1))</f>
        <v>0</v>
      </c>
      <c r="CA20" s="74" t="b" cm="1">
        <f t="array" ref="CA20">AND($B20&lt;=INDEX('Semanas de Despacho'!$C:$C,55+COLUMN(U10)-1),$C20&gt;=INDEX('Semanas de Despacho'!$B:$B,55+COLUMN(U10)-1))</f>
        <v>0</v>
      </c>
      <c r="CB20" s="74" t="b" cm="1">
        <f t="array" ref="CB20">AND($B20&lt;=INDEX('Semanas de Despacho'!$C:$C,55+COLUMN(V10)-1),$C20&gt;=INDEX('Semanas de Despacho'!$B:$B,55+COLUMN(V10)-1))</f>
        <v>0</v>
      </c>
      <c r="CC20" s="74" t="b" cm="1">
        <f t="array" ref="CC20">AND($B20&lt;=INDEX('Semanas de Despacho'!$C:$C,55+COLUMN(W10)-1),$C20&gt;=INDEX('Semanas de Despacho'!$B:$B,55+COLUMN(W10)-1))</f>
        <v>0</v>
      </c>
      <c r="CD20" s="74" t="b" cm="1">
        <f t="array" ref="CD20">AND($B20&lt;=INDEX('Semanas de Despacho'!$C:$C,55+COLUMN(X10)-1),$C20&gt;=INDEX('Semanas de Despacho'!$B:$B,55+COLUMN(X10)-1))</f>
        <v>0</v>
      </c>
      <c r="CE20" s="74" t="b" cm="1">
        <f t="array" ref="CE20">AND($B20&lt;=INDEX('Semanas de Despacho'!$C:$C,55+COLUMN(Y10)-1),$C20&gt;=INDEX('Semanas de Despacho'!$B:$B,55+COLUMN(Y10)-1))</f>
        <v>0</v>
      </c>
      <c r="CF20" s="74" t="b" cm="1">
        <f t="array" ref="CF20">AND($B20&lt;=INDEX('Semanas de Despacho'!$C:$C,55+COLUMN(Z10)-1),$C20&gt;=INDEX('Semanas de Despacho'!$B:$B,55+COLUMN(Z10)-1))</f>
        <v>0</v>
      </c>
      <c r="CG20" s="74" t="b" cm="1">
        <f t="array" ref="CG20">AND($B20&lt;=INDEX('Semanas de Despacho'!$C:$C,55+COLUMN(AA10)-1),$C20&gt;=INDEX('Semanas de Despacho'!$B:$B,55+COLUMN(AA10)-1))</f>
        <v>0</v>
      </c>
      <c r="CH20" s="74" t="b" cm="1">
        <f t="array" ref="CH20">AND($B20&lt;=INDEX('Semanas de Despacho'!$C:$C,55+COLUMN(AB10)-1),$C20&gt;=INDEX('Semanas de Despacho'!$B:$B,55+COLUMN(AB10)-1))</f>
        <v>0</v>
      </c>
      <c r="CI20" s="74" t="b" cm="1">
        <f t="array" ref="CI20">AND($B20&lt;=INDEX('Semanas de Despacho'!$C:$C,55+COLUMN(AC10)-1),$C20&gt;=INDEX('Semanas de Despacho'!$B:$B,55+COLUMN(AC10)-1))</f>
        <v>0</v>
      </c>
      <c r="CJ20" s="74" t="b" cm="1">
        <f t="array" ref="CJ20">AND($B20&lt;=INDEX('Semanas de Despacho'!$C:$C,55+COLUMN(AD10)-1),$C20&gt;=INDEX('Semanas de Despacho'!$B:$B,55+COLUMN(AD10)-1))</f>
        <v>0</v>
      </c>
      <c r="CK20" s="74" t="b" cm="1">
        <f t="array" ref="CK20">AND($B20&lt;=INDEX('Semanas de Despacho'!$C:$C,55+COLUMN(AE10)-1),$C20&gt;=INDEX('Semanas de Despacho'!$B:$B,55+COLUMN(AE10)-1))</f>
        <v>0</v>
      </c>
      <c r="CL20" s="74" t="b" cm="1">
        <f t="array" ref="CL20">AND($B20&lt;=INDEX('Semanas de Despacho'!$C:$C,55+COLUMN(AF10)-1),$C20&gt;=INDEX('Semanas de Despacho'!$B:$B,55+COLUMN(AF10)-1))</f>
        <v>0</v>
      </c>
      <c r="CM20" s="74" t="b" cm="1">
        <f t="array" ref="CM20">AND($B20&lt;=INDEX('Semanas de Despacho'!$C:$C,55+COLUMN(AG10)-1),$C20&gt;=INDEX('Semanas de Despacho'!$B:$B,55+COLUMN(AG10)-1))</f>
        <v>0</v>
      </c>
      <c r="CN20" s="74" t="b" cm="1">
        <f t="array" ref="CN20">AND($B20&lt;=INDEX('Semanas de Despacho'!$C:$C,55+COLUMN(AH10)-1),$C20&gt;=INDEX('Semanas de Despacho'!$B:$B,55+COLUMN(AH10)-1))</f>
        <v>0</v>
      </c>
      <c r="CO20" s="74" t="b" cm="1">
        <f t="array" ref="CO20">AND($B20&lt;=INDEX('Semanas de Despacho'!$C:$C,55+COLUMN(AI10)-1),$C20&gt;=INDEX('Semanas de Despacho'!$B:$B,55+COLUMN(AI10)-1))</f>
        <v>0</v>
      </c>
      <c r="CP20" s="74" t="b" cm="1">
        <f t="array" ref="CP20">AND($B20&lt;=INDEX('Semanas de Despacho'!$C:$C,55+COLUMN(AJ10)-1),$C20&gt;=INDEX('Semanas de Despacho'!$B:$B,55+COLUMN(AJ10)-1))</f>
        <v>0</v>
      </c>
      <c r="CQ20" s="74" t="b" cm="1">
        <f t="array" ref="CQ20">AND($B20&lt;=INDEX('Semanas de Despacho'!$C:$C,55+COLUMN(AK10)-1),$C20&gt;=INDEX('Semanas de Despacho'!$B:$B,55+COLUMN(AK10)-1))</f>
        <v>0</v>
      </c>
      <c r="CR20" s="74" t="b" cm="1">
        <f t="array" ref="CR20">AND($B20&lt;=INDEX('Semanas de Despacho'!$C:$C,55+COLUMN(AL10)-1),$C20&gt;=INDEX('Semanas de Despacho'!$B:$B,55+COLUMN(AL10)-1))</f>
        <v>0</v>
      </c>
      <c r="CS20" s="74" t="b" cm="1">
        <f t="array" ref="CS20">AND($B20&lt;=INDEX('Semanas de Despacho'!$C:$C,55+COLUMN(AM10)-1),$C20&gt;=INDEX('Semanas de Despacho'!$B:$B,55+COLUMN(AM10)-1))</f>
        <v>0</v>
      </c>
      <c r="CT20" s="74" t="b" cm="1">
        <f t="array" ref="CT20">AND($B20&lt;=INDEX('Semanas de Despacho'!$C:$C,55+COLUMN(AN10)-1),$C20&gt;=INDEX('Semanas de Despacho'!$B:$B,55+COLUMN(AN10)-1))</f>
        <v>0</v>
      </c>
      <c r="CU20" s="74" t="b" cm="1">
        <f t="array" ref="CU20">AND($B20&lt;=INDEX('Semanas de Despacho'!$C:$C,55+COLUMN(AO10)-1),$C20&gt;=INDEX('Semanas de Despacho'!$B:$B,55+COLUMN(AO10)-1))</f>
        <v>0</v>
      </c>
      <c r="CV20" s="74" t="b" cm="1">
        <f t="array" ref="CV20">AND($B20&lt;=INDEX('Semanas de Despacho'!$C:$C,55+COLUMN(AP10)-1),$C20&gt;=INDEX('Semanas de Despacho'!$B:$B,55+COLUMN(AP10)-1))</f>
        <v>0</v>
      </c>
      <c r="CW20" s="74" t="b" cm="1">
        <f t="array" ref="CW20">AND($B20&lt;=INDEX('Semanas de Despacho'!$C:$C,55+COLUMN(AQ10)-1),$C20&gt;=INDEX('Semanas de Despacho'!$B:$B,55+COLUMN(AQ10)-1))</f>
        <v>0</v>
      </c>
      <c r="CX20" s="74" t="b" cm="1">
        <f t="array" ref="CX20">AND($B20&lt;=INDEX('Semanas de Despacho'!$C:$C,55+COLUMN(AR10)-1),$C20&gt;=INDEX('Semanas de Despacho'!$B:$B,55+COLUMN(AR10)-1))</f>
        <v>0</v>
      </c>
      <c r="CY20" s="74" t="b" cm="1">
        <f t="array" ref="CY20">AND($B20&lt;=INDEX('Semanas de Despacho'!$C:$C,55+COLUMN(AS10)-1),$C20&gt;=INDEX('Semanas de Despacho'!$B:$B,55+COLUMN(AS10)-1))</f>
        <v>0</v>
      </c>
      <c r="CZ20" s="74" t="b" cm="1">
        <f t="array" ref="CZ20">AND($B20&lt;=INDEX('Semanas de Despacho'!$C:$C,55+COLUMN(AT10)-1),$C20&gt;=INDEX('Semanas de Despacho'!$B:$B,55+COLUMN(AT10)-1))</f>
        <v>0</v>
      </c>
      <c r="DA20" s="74" t="b" cm="1">
        <f t="array" ref="DA20">AND($B20&lt;=INDEX('Semanas de Despacho'!$C:$C,55+COLUMN(AU10)-1),$C20&gt;=INDEX('Semanas de Despacho'!$B:$B,55+COLUMN(AU10)-1))</f>
        <v>0</v>
      </c>
      <c r="DB20" s="74" t="b" cm="1">
        <f t="array" ref="DB20">AND($B20&lt;=INDEX('Semanas de Despacho'!$C:$C,55+COLUMN(AV10)-1),$C20&gt;=INDEX('Semanas de Despacho'!$B:$B,55+COLUMN(AV10)-1))</f>
        <v>0</v>
      </c>
      <c r="DC20" s="74" t="b" cm="1">
        <f t="array" ref="DC20">AND($B20&lt;=INDEX('Semanas de Despacho'!$C:$C,55+COLUMN(AW10)-1),$C20&gt;=INDEX('Semanas de Despacho'!$B:$B,55+COLUMN(AW10)-1))</f>
        <v>0</v>
      </c>
      <c r="DD20" s="74" t="b" cm="1">
        <f t="array" ref="DD20">AND($B20&lt;=INDEX('Semanas de Despacho'!$C:$C,55+COLUMN(AX10)-1),$C20&gt;=INDEX('Semanas de Despacho'!$B:$B,55+COLUMN(AX10)-1))</f>
        <v>0</v>
      </c>
      <c r="DE20" s="74" t="b" cm="1">
        <f t="array" ref="DE20">AND($B20&lt;=INDEX('Semanas de Despacho'!$C:$C,55+COLUMN(AY10)-1),$C20&gt;=INDEX('Semanas de Despacho'!$B:$B,55+COLUMN(AY10)-1))</f>
        <v>0</v>
      </c>
      <c r="DF20" s="74" t="b" cm="1">
        <f t="array" ref="DF20">AND($B20&lt;=INDEX('Semanas de Despacho'!$C:$C,55+COLUMN(AZ10)-1),$C20&gt;=INDEX('Semanas de Despacho'!$B:$B,55+COLUMN(AZ10)-1))</f>
        <v>0</v>
      </c>
      <c r="DG20" s="74" t="b" cm="1">
        <f t="array" ref="DG20">AND($B20&lt;=INDEX('Semanas de Despacho'!$C:$C,55+COLUMN(BA10)-1),$C20&gt;=INDEX('Semanas de Despacho'!$B:$B,55+COLUMN(BA10)-1))</f>
        <v>0</v>
      </c>
      <c r="DH20" s="74" t="b" cm="1">
        <f t="array" ref="DH20">AND($B20&lt;=INDEX('Semanas de Despacho'!$C:$C,55+COLUMN(BB10)-1),$C20&gt;=INDEX('Semanas de Despacho'!$B:$B,55+COLUMN(BB10)-1))</f>
        <v>0</v>
      </c>
      <c r="DI20" s="74" t="b" cm="1">
        <f t="array" ref="DI20">AND($B20&lt;=INDEX('Semanas de Despacho'!$C:$C,55+COLUMN(BC10)-1),$C20&gt;=INDEX('Semanas de Despacho'!$B:$B,55+COLUMN(BC10)-1))</f>
        <v>0</v>
      </c>
      <c r="DJ20" s="74" t="b" cm="1">
        <f t="array" ref="DJ20">AND($B20&lt;=INDEX('Semanas de Despacho'!$C:$C,55+COLUMN(BD10)-1),$C20&gt;=INDEX('Semanas de Despacho'!$B:$B,55+COLUMN(BD10)-1))</f>
        <v>0</v>
      </c>
      <c r="DK20" s="74" t="b" cm="1">
        <f t="array" ref="DK20">AND($B20&lt;=INDEX('Semanas de Despacho'!$C:$C,55+COLUMN(BE10)-1),$C20&gt;=INDEX('Semanas de Despacho'!$B:$B,55+COLUMN(BE10)-1))</f>
        <v>0</v>
      </c>
      <c r="DL20" s="74" t="b" cm="1">
        <f t="array" ref="DL20">AND($B20&lt;=INDEX('Semanas de Despacho'!$C:$C,55+COLUMN(BF10)-1),$C20&gt;=INDEX('Semanas de Despacho'!$B:$B,55+COLUMN(BF10)-1))</f>
        <v>0</v>
      </c>
      <c r="DM20" s="74" t="b" cm="1">
        <f t="array" ref="DM20">AND($B20&lt;=INDEX('Semanas de Despacho'!$C:$C,55+COLUMN(BG10)-1),$C20&gt;=INDEX('Semanas de Despacho'!$B:$B,55+COLUMN(BG10)-1))</f>
        <v>0</v>
      </c>
      <c r="DN20" s="74" t="b" cm="1">
        <f t="array" ref="DN20">AND($B20&lt;=INDEX('Semanas de Despacho'!$C:$C,55+COLUMN(BH10)-1),$C20&gt;=INDEX('Semanas de Despacho'!$B:$B,55+COLUMN(BH10)-1))</f>
        <v>0</v>
      </c>
      <c r="DO20" s="74" t="b" cm="1">
        <f t="array" ref="DO20">AND($B20&lt;=INDEX('Semanas de Despacho'!$C:$C,55+COLUMN(BI10)-1),$C20&gt;=INDEX('Semanas de Despacho'!$B:$B,55+COLUMN(BI10)-1))</f>
        <v>0</v>
      </c>
      <c r="DP20" s="74" t="b" cm="1">
        <f t="array" ref="DP20">AND($B20&lt;=INDEX('Semanas de Despacho'!$C:$C,55+COLUMN(BJ10)-1),$C20&gt;=INDEX('Semanas de Despacho'!$B:$B,55+COLUMN(BJ10)-1))</f>
        <v>0</v>
      </c>
      <c r="DQ20" s="74" t="b" cm="1">
        <f t="array" ref="DQ20">AND($B20&lt;=INDEX('Semanas de Despacho'!$C:$C,55+COLUMN(BK10)-1),$C20&gt;=INDEX('Semanas de Despacho'!$B:$B,55+COLUMN(BK10)-1))</f>
        <v>0</v>
      </c>
      <c r="DR20" s="74" t="b" cm="1">
        <f t="array" ref="DR20">AND($B20&lt;=INDEX('Semanas de Despacho'!$C:$C,55+COLUMN(BL10)-1),$C20&gt;=INDEX('Semanas de Despacho'!$B:$B,55+COLUMN(BL10)-1))</f>
        <v>0</v>
      </c>
      <c r="DS20" s="74" t="b" cm="1">
        <f t="array" ref="DS20">AND($B20&lt;=INDEX('Semanas de Despacho'!$C:$C,55+COLUMN(BM10)-1),$C20&gt;=INDEX('Semanas de Despacho'!$B:$B,55+COLUMN(BM10)-1))</f>
        <v>0</v>
      </c>
      <c r="DT20" s="74" t="b" cm="1">
        <f t="array" ref="DT20">AND($B20&lt;=INDEX('Semanas de Despacho'!$C:$C,55+COLUMN(BN10)-1),$C20&gt;=INDEX('Semanas de Despacho'!$B:$B,55+COLUMN(BN10)-1))</f>
        <v>0</v>
      </c>
      <c r="DU20" s="74" t="b" cm="1">
        <f t="array" ref="DU20">AND($B20&lt;=INDEX('Semanas de Despacho'!$C:$C,55+COLUMN(BO10)-1),$C20&gt;=INDEX('Semanas de Despacho'!$B:$B,55+COLUMN(BO10)-1))</f>
        <v>0</v>
      </c>
      <c r="DV20" s="74" t="b" cm="1">
        <f t="array" ref="DV20">AND($B20&lt;=INDEX('Semanas de Despacho'!$C:$C,55+COLUMN(BP10)-1),$C20&gt;=INDEX('Semanas de Despacho'!$B:$B,55+COLUMN(BP10)-1))</f>
        <v>0</v>
      </c>
      <c r="DW20" s="74" t="b" cm="1">
        <f t="array" ref="DW20">AND($B20&lt;=INDEX('Semanas de Despacho'!$C:$C,55+COLUMN(BQ10)-1),$C20&gt;=INDEX('Semanas de Despacho'!$B:$B,55+COLUMN(BQ10)-1))</f>
        <v>0</v>
      </c>
      <c r="DX20" s="74" t="b" cm="1">
        <f t="array" ref="DX20">AND($B20&lt;=INDEX('Semanas de Despacho'!$C:$C,55+COLUMN(BR10)-1),$C20&gt;=INDEX('Semanas de Despacho'!$B:$B,55+COLUMN(BR10)-1))</f>
        <v>0</v>
      </c>
      <c r="DY20" s="74" t="b" cm="1">
        <f t="array" ref="DY20">AND($B20&lt;=INDEX('Semanas de Despacho'!$C:$C,55+COLUMN(BS10)-1),$C20&gt;=INDEX('Semanas de Despacho'!$B:$B,55+COLUMN(BS10)-1))</f>
        <v>0</v>
      </c>
      <c r="DZ20" s="74" t="b" cm="1">
        <f t="array" ref="DZ20">AND($B20&lt;=INDEX('Semanas de Despacho'!$C:$C,55+COLUMN(BT10)-1),$C20&gt;=INDEX('Semanas de Despacho'!$B:$B,55+COLUMN(BT10)-1))</f>
        <v>0</v>
      </c>
      <c r="EA20" s="74" t="b" cm="1">
        <f t="array" ref="EA20">AND($B20&lt;=INDEX('Semanas de Despacho'!$C:$C,55+COLUMN(BU10)-1),$C20&gt;=INDEX('Semanas de Despacho'!$B:$B,55+COLUMN(BU10)-1))</f>
        <v>0</v>
      </c>
      <c r="EB20" s="74" t="b" cm="1">
        <f t="array" ref="EB20">AND($B20&lt;=INDEX('Semanas de Despacho'!$C:$C,55+COLUMN(BV10)-1),$C20&gt;=INDEX('Semanas de Despacho'!$B:$B,55+COLUMN(BV10)-1))</f>
        <v>0</v>
      </c>
      <c r="EC20" s="74" t="b" cm="1">
        <f t="array" ref="EC20">AND($B20&lt;=INDEX('Semanas de Despacho'!$C:$C,55+COLUMN(BW10)-1),$C20&gt;=INDEX('Semanas de Despacho'!$B:$B,55+COLUMN(BW10)-1))</f>
        <v>0</v>
      </c>
      <c r="ED20" s="74" t="b" cm="1">
        <f t="array" ref="ED20">AND($B20&lt;=INDEX('Semanas de Despacho'!$C:$C,55+COLUMN(BX10)-1),$C20&gt;=INDEX('Semanas de Despacho'!$B:$B,55+COLUMN(BX10)-1))</f>
        <v>0</v>
      </c>
      <c r="EE20" s="74" t="b" cm="1">
        <f t="array" ref="EE20">AND($B20&lt;=INDEX('Semanas de Despacho'!$C:$C,55+COLUMN(BY10)-1),$C20&gt;=INDEX('Semanas de Despacho'!$B:$B,55+COLUMN(BY10)-1))</f>
        <v>0</v>
      </c>
      <c r="EF20" s="74" t="b" cm="1">
        <f t="array" ref="EF20">AND($B20&lt;=INDEX('Semanas de Despacho'!$C:$C,55+COLUMN(BZ10)-1),$C20&gt;=INDEX('Semanas de Despacho'!$B:$B,55+COLUMN(BZ10)-1))</f>
        <v>0</v>
      </c>
      <c r="EG20" s="74" t="b" cm="1">
        <f t="array" ref="EG20">AND($B20&lt;=INDEX('Semanas de Despacho'!$C:$C,55+COLUMN(CA10)-1),$C20&gt;=INDEX('Semanas de Despacho'!$B:$B,55+COLUMN(CA10)-1))</f>
        <v>0</v>
      </c>
      <c r="EH20" s="74" t="b" cm="1">
        <f t="array" ref="EH20">AND($B20&lt;=INDEX('Semanas de Despacho'!$C:$C,55+COLUMN(CB10)-1),$C20&gt;=INDEX('Semanas de Despacho'!$B:$B,55+COLUMN(CB10)-1))</f>
        <v>0</v>
      </c>
      <c r="EI20" s="74" t="b" cm="1">
        <f t="array" ref="EI20">AND($B20&lt;=INDEX('Semanas de Despacho'!$C:$C,55+COLUMN(CC10)-1),$C20&gt;=INDEX('Semanas de Despacho'!$B:$B,55+COLUMN(CC10)-1))</f>
        <v>0</v>
      </c>
      <c r="EJ20" s="74" t="b" cm="1">
        <f t="array" ref="EJ20">AND($B20&lt;=INDEX('Semanas de Despacho'!$C:$C,55+COLUMN(CD10)-1),$C20&gt;=INDEX('Semanas de Despacho'!$B:$B,55+COLUMN(CD10)-1))</f>
        <v>0</v>
      </c>
      <c r="EK20" s="74" t="b" cm="1">
        <f t="array" ref="EK20">AND($B20&lt;=INDEX('Semanas de Despacho'!$C:$C,55+COLUMN(CE10)-1),$C20&gt;=INDEX('Semanas de Despacho'!$B:$B,55+COLUMN(CE10)-1))</f>
        <v>0</v>
      </c>
      <c r="EL20" s="74" t="b" cm="1">
        <f t="array" ref="EL20">AND($B20&lt;=INDEX('Semanas de Despacho'!$C:$C,55+COLUMN(CF10)-1),$C20&gt;=INDEX('Semanas de Despacho'!$B:$B,55+COLUMN(CF10)-1))</f>
        <v>0</v>
      </c>
      <c r="EM20" s="74" t="b" cm="1">
        <f t="array" ref="EM20">AND($B20&lt;=INDEX('Semanas de Despacho'!$C:$C,55+COLUMN(CG10)-1),$C20&gt;=INDEX('Semanas de Despacho'!$B:$B,55+COLUMN(CG10)-1))</f>
        <v>0</v>
      </c>
      <c r="EN20" s="74" t="b" cm="1">
        <f t="array" ref="EN20">AND($B20&lt;=INDEX('Semanas de Despacho'!$C:$C,55+COLUMN(CH10)-1),$C20&gt;=INDEX('Semanas de Despacho'!$B:$B,55+COLUMN(CH10)-1))</f>
        <v>0</v>
      </c>
      <c r="EO20" s="74" t="b" cm="1">
        <f t="array" ref="EO20">AND($B20&lt;=INDEX('Semanas de Despacho'!$C:$C,55+COLUMN(CI10)-1),$C20&gt;=INDEX('Semanas de Despacho'!$B:$B,55+COLUMN(CI10)-1))</f>
        <v>0</v>
      </c>
      <c r="EP20" s="74" t="b" cm="1">
        <f t="array" ref="EP20">AND($B20&lt;=INDEX('Semanas de Despacho'!$C:$C,55+COLUMN(CJ10)-1),$C20&gt;=INDEX('Semanas de Despacho'!$B:$B,55+COLUMN(CJ10)-1))</f>
        <v>0</v>
      </c>
      <c r="EQ20" s="74" t="b" cm="1">
        <f t="array" ref="EQ20">AND($B20&lt;=INDEX('Semanas de Despacho'!$C:$C,55+COLUMN(CK10)-1),$C20&gt;=INDEX('Semanas de Despacho'!$B:$B,55+COLUMN(CK10)-1))</f>
        <v>0</v>
      </c>
      <c r="ER20" s="74" t="b" cm="1">
        <f t="array" ref="ER20">AND($B20&lt;=INDEX('Semanas de Despacho'!$C:$C,55+COLUMN(CL10)-1),$C20&gt;=INDEX('Semanas de Despacho'!$B:$B,55+COLUMN(CL10)-1))</f>
        <v>0</v>
      </c>
      <c r="ES20" s="74" t="b" cm="1">
        <f t="array" ref="ES20">AND($B20&lt;=INDEX('Semanas de Despacho'!$C:$C,55+COLUMN(CM10)-1),$C20&gt;=INDEX('Semanas de Despacho'!$B:$B,55+COLUMN(CM10)-1))</f>
        <v>0</v>
      </c>
      <c r="ET20" s="74" t="b" cm="1">
        <f t="array" ref="ET20">AND($B20&lt;=INDEX('Semanas de Despacho'!$C:$C,55+COLUMN(CN10)-1),$C20&gt;=INDEX('Semanas de Despacho'!$B:$B,55+COLUMN(CN10)-1))</f>
        <v>0</v>
      </c>
      <c r="EU20" s="74" t="b" cm="1">
        <f t="array" ref="EU20">AND($B20&lt;=INDEX('Semanas de Despacho'!$C:$C,55+COLUMN(CO10)-1),$C20&gt;=INDEX('Semanas de Despacho'!$B:$B,55+COLUMN(CO10)-1))</f>
        <v>0</v>
      </c>
      <c r="EV20" s="74" t="b" cm="1">
        <f t="array" ref="EV20">AND($B20&lt;=INDEX('Semanas de Despacho'!$C:$C,55+COLUMN(CP10)-1),$C20&gt;=INDEX('Semanas de Despacho'!$B:$B,55+COLUMN(CP10)-1))</f>
        <v>0</v>
      </c>
      <c r="EW20" s="74" t="b" cm="1">
        <f t="array" ref="EW20">AND($B20&lt;=INDEX('Semanas de Despacho'!$C:$C,55+COLUMN(CQ10)-1),$C20&gt;=INDEX('Semanas de Despacho'!$B:$B,55+COLUMN(CQ10)-1))</f>
        <v>0</v>
      </c>
      <c r="EX20" s="74" t="b" cm="1">
        <f t="array" ref="EX20">AND($B20&lt;=INDEX('Semanas de Despacho'!$C:$C,55+COLUMN(CR10)-1),$C20&gt;=INDEX('Semanas de Despacho'!$B:$B,55+COLUMN(CR10)-1))</f>
        <v>0</v>
      </c>
      <c r="EY20" s="74" t="b" cm="1">
        <f t="array" ref="EY20">AND($B20&lt;=INDEX('Semanas de Despacho'!$C:$C,55+COLUMN(CS10)-1),$C20&gt;=INDEX('Semanas de Despacho'!$B:$B,55+COLUMN(CS10)-1))</f>
        <v>0</v>
      </c>
      <c r="EZ20" s="74" t="b" cm="1">
        <f t="array" ref="EZ20">AND($B20&lt;=INDEX('Semanas de Despacho'!$C:$C,55+COLUMN(CT10)-1),$C20&gt;=INDEX('Semanas de Despacho'!$B:$B,55+COLUMN(CT10)-1))</f>
        <v>0</v>
      </c>
      <c r="FA20" s="74" t="b" cm="1">
        <f t="array" ref="FA20">AND($B20&lt;=INDEX('Semanas de Despacho'!$C:$C,55+COLUMN(CU10)-1),$C20&gt;=INDEX('Semanas de Despacho'!$B:$B,55+COLUMN(CU10)-1))</f>
        <v>0</v>
      </c>
      <c r="FB20" s="74" t="b" cm="1">
        <f t="array" ref="FB20">AND($B20&lt;=INDEX('Semanas de Despacho'!$C:$C,55+COLUMN(CV10)-1),$C20&gt;=INDEX('Semanas de Despacho'!$B:$B,55+COLUMN(CV10)-1))</f>
        <v>0</v>
      </c>
      <c r="FC20" s="74" t="b" cm="1">
        <f t="array" ref="FC20">AND($B20&lt;=INDEX('Semanas de Despacho'!$C:$C,55+COLUMN(CW10)-1),$C20&gt;=INDEX('Semanas de Despacho'!$B:$B,55+COLUMN(CW10)-1))</f>
        <v>0</v>
      </c>
      <c r="FD20" s="74" t="b" cm="1">
        <f t="array" ref="FD20">AND($B20&lt;=INDEX('Semanas de Despacho'!$C:$C,55+COLUMN(CX10)-1),$C20&gt;=INDEX('Semanas de Despacho'!$B:$B,55+COLUMN(CX10)-1))</f>
        <v>0</v>
      </c>
      <c r="FE20" s="74" t="b" cm="1">
        <f t="array" ref="FE20">AND($B20&lt;=INDEX('Semanas de Despacho'!$C:$C,55+COLUMN(CY10)-1),$C20&gt;=INDEX('Semanas de Despacho'!$B:$B,55+COLUMN(CY10)-1))</f>
        <v>0</v>
      </c>
      <c r="FF20" s="74" t="b" cm="1">
        <f t="array" ref="FF20">AND($B20&lt;=INDEX('Semanas de Despacho'!$C:$C,55+COLUMN(CZ10)-1),$C20&gt;=INDEX('Semanas de Despacho'!$B:$B,55+COLUMN(CZ10)-1))</f>
        <v>0</v>
      </c>
      <c r="FG20" s="74" t="b" cm="1">
        <f t="array" ref="FG20">AND($B20&lt;=INDEX('Semanas de Despacho'!$C:$C,55+COLUMN(DA10)-1),$C20&gt;=INDEX('Semanas de Despacho'!$B:$B,55+COLUMN(DA10)-1))</f>
        <v>0</v>
      </c>
      <c r="FH20" s="74" t="b" cm="1">
        <f t="array" ref="FH20">AND($B20&lt;=INDEX('Semanas de Despacho'!$C:$C,55+COLUMN(DB10)-1),$C20&gt;=INDEX('Semanas de Despacho'!$B:$B,55+COLUMN(DB10)-1))</f>
        <v>0</v>
      </c>
      <c r="FI20" s="74" t="b" cm="1">
        <f t="array" ref="FI20">AND($B20&lt;=INDEX('Semanas de Despacho'!$C:$C,55+COLUMN(DC10)-1),$C20&gt;=INDEX('Semanas de Despacho'!$B:$B,55+COLUMN(DC10)-1))</f>
        <v>0</v>
      </c>
      <c r="FJ20" s="74" t="b" cm="1">
        <f t="array" ref="FJ20">AND($B20&lt;=INDEX('Semanas de Despacho'!$C:$C,55+COLUMN(DD10)-1),$C20&gt;=INDEX('Semanas de Despacho'!$B:$B,55+COLUMN(DD10)-1))</f>
        <v>0</v>
      </c>
      <c r="FK20" s="74" t="b" cm="1">
        <f t="array" ref="FK20">AND($B20&lt;=INDEX('Semanas de Despacho'!$C:$C,55+COLUMN(DE10)-1),$C20&gt;=INDEX('Semanas de Despacho'!$B:$B,55+COLUMN(DE10)-1))</f>
        <v>0</v>
      </c>
      <c r="FL20" s="74" t="b" cm="1">
        <f t="array" ref="FL20">AND($B20&lt;=INDEX('Semanas de Despacho'!$C:$C,55+COLUMN(DF10)-1),$C20&gt;=INDEX('Semanas de Despacho'!$B:$B,55+COLUMN(DF10)-1))</f>
        <v>0</v>
      </c>
      <c r="FM20" s="74" t="b" cm="1">
        <f t="array" ref="FM20">AND($B20&lt;=INDEX('Semanas de Despacho'!$C:$C,55+COLUMN(DG10)-1),$C20&gt;=INDEX('Semanas de Despacho'!$B:$B,55+COLUMN(DG10)-1))</f>
        <v>0</v>
      </c>
      <c r="FN20" s="74" t="b" cm="1">
        <f t="array" ref="FN20">AND($B20&lt;=INDEX('Semanas de Despacho'!$C:$C,55+COLUMN(DH10)-1),$C20&gt;=INDEX('Semanas de Despacho'!$B:$B,55+COLUMN(DH10)-1))</f>
        <v>0</v>
      </c>
      <c r="FO20" s="74" t="b" cm="1">
        <f t="array" ref="FO20">AND($B20&lt;=INDEX('Semanas de Despacho'!$C:$C,55+COLUMN(DI10)-1),$C20&gt;=INDEX('Semanas de Despacho'!$B:$B,55+COLUMN(DI10)-1))</f>
        <v>0</v>
      </c>
      <c r="FP20" s="74" t="b" cm="1">
        <f t="array" ref="FP20">AND($B20&lt;=INDEX('Semanas de Despacho'!$C:$C,55+COLUMN(DJ10)-1),$C20&gt;=INDEX('Semanas de Despacho'!$B:$B,55+COLUMN(DJ10)-1))</f>
        <v>0</v>
      </c>
      <c r="FQ20" s="74" t="b" cm="1">
        <f t="array" ref="FQ20">AND($B20&lt;=INDEX('Semanas de Despacho'!$C:$C,55+COLUMN(DK10)-1),$C20&gt;=INDEX('Semanas de Despacho'!$B:$B,55+COLUMN(DK10)-1))</f>
        <v>0</v>
      </c>
      <c r="FR20" s="74" t="b" cm="1">
        <f t="array" ref="FR20">AND($B20&lt;=INDEX('Semanas de Despacho'!$C:$C,55+COLUMN(DL10)-1),$C20&gt;=INDEX('Semanas de Despacho'!$B:$B,55+COLUMN(DL10)-1))</f>
        <v>0</v>
      </c>
      <c r="FS20" s="74" t="b" cm="1">
        <f t="array" ref="FS20">AND($B20&lt;=INDEX('Semanas de Despacho'!$C:$C,55+COLUMN(DM10)-1),$C20&gt;=INDEX('Semanas de Despacho'!$B:$B,55+COLUMN(DM10)-1))</f>
        <v>0</v>
      </c>
      <c r="FT20" s="74" t="b" cm="1">
        <f t="array" ref="FT20">AND($B20&lt;=INDEX('Semanas de Despacho'!$C:$C,55+COLUMN(DN10)-1),$C20&gt;=INDEX('Semanas de Despacho'!$B:$B,55+COLUMN(DN10)-1))</f>
        <v>0</v>
      </c>
      <c r="FU20" s="74" t="b" cm="1">
        <f t="array" ref="FU20">AND($B20&lt;=INDEX('Semanas de Despacho'!$C:$C,55+COLUMN(DO10)-1),$C20&gt;=INDEX('Semanas de Despacho'!$B:$B,55+COLUMN(DO10)-1))</f>
        <v>0</v>
      </c>
      <c r="FV20" s="74" t="b" cm="1">
        <f t="array" ref="FV20">AND($B20&lt;=INDEX('Semanas de Despacho'!$C:$C,55+COLUMN(DP10)-1),$C20&gt;=INDEX('Semanas de Despacho'!$B:$B,55+COLUMN(DP10)-1))</f>
        <v>0</v>
      </c>
      <c r="FW20" s="74" t="b" cm="1">
        <f t="array" ref="FW20">AND($B20&lt;=INDEX('Semanas de Despacho'!$C:$C,55+COLUMN(DQ10)-1),$C20&gt;=INDEX('Semanas de Despacho'!$B:$B,55+COLUMN(DQ10)-1))</f>
        <v>0</v>
      </c>
      <c r="FX20" s="74" t="b" cm="1">
        <f t="array" ref="FX20">AND($B20&lt;=INDEX('Semanas de Despacho'!$C:$C,55+COLUMN(DR10)-1),$C20&gt;=INDEX('Semanas de Despacho'!$B:$B,55+COLUMN(DR10)-1))</f>
        <v>0</v>
      </c>
      <c r="FY20" s="74" t="b" cm="1">
        <f t="array" ref="FY20">AND($B20&lt;=INDEX('Semanas de Despacho'!$C:$C,55+COLUMN(DS10)-1),$C20&gt;=INDEX('Semanas de Despacho'!$B:$B,55+COLUMN(DS10)-1))</f>
        <v>0</v>
      </c>
      <c r="FZ20" s="74" t="b" cm="1">
        <f t="array" ref="FZ20">AND($B20&lt;=INDEX('Semanas de Despacho'!$C:$C,55+COLUMN(DT10)-1),$C20&gt;=INDEX('Semanas de Despacho'!$B:$B,55+COLUMN(DT10)-1))</f>
        <v>0</v>
      </c>
      <c r="GA20" s="74" t="b" cm="1">
        <f t="array" ref="GA20">AND($B20&lt;=INDEX('Semanas de Despacho'!$C:$C,55+COLUMN(DU10)-1),$C20&gt;=INDEX('Semanas de Despacho'!$B:$B,55+COLUMN(DU10)-1))</f>
        <v>0</v>
      </c>
      <c r="GB20" s="74" t="b" cm="1">
        <f t="array" ref="GB20">AND($B20&lt;=INDEX('Semanas de Despacho'!$C:$C,55+COLUMN(DV10)-1),$C20&gt;=INDEX('Semanas de Despacho'!$B:$B,55+COLUMN(DV10)-1))</f>
        <v>0</v>
      </c>
      <c r="GC20" s="74" t="b" cm="1">
        <f t="array" ref="GC20">AND($B20&lt;=INDEX('Semanas de Despacho'!$C:$C,55+COLUMN(DW10)-1),$C20&gt;=INDEX('Semanas de Despacho'!$B:$B,55+COLUMN(DW10)-1))</f>
        <v>0</v>
      </c>
      <c r="GD20" s="74" t="b" cm="1">
        <f t="array" ref="GD20">AND($B20&lt;=INDEX('Semanas de Despacho'!$C:$C,55+COLUMN(DX10)-1),$C20&gt;=INDEX('Semanas de Despacho'!$B:$B,55+COLUMN(DX10)-1))</f>
        <v>0</v>
      </c>
      <c r="GE20" s="74" t="b" cm="1">
        <f t="array" ref="GE20">AND($B20&lt;=INDEX('Semanas de Despacho'!$C:$C,55+COLUMN(DY10)-1),$C20&gt;=INDEX('Semanas de Despacho'!$B:$B,55+COLUMN(DY10)-1))</f>
        <v>0</v>
      </c>
      <c r="GF20" s="74" t="b" cm="1">
        <f t="array" ref="GF20">AND($B20&lt;=INDEX('Semanas de Despacho'!$C:$C,55+COLUMN(DZ10)-1),$C20&gt;=INDEX('Semanas de Despacho'!$B:$B,55+COLUMN(DZ10)-1))</f>
        <v>0</v>
      </c>
      <c r="GG20" s="74" t="b" cm="1">
        <f t="array" ref="GG20">AND($B20&lt;=INDEX('Semanas de Despacho'!$C:$C,55+COLUMN(EA10)-1),$C20&gt;=INDEX('Semanas de Despacho'!$B:$B,55+COLUMN(EA10)-1))</f>
        <v>0</v>
      </c>
      <c r="GH20" s="74" t="b" cm="1">
        <f t="array" ref="GH20">AND($B20&lt;=INDEX('Semanas de Despacho'!$C:$C,55+COLUMN(EB10)-1),$C20&gt;=INDEX('Semanas de Despacho'!$B:$B,55+COLUMN(EB10)-1))</f>
        <v>0</v>
      </c>
      <c r="GI20" s="74" t="b" cm="1">
        <f t="array" ref="GI20">AND($B20&lt;=INDEX('Semanas de Despacho'!$C:$C,55+COLUMN(EC10)-1),$C20&gt;=INDEX('Semanas de Despacho'!$B:$B,55+COLUMN(EC10)-1))</f>
        <v>0</v>
      </c>
      <c r="GJ20" s="74" t="b" cm="1">
        <f t="array" ref="GJ20">AND($B20&lt;=INDEX('Semanas de Despacho'!$C:$C,55+COLUMN(ED10)-1),$C20&gt;=INDEX('Semanas de Despacho'!$B:$B,55+COLUMN(ED10)-1))</f>
        <v>0</v>
      </c>
      <c r="GK20" s="74" t="b" cm="1">
        <f t="array" ref="GK20">AND($B20&lt;=INDEX('Semanas de Despacho'!$C:$C,55+COLUMN(EE10)-1),$C20&gt;=INDEX('Semanas de Despacho'!$B:$B,55+COLUMN(EE10)-1))</f>
        <v>0</v>
      </c>
      <c r="GL20" s="74" t="b" cm="1">
        <f t="array" ref="GL20">AND($B20&lt;=INDEX('Semanas de Despacho'!$C:$C,55+COLUMN(EF10)-1),$C20&gt;=INDEX('Semanas de Despacho'!$B:$B,55+COLUMN(EF10)-1))</f>
        <v>0</v>
      </c>
      <c r="GM20" s="74" t="b" cm="1">
        <f t="array" ref="GM20">AND($B20&lt;=INDEX('Semanas de Despacho'!$C:$C,55+COLUMN(EG10)-1),$C20&gt;=INDEX('Semanas de Despacho'!$B:$B,55+COLUMN(EG10)-1))</f>
        <v>0</v>
      </c>
      <c r="GN20" s="74" t="b" cm="1">
        <f t="array" ref="GN20">AND($B20&lt;=INDEX('Semanas de Despacho'!$C:$C,55+COLUMN(EH10)-1),$C20&gt;=INDEX('Semanas de Despacho'!$B:$B,55+COLUMN(EH10)-1))</f>
        <v>0</v>
      </c>
      <c r="GO20" s="74" t="b" cm="1">
        <f t="array" ref="GO20">AND($B20&lt;=INDEX('Semanas de Despacho'!$C:$C,55+COLUMN(EI10)-1),$C20&gt;=INDEX('Semanas de Despacho'!$B:$B,55+COLUMN(EI10)-1))</f>
        <v>0</v>
      </c>
      <c r="GP20" s="74" t="b" cm="1">
        <f t="array" ref="GP20">AND($B20&lt;=INDEX('Semanas de Despacho'!$C:$C,55+COLUMN(EJ10)-1),$C20&gt;=INDEX('Semanas de Despacho'!$B:$B,55+COLUMN(EJ10)-1))</f>
        <v>0</v>
      </c>
      <c r="GQ20" s="74" t="b" cm="1">
        <f t="array" ref="GQ20">AND($B20&lt;=INDEX('Semanas de Despacho'!$C:$C,55+COLUMN(EK10)-1),$C20&gt;=INDEX('Semanas de Despacho'!$B:$B,55+COLUMN(EK10)-1))</f>
        <v>0</v>
      </c>
      <c r="GR20" s="74" t="b" cm="1">
        <f t="array" ref="GR20">AND($B20&lt;=INDEX('Semanas de Despacho'!$C:$C,55+COLUMN(EL10)-1),$C20&gt;=INDEX('Semanas de Despacho'!$B:$B,55+COLUMN(EL10)-1))</f>
        <v>0</v>
      </c>
      <c r="GS20" s="74" t="b" cm="1">
        <f t="array" ref="GS20">AND($B20&lt;=INDEX('Semanas de Despacho'!$C:$C,55+COLUMN(EM10)-1),$C20&gt;=INDEX('Semanas de Despacho'!$B:$B,55+COLUMN(EM10)-1))</f>
        <v>0</v>
      </c>
      <c r="GT20" s="74" t="b" cm="1">
        <f t="array" ref="GT20">AND($B20&lt;=INDEX('Semanas de Despacho'!$C:$C,55+COLUMN(EN10)-1),$C20&gt;=INDEX('Semanas de Despacho'!$B:$B,55+COLUMN(EN10)-1))</f>
        <v>0</v>
      </c>
      <c r="GU20" s="74" t="b" cm="1">
        <f t="array" ref="GU20">AND($B20&lt;=INDEX('Semanas de Despacho'!$C:$C,55+COLUMN(EO10)-1),$C20&gt;=INDEX('Semanas de Despacho'!$B:$B,55+COLUMN(EO10)-1))</f>
        <v>0</v>
      </c>
      <c r="GV20" s="74" t="b" cm="1">
        <f t="array" ref="GV20">AND($B20&lt;=INDEX('Semanas de Despacho'!$C:$C,55+COLUMN(EP10)-1),$C20&gt;=INDEX('Semanas de Despacho'!$B:$B,55+COLUMN(EP10)-1))</f>
        <v>0</v>
      </c>
      <c r="GW20" s="74" t="b" cm="1">
        <f t="array" ref="GW20">AND($B20&lt;=INDEX('Semanas de Despacho'!$C:$C,55+COLUMN(EQ10)-1),$C20&gt;=INDEX('Semanas de Despacho'!$B:$B,55+COLUMN(EQ10)-1))</f>
        <v>0</v>
      </c>
      <c r="GX20" s="74" t="b" cm="1">
        <f t="array" ref="GX20">AND($B20&lt;=INDEX('Semanas de Despacho'!$C:$C,55+COLUMN(ER10)-1),$C20&gt;=INDEX('Semanas de Despacho'!$B:$B,55+COLUMN(ER10)-1))</f>
        <v>0</v>
      </c>
      <c r="GY20" s="74" t="b" cm="1">
        <f t="array" ref="GY20">AND($B20&lt;=INDEX('Semanas de Despacho'!$C:$C,55+COLUMN(ES10)-1),$C20&gt;=INDEX('Semanas de Despacho'!$B:$B,55+COLUMN(ES10)-1))</f>
        <v>0</v>
      </c>
      <c r="GZ20" s="74" t="b" cm="1">
        <f t="array" ref="GZ20">AND($B20&lt;=INDEX('Semanas de Despacho'!$C:$C,55+COLUMN(ET10)-1),$C20&gt;=INDEX('Semanas de Despacho'!$B:$B,55+COLUMN(ET10)-1))</f>
        <v>0</v>
      </c>
      <c r="HA20" s="74" t="b" cm="1">
        <f t="array" ref="HA20">AND($B20&lt;=INDEX('Semanas de Despacho'!$C:$C,55+COLUMN(EU10)-1),$C20&gt;=INDEX('Semanas de Despacho'!$B:$B,55+COLUMN(EU10)-1))</f>
        <v>0</v>
      </c>
      <c r="HB20" s="74" t="b" cm="1">
        <f t="array" ref="HB20">AND($B20&lt;=INDEX('Semanas de Despacho'!$C:$C,55+COLUMN(EV10)-1),$C20&gt;=INDEX('Semanas de Despacho'!$B:$B,55+COLUMN(EV10)-1))</f>
        <v>0</v>
      </c>
      <c r="HC20" s="74" t="b" cm="1">
        <f t="array" ref="HC20">AND($B20&lt;=INDEX('Semanas de Despacho'!$C:$C,55+COLUMN(EW10)-1),$C20&gt;=INDEX('Semanas de Despacho'!$B:$B,55+COLUMN(EW10)-1))</f>
        <v>0</v>
      </c>
      <c r="HD20" s="74" t="b" cm="1">
        <f t="array" ref="HD20">AND($B20&lt;=INDEX('Semanas de Despacho'!$C:$C,55+COLUMN(EX10)-1),$C20&gt;=INDEX('Semanas de Despacho'!$B:$B,55+COLUMN(EX10)-1))</f>
        <v>0</v>
      </c>
      <c r="HE20" s="74" t="b" cm="1">
        <f t="array" ref="HE20">AND($B20&lt;=INDEX('Semanas de Despacho'!$C:$C,55+COLUMN(EY10)-1),$C20&gt;=INDEX('Semanas de Despacho'!$B:$B,55+COLUMN(EY10)-1))</f>
        <v>0</v>
      </c>
      <c r="HF20" s="74" t="b" cm="1">
        <f t="array" ref="HF20">AND($B20&lt;=INDEX('Semanas de Despacho'!$C:$C,55+COLUMN(EZ10)-1),$C20&gt;=INDEX('Semanas de Despacho'!$B:$B,55+COLUMN(EZ10)-1))</f>
        <v>0</v>
      </c>
      <c r="HG20" s="74" t="b" cm="1">
        <f t="array" ref="HG20">AND($B20&lt;=INDEX('Semanas de Despacho'!$C:$C,55+COLUMN(FA10)-1),$C20&gt;=INDEX('Semanas de Despacho'!$B:$B,55+COLUMN(FA10)-1))</f>
        <v>0</v>
      </c>
      <c r="HH20" s="74" t="b" cm="1">
        <f t="array" ref="HH20">AND($B20&lt;=INDEX('Semanas de Despacho'!$C:$C,55+COLUMN(FB10)-1),$C20&gt;=INDEX('Semanas de Despacho'!$B:$B,55+COLUMN(FB10)-1))</f>
        <v>0</v>
      </c>
      <c r="HI20" s="74" t="b" cm="1">
        <f t="array" ref="HI20">AND($B20&lt;=INDEX('Semanas de Despacho'!$C:$C,55+COLUMN(FC10)-1),$C20&gt;=INDEX('Semanas de Despacho'!$B:$B,55+COLUMN(FC10)-1))</f>
        <v>0</v>
      </c>
      <c r="HJ20" s="74" t="b" cm="1">
        <f t="array" ref="HJ20">AND($B20&lt;=INDEX('Semanas de Despacho'!$C:$C,55+COLUMN(FD10)-1),$C20&gt;=INDEX('Semanas de Despacho'!$B:$B,55+COLUMN(FD10)-1))</f>
        <v>0</v>
      </c>
      <c r="HK20" s="74" t="b" cm="1">
        <f t="array" ref="HK20">AND($B20&lt;=INDEX('Semanas de Despacho'!$C:$C,55+COLUMN(FE10)-1),$C20&gt;=INDEX('Semanas de Despacho'!$B:$B,55+COLUMN(FE10)-1))</f>
        <v>0</v>
      </c>
      <c r="HL20" s="74" t="b" cm="1">
        <f t="array" ref="HL20">AND($B20&lt;=INDEX('Semanas de Despacho'!$C:$C,55+COLUMN(FF10)-1),$C20&gt;=INDEX('Semanas de Despacho'!$B:$B,55+COLUMN(FF10)-1))</f>
        <v>0</v>
      </c>
      <c r="HM20" s="74" t="b" cm="1">
        <f t="array" ref="HM20">AND($B20&lt;=INDEX('Semanas de Despacho'!$C:$C,55+COLUMN(FG10)-1),$C20&gt;=INDEX('Semanas de Despacho'!$B:$B,55+COLUMN(FG10)-1))</f>
        <v>0</v>
      </c>
      <c r="HN20" s="74" t="b" cm="1">
        <f t="array" ref="HN20">AND($B20&lt;=INDEX('Semanas de Despacho'!$C:$C,55+COLUMN(FH10)-1),$C20&gt;=INDEX('Semanas de Despacho'!$B:$B,55+COLUMN(FH10)-1))</f>
        <v>0</v>
      </c>
      <c r="HO20" s="74" t="b" cm="1">
        <f t="array" ref="HO20">AND($B20&lt;=INDEX('Semanas de Despacho'!$C:$C,55+COLUMN(FI10)-1),$C20&gt;=INDEX('Semanas de Despacho'!$B:$B,55+COLUMN(FI10)-1))</f>
        <v>0</v>
      </c>
      <c r="HP20" s="74" t="b" cm="1">
        <f t="array" ref="HP20">AND($B20&lt;=INDEX('Semanas de Despacho'!$C:$C,55+COLUMN(FJ10)-1),$C20&gt;=INDEX('Semanas de Despacho'!$B:$B,55+COLUMN(FJ10)-1))</f>
        <v>0</v>
      </c>
      <c r="HQ20" s="74" t="b" cm="1">
        <f t="array" ref="HQ20">AND($B20&lt;=INDEX('Semanas de Despacho'!$C:$C,55+COLUMN(FK10)-1),$C20&gt;=INDEX('Semanas de Despacho'!$B:$B,55+COLUMN(FK10)-1))</f>
        <v>0</v>
      </c>
      <c r="HR20" s="74" t="b" cm="1">
        <f t="array" ref="HR20">AND($B20&lt;=INDEX('Semanas de Despacho'!$C:$C,55+COLUMN(FL10)-1),$C20&gt;=INDEX('Semanas de Despacho'!$B:$B,55+COLUMN(FL10)-1))</f>
        <v>0</v>
      </c>
      <c r="HS20" s="74" t="b" cm="1">
        <f t="array" ref="HS20">AND($B20&lt;=INDEX('Semanas de Despacho'!$C:$C,55+COLUMN(FM10)-1),$C20&gt;=INDEX('Semanas de Despacho'!$B:$B,55+COLUMN(FM10)-1))</f>
        <v>0</v>
      </c>
      <c r="HT20" s="74" t="b" cm="1">
        <f t="array" ref="HT20">AND($B20&lt;=INDEX('Semanas de Despacho'!$C:$C,55+COLUMN(FN10)-1),$C20&gt;=INDEX('Semanas de Despacho'!$B:$B,55+COLUMN(FN10)-1))</f>
        <v>0</v>
      </c>
      <c r="HU20" s="74" t="b" cm="1">
        <f t="array" ref="HU20">AND($B20&lt;=INDEX('Semanas de Despacho'!$C:$C,55+COLUMN(FO10)-1),$C20&gt;=INDEX('Semanas de Despacho'!$B:$B,55+COLUMN(FO10)-1))</f>
        <v>0</v>
      </c>
      <c r="HV20" s="74" t="b" cm="1">
        <f t="array" ref="HV20">AND($B20&lt;=INDEX('Semanas de Despacho'!$C:$C,55+COLUMN(FP10)-1),$C20&gt;=INDEX('Semanas de Despacho'!$B:$B,55+COLUMN(FP10)-1))</f>
        <v>0</v>
      </c>
      <c r="HW20" s="74" t="b" cm="1">
        <f t="array" ref="HW20">AND($B20&lt;=INDEX('Semanas de Despacho'!$C:$C,55+COLUMN(FQ10)-1),$C20&gt;=INDEX('Semanas de Despacho'!$B:$B,55+COLUMN(FQ10)-1))</f>
        <v>0</v>
      </c>
      <c r="HX20" s="74" t="b" cm="1">
        <f t="array" ref="HX20">AND($B20&lt;=INDEX('Semanas de Despacho'!$C:$C,55+COLUMN(FR10)-1),$C20&gt;=INDEX('Semanas de Despacho'!$B:$B,55+COLUMN(FR10)-1))</f>
        <v>0</v>
      </c>
      <c r="HY20" s="74" t="b" cm="1">
        <f t="array" ref="HY20">AND($B20&lt;=INDEX('Semanas de Despacho'!$C:$C,55+COLUMN(FS10)-1),$C20&gt;=INDEX('Semanas de Despacho'!$B:$B,55+COLUMN(FS10)-1))</f>
        <v>0</v>
      </c>
      <c r="HZ20" s="74" t="b" cm="1">
        <f t="array" ref="HZ20">AND($B20&lt;=INDEX('Semanas de Despacho'!$C:$C,55+COLUMN(FT10)-1),$C20&gt;=INDEX('Semanas de Despacho'!$B:$B,55+COLUMN(FT10)-1))</f>
        <v>0</v>
      </c>
      <c r="IA20" s="74" t="b" cm="1">
        <f t="array" ref="IA20">AND($B20&lt;=INDEX('Semanas de Despacho'!$C:$C,55+COLUMN(FU10)-1),$C20&gt;=INDEX('Semanas de Despacho'!$B:$B,55+COLUMN(FU10)-1))</f>
        <v>0</v>
      </c>
      <c r="IB20" s="74" t="b" cm="1">
        <f t="array" ref="IB20">AND($B20&lt;=INDEX('Semanas de Despacho'!$C:$C,55+COLUMN(FV10)-1),$C20&gt;=INDEX('Semanas de Despacho'!$B:$B,55+COLUMN(FV10)-1))</f>
        <v>0</v>
      </c>
      <c r="IC20" s="74" t="b" cm="1">
        <f t="array" ref="IC20">AND($B20&lt;=INDEX('Semanas de Despacho'!$C:$C,55+COLUMN(FW10)-1),$C20&gt;=INDEX('Semanas de Despacho'!$B:$B,55+COLUMN(FW10)-1))</f>
        <v>0</v>
      </c>
      <c r="ID20" s="74" t="b" cm="1">
        <f t="array" ref="ID20">AND($B20&lt;=INDEX('Semanas de Despacho'!$C:$C,55+COLUMN(FX10)-1),$C20&gt;=INDEX('Semanas de Despacho'!$B:$B,55+COLUMN(FX10)-1))</f>
        <v>0</v>
      </c>
      <c r="IE20" s="74" t="b" cm="1">
        <f t="array" ref="IE20">AND($B20&lt;=INDEX('Semanas de Despacho'!$C:$C,55+COLUMN(FY10)-1),$C20&gt;=INDEX('Semanas de Despacho'!$B:$B,55+COLUMN(FY10)-1))</f>
        <v>0</v>
      </c>
      <c r="IF20" s="74" t="b" cm="1">
        <f t="array" ref="IF20">AND($B20&lt;=INDEX('Semanas de Despacho'!$C:$C,55+COLUMN(FZ10)-1),$C20&gt;=INDEX('Semanas de Despacho'!$B:$B,55+COLUMN(FZ10)-1))</f>
        <v>0</v>
      </c>
      <c r="IG20" s="74" t="b" cm="1">
        <f t="array" ref="IG20">AND($B20&lt;=INDEX('Semanas de Despacho'!$C:$C,55+COLUMN(GA10)-1),$C20&gt;=INDEX('Semanas de Despacho'!$B:$B,55+COLUMN(GA10)-1))</f>
        <v>0</v>
      </c>
      <c r="IH20" s="74" t="b" cm="1">
        <f t="array" ref="IH20">AND($B20&lt;=INDEX('Semanas de Despacho'!$C:$C,55+COLUMN(GB10)-1),$C20&gt;=INDEX('Semanas de Despacho'!$B:$B,55+COLUMN(GB10)-1))</f>
        <v>0</v>
      </c>
      <c r="II20" s="74" t="b" cm="1">
        <f t="array" ref="II20">AND($B20&lt;=INDEX('Semanas de Despacho'!$C:$C,55+COLUMN(GC10)-1),$C20&gt;=INDEX('Semanas de Despacho'!$B:$B,55+COLUMN(GC10)-1))</f>
        <v>0</v>
      </c>
      <c r="IJ20" s="74" t="b" cm="1">
        <f t="array" ref="IJ20">AND($B20&lt;=INDEX('Semanas de Despacho'!$C:$C,55+COLUMN(GD10)-1),$C20&gt;=INDEX('Semanas de Despacho'!$B:$B,55+COLUMN(GD10)-1))</f>
        <v>0</v>
      </c>
      <c r="IK20" s="74" t="b" cm="1">
        <f t="array" ref="IK20">AND($B20&lt;=INDEX('Semanas de Despacho'!$C:$C,55+COLUMN(GE10)-1),$C20&gt;=INDEX('Semanas de Despacho'!$B:$B,55+COLUMN(GE10)-1))</f>
        <v>0</v>
      </c>
      <c r="IL20" s="74" t="b" cm="1">
        <f t="array" ref="IL20">AND($B20&lt;=INDEX('Semanas de Despacho'!$C:$C,55+COLUMN(GF10)-1),$C20&gt;=INDEX('Semanas de Despacho'!$B:$B,55+COLUMN(GF10)-1))</f>
        <v>0</v>
      </c>
      <c r="IM20" s="74" t="b" cm="1">
        <f t="array" ref="IM20">AND($B20&lt;=INDEX('Semanas de Despacho'!$C:$C,55+COLUMN(GG10)-1),$C20&gt;=INDEX('Semanas de Despacho'!$B:$B,55+COLUMN(GG10)-1))</f>
        <v>0</v>
      </c>
      <c r="IN20" s="74" t="b" cm="1">
        <f t="array" ref="IN20">AND($B20&lt;=INDEX('Semanas de Despacho'!$C:$C,55+COLUMN(GH10)-1),$C20&gt;=INDEX('Semanas de Despacho'!$B:$B,55+COLUMN(GH10)-1))</f>
        <v>0</v>
      </c>
      <c r="IO20" s="74" t="b" cm="1">
        <f t="array" ref="IO20">AND($B20&lt;=INDEX('Semanas de Despacho'!$C:$C,55+COLUMN(GI10)-1),$C20&gt;=INDEX('Semanas de Despacho'!$B:$B,55+COLUMN(GI10)-1))</f>
        <v>0</v>
      </c>
      <c r="IP20" s="74" t="b" cm="1">
        <f t="array" ref="IP20">AND($B20&lt;=INDEX('Semanas de Despacho'!$C:$C,55+COLUMN(GJ10)-1),$C20&gt;=INDEX('Semanas de Despacho'!$B:$B,55+COLUMN(GJ10)-1))</f>
        <v>0</v>
      </c>
      <c r="IQ20" s="74" t="b" cm="1">
        <f t="array" ref="IQ20">AND($B20&lt;=INDEX('Semanas de Despacho'!$C:$C,55+COLUMN(GK10)-1),$C20&gt;=INDEX('Semanas de Despacho'!$B:$B,55+COLUMN(GK10)-1))</f>
        <v>0</v>
      </c>
      <c r="IR20" s="74" t="b" cm="1">
        <f t="array" ref="IR20">AND($B20&lt;=INDEX('Semanas de Despacho'!$C:$C,55+COLUMN(GL10)-1),$C20&gt;=INDEX('Semanas de Despacho'!$B:$B,55+COLUMN(GL10)-1))</f>
        <v>0</v>
      </c>
      <c r="IS20" s="74" t="b" cm="1">
        <f t="array" ref="IS20">AND($B20&lt;=INDEX('Semanas de Despacho'!$C:$C,55+COLUMN(GM10)-1),$C20&gt;=INDEX('Semanas de Despacho'!$B:$B,55+COLUMN(GM10)-1))</f>
        <v>0</v>
      </c>
      <c r="IT20" s="74" t="b" cm="1">
        <f t="array" ref="IT20">AND($B20&lt;=INDEX('Semanas de Despacho'!$C:$C,55+COLUMN(GN10)-1),$C20&gt;=INDEX('Semanas de Despacho'!$B:$B,55+COLUMN(GN10)-1))</f>
        <v>0</v>
      </c>
      <c r="IU20" s="74" t="b" cm="1">
        <f t="array" ref="IU20">AND($B20&lt;=INDEX('Semanas de Despacho'!$C:$C,55+COLUMN(GO10)-1),$C20&gt;=INDEX('Semanas de Despacho'!$B:$B,55+COLUMN(GO10)-1))</f>
        <v>0</v>
      </c>
      <c r="IV20" s="74" t="b" cm="1">
        <f t="array" ref="IV20">AND($B20&lt;=INDEX('Semanas de Despacho'!$C:$C,55+COLUMN(GP10)-1),$C20&gt;=INDEX('Semanas de Despacho'!$B:$B,55+COLUMN(GP10)-1))</f>
        <v>0</v>
      </c>
      <c r="IW20" s="74" t="b" cm="1">
        <f t="array" ref="IW20">AND($B20&lt;=INDEX('Semanas de Despacho'!$C:$C,55+COLUMN(GQ10)-1),$C20&gt;=INDEX('Semanas de Despacho'!$B:$B,55+COLUMN(GQ10)-1))</f>
        <v>0</v>
      </c>
      <c r="IX20" s="74" t="b" cm="1">
        <f t="array" ref="IX20">AND($B20&lt;=INDEX('Semanas de Despacho'!$C:$C,55+COLUMN(GR10)-1),$C20&gt;=INDEX('Semanas de Despacho'!$B:$B,55+COLUMN(GR10)-1))</f>
        <v>0</v>
      </c>
      <c r="IY20" s="74" t="b" cm="1">
        <f t="array" ref="IY20">AND($B20&lt;=INDEX('Semanas de Despacho'!$C:$C,55+COLUMN(GS10)-1),$C20&gt;=INDEX('Semanas de Despacho'!$B:$B,55+COLUMN(GS10)-1))</f>
        <v>0</v>
      </c>
      <c r="IZ20" s="74" t="b" cm="1">
        <f t="array" ref="IZ20">AND($B20&lt;=INDEX('Semanas de Despacho'!$C:$C,55+COLUMN(GT10)-1),$C20&gt;=INDEX('Semanas de Despacho'!$B:$B,55+COLUMN(GT10)-1))</f>
        <v>0</v>
      </c>
      <c r="JA20" s="74" t="b" cm="1">
        <f t="array" ref="JA20">AND($B20&lt;=INDEX('Semanas de Despacho'!$C:$C,55+COLUMN(GU10)-1),$C20&gt;=INDEX('Semanas de Despacho'!$B:$B,55+COLUMN(GU10)-1))</f>
        <v>0</v>
      </c>
      <c r="JB20" s="74" t="b" cm="1">
        <f t="array" ref="JB20">AND($B20&lt;=INDEX('Semanas de Despacho'!$C:$C,55+COLUMN(GV10)-1),$C20&gt;=INDEX('Semanas de Despacho'!$B:$B,55+COLUMN(GV10)-1))</f>
        <v>0</v>
      </c>
      <c r="JC20" s="74" t="b" cm="1">
        <f t="array" ref="JC20">AND($B20&lt;=INDEX('Semanas de Despacho'!$C:$C,55+COLUMN(GW10)-1),$C20&gt;=INDEX('Semanas de Despacho'!$B:$B,55+COLUMN(GW10)-1))</f>
        <v>0</v>
      </c>
      <c r="JD20" s="74" t="b" cm="1">
        <f t="array" ref="JD20">AND($B20&lt;=INDEX('Semanas de Despacho'!$C:$C,55+COLUMN(GX10)-1),$C20&gt;=INDEX('Semanas de Despacho'!$B:$B,55+COLUMN(GX10)-1))</f>
        <v>0</v>
      </c>
      <c r="JE20" s="74" t="b" cm="1">
        <f t="array" ref="JE20">AND($B20&lt;=INDEX('Semanas de Despacho'!$C:$C,55+COLUMN(GY10)-1),$C20&gt;=INDEX('Semanas de Despacho'!$B:$B,55+COLUMN(GY10)-1))</f>
        <v>0</v>
      </c>
      <c r="JF20" s="74" t="b" cm="1">
        <f t="array" ref="JF20">AND($B20&lt;=INDEX('Semanas de Despacho'!$C:$C,55+COLUMN(GZ10)-1),$C20&gt;=INDEX('Semanas de Despacho'!$B:$B,55+COLUMN(GZ10)-1))</f>
        <v>0</v>
      </c>
      <c r="JG20" s="74" t="b" cm="1">
        <f t="array" ref="JG20">AND($B20&lt;=INDEX('Semanas de Despacho'!$C:$C,55+COLUMN(HA10)-1),$C20&gt;=INDEX('Semanas de Despacho'!$B:$B,55+COLUMN(HA10)-1))</f>
        <v>0</v>
      </c>
      <c r="JH20" s="74" t="b" cm="1">
        <f t="array" ref="JH20">AND($B20&lt;=INDEX('Semanas de Despacho'!$C:$C,55+COLUMN(HB10)-1),$C20&gt;=INDEX('Semanas de Despacho'!$B:$B,55+COLUMN(HB10)-1))</f>
        <v>0</v>
      </c>
      <c r="JI20" s="74" t="b" cm="1">
        <f t="array" ref="JI20">AND($B20&lt;=INDEX('Semanas de Despacho'!$C:$C,55+COLUMN(HC10)-1),$C20&gt;=INDEX('Semanas de Despacho'!$B:$B,55+COLUMN(HC10)-1))</f>
        <v>0</v>
      </c>
      <c r="JJ20" s="74" t="b" cm="1">
        <f t="array" ref="JJ20">AND($B20&lt;=INDEX('Semanas de Despacho'!$C:$C,55+COLUMN(HD10)-1),$C20&gt;=INDEX('Semanas de Despacho'!$B:$B,55+COLUMN(HD10)-1))</f>
        <v>0</v>
      </c>
      <c r="JK20" s="74" t="b" cm="1">
        <f t="array" ref="JK20">AND($B20&lt;=INDEX('Semanas de Despacho'!$C:$C,55+COLUMN(HE10)-1),$C20&gt;=INDEX('Semanas de Despacho'!$B:$B,55+COLUMN(HE10)-1))</f>
        <v>0</v>
      </c>
      <c r="JL20" s="74" t="b" cm="1">
        <f t="array" ref="JL20">AND($B20&lt;=INDEX('Semanas de Despacho'!$C:$C,55+COLUMN(HF10)-1),$C20&gt;=INDEX('Semanas de Despacho'!$B:$B,55+COLUMN(HF10)-1))</f>
        <v>0</v>
      </c>
      <c r="JM20" s="74" t="b" cm="1">
        <f t="array" ref="JM20">AND($B20&lt;=INDEX('Semanas de Despacho'!$C:$C,55+COLUMN(HG10)-1),$C20&gt;=INDEX('Semanas de Despacho'!$B:$B,55+COLUMN(HG10)-1))</f>
        <v>0</v>
      </c>
      <c r="JN20" s="74" t="b" cm="1">
        <f t="array" ref="JN20">AND($B20&lt;=INDEX('Semanas de Despacho'!$C:$C,55+COLUMN(HH10)-1),$C20&gt;=INDEX('Semanas de Despacho'!$B:$B,55+COLUMN(HH10)-1))</f>
        <v>0</v>
      </c>
      <c r="JO20" s="74" t="b" cm="1">
        <f t="array" ref="JO20">AND($B20&lt;=INDEX('Semanas de Despacho'!$C:$C,55+COLUMN(HI10)-1),$C20&gt;=INDEX('Semanas de Despacho'!$B:$B,55+COLUMN(HI10)-1))</f>
        <v>0</v>
      </c>
      <c r="JP20" s="74" t="b" cm="1">
        <f t="array" ref="JP20">AND($B20&lt;=INDEX('Semanas de Despacho'!$C:$C,55+COLUMN(HJ10)-1),$C20&gt;=INDEX('Semanas de Despacho'!$B:$B,55+COLUMN(HJ10)-1))</f>
        <v>0</v>
      </c>
      <c r="JQ20" s="74" t="b" cm="1">
        <f t="array" ref="JQ20">AND($B20&lt;=INDEX('Semanas de Despacho'!$C:$C,55+COLUMN(HK10)-1),$C20&gt;=INDEX('Semanas de Despacho'!$B:$B,55+COLUMN(HK10)-1))</f>
        <v>0</v>
      </c>
      <c r="JR20" s="74" t="b" cm="1">
        <f t="array" ref="JR20">AND($B20&lt;=INDEX('Semanas de Despacho'!$C:$C,55+COLUMN(HL10)-1),$C20&gt;=INDEX('Semanas de Despacho'!$B:$B,55+COLUMN(HL10)-1))</f>
        <v>0</v>
      </c>
      <c r="JS20" s="74" t="b" cm="1">
        <f t="array" ref="JS20">AND($B20&lt;=INDEX('Semanas de Despacho'!$C:$C,55+COLUMN(HM10)-1),$C20&gt;=INDEX('Semanas de Despacho'!$B:$B,55+COLUMN(HM10)-1))</f>
        <v>0</v>
      </c>
      <c r="JT20" s="74" t="b" cm="1">
        <f t="array" ref="JT20">AND($B20&lt;=INDEX('Semanas de Despacho'!$C:$C,55+COLUMN(HN10)-1),$C20&gt;=INDEX('Semanas de Despacho'!$B:$B,55+COLUMN(HN10)-1))</f>
        <v>0</v>
      </c>
      <c r="JU20" s="74" t="b" cm="1">
        <f t="array" ref="JU20">AND($B20&lt;=INDEX('Semanas de Despacho'!$C:$C,55+COLUMN(HO10)-1),$C20&gt;=INDEX('Semanas de Despacho'!$B:$B,55+COLUMN(HO10)-1))</f>
        <v>0</v>
      </c>
      <c r="JV20" s="74" t="b" cm="1">
        <f t="array" ref="JV20">AND($B20&lt;=INDEX('Semanas de Despacho'!$C:$C,55+COLUMN(HP10)-1),$C20&gt;=INDEX('Semanas de Despacho'!$B:$B,55+COLUMN(HP10)-1))</f>
        <v>0</v>
      </c>
      <c r="JW20" s="74" t="b" cm="1">
        <f t="array" ref="JW20">AND($B20&lt;=INDEX('Semanas de Despacho'!$C:$C,55+COLUMN(HQ10)-1),$C20&gt;=INDEX('Semanas de Despacho'!$B:$B,55+COLUMN(HQ10)-1))</f>
        <v>0</v>
      </c>
      <c r="JX20" s="74" t="b" cm="1">
        <f t="array" ref="JX20">AND($B20&lt;=INDEX('Semanas de Despacho'!$C:$C,55+COLUMN(HR10)-1),$C20&gt;=INDEX('Semanas de Despacho'!$B:$B,55+COLUMN(HR10)-1))</f>
        <v>0</v>
      </c>
      <c r="JY20" s="74" t="b" cm="1">
        <f t="array" ref="JY20">AND($B20&lt;=INDEX('Semanas de Despacho'!$C:$C,55+COLUMN(HS10)-1),$C20&gt;=INDEX('Semanas de Despacho'!$B:$B,55+COLUMN(HS10)-1))</f>
        <v>0</v>
      </c>
      <c r="JZ20" s="74" t="b" cm="1">
        <f t="array" ref="JZ20">AND($B20&lt;=INDEX('Semanas de Despacho'!$C:$C,55+COLUMN(HT10)-1),$C20&gt;=INDEX('Semanas de Despacho'!$B:$B,55+COLUMN(HT10)-1))</f>
        <v>0</v>
      </c>
      <c r="KA20" s="74" t="b" cm="1">
        <f t="array" ref="KA20">AND($B20&lt;=INDEX('Semanas de Despacho'!$C:$C,55+COLUMN(HU10)-1),$C20&gt;=INDEX('Semanas de Despacho'!$B:$B,55+COLUMN(HU10)-1))</f>
        <v>0</v>
      </c>
      <c r="KB20" s="74" t="b" cm="1">
        <f t="array" ref="KB20">AND($B20&lt;=INDEX('Semanas de Despacho'!$C:$C,55+COLUMN(HV10)-1),$C20&gt;=INDEX('Semanas de Despacho'!$B:$B,55+COLUMN(HV10)-1))</f>
        <v>0</v>
      </c>
      <c r="KC20" s="74" t="b" cm="1">
        <f t="array" ref="KC20">AND($B20&lt;=INDEX('Semanas de Despacho'!$C:$C,55+COLUMN(HW10)-1),$C20&gt;=INDEX('Semanas de Despacho'!$B:$B,55+COLUMN(HW10)-1))</f>
        <v>0</v>
      </c>
      <c r="KD20" s="74" t="b" cm="1">
        <f t="array" ref="KD20">AND($B20&lt;=INDEX('Semanas de Despacho'!$C:$C,55+COLUMN(HX10)-1),$C20&gt;=INDEX('Semanas de Despacho'!$B:$B,55+COLUMN(HX10)-1))</f>
        <v>0</v>
      </c>
      <c r="KE20" s="74" t="b" cm="1">
        <f t="array" ref="KE20">AND($B20&lt;=INDEX('Semanas de Despacho'!$C:$C,55+COLUMN(HY10)-1),$C20&gt;=INDEX('Semanas de Despacho'!$B:$B,55+COLUMN(HY10)-1))</f>
        <v>0</v>
      </c>
      <c r="KF20" s="74" t="b" cm="1">
        <f t="array" ref="KF20">AND($B20&lt;=INDEX('Semanas de Despacho'!$C:$C,55+COLUMN(HZ10)-1),$C20&gt;=INDEX('Semanas de Despacho'!$B:$B,55+COLUMN(HZ10)-1))</f>
        <v>0</v>
      </c>
      <c r="KG20" s="74" t="b" cm="1">
        <f t="array" ref="KG20">AND($B20&lt;=INDEX('Semanas de Despacho'!$C:$C,55+COLUMN(IA10)-1),$C20&gt;=INDEX('Semanas de Despacho'!$B:$B,55+COLUMN(IA10)-1))</f>
        <v>0</v>
      </c>
      <c r="KH20" s="74" t="b" cm="1">
        <f t="array" ref="KH20">AND($B20&lt;=INDEX('Semanas de Despacho'!$C:$C,55+COLUMN(IB10)-1),$C20&gt;=INDEX('Semanas de Despacho'!$B:$B,55+COLUMN(IB10)-1))</f>
        <v>0</v>
      </c>
      <c r="KI20" s="74" t="b" cm="1">
        <f t="array" ref="KI20">AND($B20&lt;=INDEX('Semanas de Despacho'!$C:$C,55+COLUMN(IC10)-1),$C20&gt;=INDEX('Semanas de Despacho'!$B:$B,55+COLUMN(IC10)-1))</f>
        <v>0</v>
      </c>
      <c r="KJ20" s="74" t="b" cm="1">
        <f t="array" ref="KJ20">AND($B20&lt;=INDEX('Semanas de Despacho'!$C:$C,55+COLUMN(ID10)-1),$C20&gt;=INDEX('Semanas de Despacho'!$B:$B,55+COLUMN(ID10)-1))</f>
        <v>0</v>
      </c>
      <c r="KK20" s="74" t="b" cm="1">
        <f t="array" ref="KK20">AND($B20&lt;=INDEX('Semanas de Despacho'!$C:$C,55+COLUMN(IE10)-1),$C20&gt;=INDEX('Semanas de Despacho'!$B:$B,55+COLUMN(IE10)-1))</f>
        <v>0</v>
      </c>
      <c r="KL20" s="74" t="b" cm="1">
        <f t="array" ref="KL20">AND($B20&lt;=INDEX('Semanas de Despacho'!$C:$C,55+COLUMN(IF10)-1),$C20&gt;=INDEX('Semanas de Despacho'!$B:$B,55+COLUMN(IF10)-1))</f>
        <v>0</v>
      </c>
      <c r="KM20" s="74" t="b" cm="1">
        <f t="array" ref="KM20">AND($B20&lt;=INDEX('Semanas de Despacho'!$C:$C,55+COLUMN(IG10)-1),$C20&gt;=INDEX('Semanas de Despacho'!$B:$B,55+COLUMN(IG10)-1))</f>
        <v>0</v>
      </c>
      <c r="KN20" s="74" t="b" cm="1">
        <f t="array" ref="KN20">AND($B20&lt;=INDEX('Semanas de Despacho'!$C:$C,55+COLUMN(IH10)-1),$C20&gt;=INDEX('Semanas de Despacho'!$B:$B,55+COLUMN(IH10)-1))</f>
        <v>0</v>
      </c>
      <c r="KO20" s="74" t="b" cm="1">
        <f t="array" ref="KO20">AND($B20&lt;=INDEX('Semanas de Despacho'!$C:$C,55+COLUMN(II10)-1),$C20&gt;=INDEX('Semanas de Despacho'!$B:$B,55+COLUMN(II10)-1))</f>
        <v>0</v>
      </c>
      <c r="KP20" s="74" t="b" cm="1">
        <f t="array" ref="KP20">AND($B20&lt;=INDEX('Semanas de Despacho'!$C:$C,55+COLUMN(IJ10)-1),$C20&gt;=INDEX('Semanas de Despacho'!$B:$B,55+COLUMN(IJ10)-1))</f>
        <v>0</v>
      </c>
      <c r="KQ20" s="74" t="b" cm="1">
        <f t="array" ref="KQ20">AND($B20&lt;=INDEX('Semanas de Despacho'!$C:$C,55+COLUMN(IK10)-1),$C20&gt;=INDEX('Semanas de Despacho'!$B:$B,55+COLUMN(IK10)-1))</f>
        <v>0</v>
      </c>
      <c r="KR20" s="74" t="b" cm="1">
        <f t="array" ref="KR20">AND($B20&lt;=INDEX('Semanas de Despacho'!$C:$C,55+COLUMN(IL10)-1),$C20&gt;=INDEX('Semanas de Despacho'!$B:$B,55+COLUMN(IL10)-1))</f>
        <v>0</v>
      </c>
      <c r="KS20" s="74" t="b" cm="1">
        <f t="array" ref="KS20">AND($B20&lt;=INDEX('Semanas de Despacho'!$C:$C,55+COLUMN(IM10)-1),$C20&gt;=INDEX('Semanas de Despacho'!$B:$B,55+COLUMN(IM10)-1))</f>
        <v>0</v>
      </c>
      <c r="KT20" s="74" t="b" cm="1">
        <f t="array" ref="KT20">AND($B20&lt;=INDEX('Semanas de Despacho'!$C:$C,55+COLUMN(IN10)-1),$C20&gt;=INDEX('Semanas de Despacho'!$B:$B,55+COLUMN(IN10)-1))</f>
        <v>0</v>
      </c>
      <c r="KU20" s="74" t="b" cm="1">
        <f t="array" ref="KU20">AND($B20&lt;=INDEX('Semanas de Despacho'!$C:$C,55+COLUMN(IO10)-1),$C20&gt;=INDEX('Semanas de Despacho'!$B:$B,55+COLUMN(IO10)-1))</f>
        <v>0</v>
      </c>
      <c r="KV20" s="74" t="b" cm="1">
        <f t="array" ref="KV20">AND($B20&lt;=INDEX('Semanas de Despacho'!$C:$C,55+COLUMN(IP10)-1),$C20&gt;=INDEX('Semanas de Despacho'!$B:$B,55+COLUMN(IP10)-1))</f>
        <v>0</v>
      </c>
      <c r="KW20" s="74" t="b" cm="1">
        <f t="array" ref="KW20">AND($B20&lt;=INDEX('Semanas de Despacho'!$C:$C,55+COLUMN(IQ10)-1),$C20&gt;=INDEX('Semanas de Despacho'!$B:$B,55+COLUMN(IQ10)-1))</f>
        <v>0</v>
      </c>
      <c r="KX20" s="74" t="b" cm="1">
        <f t="array" ref="KX20">AND($B20&lt;=INDEX('Semanas de Despacho'!$C:$C,55+COLUMN(IR10)-1),$C20&gt;=INDEX('Semanas de Despacho'!$B:$B,55+COLUMN(IR10)-1))</f>
        <v>0</v>
      </c>
      <c r="KY20" s="74" t="b" cm="1">
        <f t="array" ref="KY20">AND($B20&lt;=INDEX('Semanas de Despacho'!$C:$C,55+COLUMN(IS10)-1),$C20&gt;=INDEX('Semanas de Despacho'!$B:$B,55+COLUMN(IS10)-1))</f>
        <v>0</v>
      </c>
      <c r="KZ20" s="74" t="b" cm="1">
        <f t="array" ref="KZ20">AND($B20&lt;=INDEX('Semanas de Despacho'!$C:$C,55+COLUMN(IT10)-1),$C20&gt;=INDEX('Semanas de Despacho'!$B:$B,55+COLUMN(IT10)-1))</f>
        <v>0</v>
      </c>
      <c r="LA20" s="74" t="b" cm="1">
        <f t="array" ref="LA20">AND($B20&lt;=INDEX('Semanas de Despacho'!$C:$C,55+COLUMN(IU10)-1),$C20&gt;=INDEX('Semanas de Despacho'!$B:$B,55+COLUMN(IU10)-1))</f>
        <v>0</v>
      </c>
      <c r="LB20" s="74" t="b" cm="1">
        <f t="array" ref="LB20">AND($B20&lt;=INDEX('Semanas de Despacho'!$C:$C,55+COLUMN(IV10)-1),$C20&gt;=INDEX('Semanas de Despacho'!$B:$B,55+COLUMN(IV10)-1))</f>
        <v>0</v>
      </c>
      <c r="LC20" s="74" t="b" cm="1">
        <f t="array" ref="LC20">AND($B20&lt;=INDEX('Semanas de Despacho'!$C:$C,55+COLUMN(IW10)-1),$C20&gt;=INDEX('Semanas de Despacho'!$B:$B,55+COLUMN(IW10)-1))</f>
        <v>0</v>
      </c>
      <c r="LD20" s="74" t="b" cm="1">
        <f t="array" ref="LD20">AND($B20&lt;=INDEX('Semanas de Despacho'!$C:$C,55+COLUMN(IX10)-1),$C20&gt;=INDEX('Semanas de Despacho'!$B:$B,55+COLUMN(IX10)-1))</f>
        <v>0</v>
      </c>
      <c r="LE20" s="74" t="b" cm="1">
        <f t="array" ref="LE20">AND($B20&lt;=INDEX('Semanas de Despacho'!$C:$C,55+COLUMN(IY10)-1),$C20&gt;=INDEX('Semanas de Despacho'!$B:$B,55+COLUMN(IY10)-1))</f>
        <v>0</v>
      </c>
      <c r="LF20" s="74" t="b" cm="1">
        <f t="array" ref="LF20">AND($B20&lt;=INDEX('Semanas de Despacho'!$C:$C,55+COLUMN(IZ10)-1),$C20&gt;=INDEX('Semanas de Despacho'!$B:$B,55+COLUMN(IZ10)-1))</f>
        <v>0</v>
      </c>
      <c r="LG20" s="74" t="b" cm="1">
        <f t="array" ref="LG20">AND($B20&lt;=INDEX('Semanas de Despacho'!$C:$C,55+COLUMN(JA10)-1),$C20&gt;=INDEX('Semanas de Despacho'!$B:$B,55+COLUMN(JA10)-1))</f>
        <v>0</v>
      </c>
    </row>
    <row r="21" spans="1:319" ht="21.75" customHeight="1" thickBot="1">
      <c r="A21" s="46" t="s">
        <v>22</v>
      </c>
      <c r="B21" s="47">
        <v>44829</v>
      </c>
      <c r="C21" s="47">
        <v>44834</v>
      </c>
      <c r="D21" s="77">
        <f t="shared" si="0"/>
        <v>6</v>
      </c>
      <c r="E21" s="64">
        <v>0</v>
      </c>
      <c r="F21" s="76" t="str">
        <f t="shared" ca="1" si="3"/>
        <v>Atrasado</v>
      </c>
      <c r="G21" s="74" t="b">
        <f>AND($B21&lt;='Semanas de Despacho'!C$3,$C21&gt;='Semanas de Despacho'!B$3)</f>
        <v>0</v>
      </c>
      <c r="H21" s="74" t="b">
        <f>AND($B21&lt;='Semanas de Despacho'!C$4,$C21&gt;='Semanas de Despacho'!B$4)</f>
        <v>0</v>
      </c>
      <c r="I21" s="74" t="b">
        <f>AND($B21&lt;='Semanas de Despacho'!C$5,$C21&gt;='Semanas de Despacho'!B$5)</f>
        <v>0</v>
      </c>
      <c r="J21" s="74" t="b">
        <f>AND($B21&lt;='Semanas de Despacho'!C$6,$C21&gt;='Semanas de Despacho'!B$6)</f>
        <v>0</v>
      </c>
      <c r="K21" s="74" t="b">
        <f>AND($B21&lt;='Semanas de Despacho'!C$7,$C21&gt;='Semanas de Despacho'!B$7)</f>
        <v>0</v>
      </c>
      <c r="L21" s="74" t="b">
        <f>AND($B21&lt;='Semanas de Despacho'!C$8,$C21&gt;='Semanas de Despacho'!B$8)</f>
        <v>0</v>
      </c>
      <c r="M21" s="74" t="b">
        <f>AND($B21&lt;='Semanas de Despacho'!C$9,$C21&gt;='Semanas de Despacho'!B$9)</f>
        <v>0</v>
      </c>
      <c r="N21" s="74" t="b">
        <f>AND($B21&lt;='Semanas de Despacho'!C$10,$C21&gt;='Semanas de Despacho'!B$10)</f>
        <v>0</v>
      </c>
      <c r="O21" s="74" t="b">
        <f>AND($B21&lt;='Semanas de Despacho'!C$11,$C21&gt;='Semanas de Despacho'!B$11)</f>
        <v>0</v>
      </c>
      <c r="P21" s="74" t="b">
        <f>AND($B21&lt;='Semanas de Despacho'!C$12,$C21&gt;='Semanas de Despacho'!B$12)</f>
        <v>0</v>
      </c>
      <c r="Q21" s="74" t="b">
        <f>AND($B21&lt;='Semanas de Despacho'!C$13,$C21&gt;='Semanas de Despacho'!B$13)</f>
        <v>0</v>
      </c>
      <c r="R21" s="74" t="b">
        <f>AND($B21&lt;='Semanas de Despacho'!C$14,$C21&gt;='Semanas de Despacho'!B$14)</f>
        <v>0</v>
      </c>
      <c r="S21" s="74" t="b">
        <f>AND($B21&lt;='Semanas de Despacho'!C$15,$C21&gt;='Semanas de Despacho'!B$15)</f>
        <v>0</v>
      </c>
      <c r="T21" s="74" t="b">
        <f>AND($B21&lt;='Semanas de Despacho'!C$16,$C21&gt;='Semanas de Despacho'!B$16)</f>
        <v>0</v>
      </c>
      <c r="U21" s="74" t="b">
        <f>AND($B21&lt;='Semanas de Despacho'!C$17,$C21&gt;='Semanas de Despacho'!B$17)</f>
        <v>0</v>
      </c>
      <c r="V21" s="74" t="b">
        <f>AND($B21&lt;='Semanas de Despacho'!C$18,$C21&gt;='Semanas de Despacho'!B$18)</f>
        <v>0</v>
      </c>
      <c r="W21" s="74" t="b">
        <f>AND($B21&lt;='Semanas de Despacho'!C$19,$C21&gt;='Semanas de Despacho'!B$19)</f>
        <v>0</v>
      </c>
      <c r="X21" s="74" t="b">
        <f>AND($B21&lt;='Semanas de Despacho'!C$20,$C21&gt;='Semanas de Despacho'!B$20)</f>
        <v>0</v>
      </c>
      <c r="Y21" s="74" t="b">
        <f>AND($B21&lt;='Semanas de Despacho'!C$21,$C21&gt;='Semanas de Despacho'!B$21)</f>
        <v>0</v>
      </c>
      <c r="Z21" s="74" t="b">
        <f>AND($B21&lt;='Semanas de Despacho'!C$22,$C21&gt;='Semanas de Despacho'!B$22)</f>
        <v>0</v>
      </c>
      <c r="AA21" s="74" t="b">
        <f>AND($B21&lt;='Semanas de Despacho'!C$23,$C21&gt;='Semanas de Despacho'!B$23)</f>
        <v>0</v>
      </c>
      <c r="AB21" s="74" t="b">
        <f>AND($B21&lt;='Semanas de Despacho'!C$24,$C21&gt;='Semanas de Despacho'!B$24)</f>
        <v>0</v>
      </c>
      <c r="AC21" s="74" t="b">
        <f>AND($B21&lt;='Semanas de Despacho'!C$25,$C21&gt;='Semanas de Despacho'!B$25)</f>
        <v>0</v>
      </c>
      <c r="AD21" s="74" t="b">
        <f>AND($B21&lt;='Semanas de Despacho'!C$26,$C21&gt;='Semanas de Despacho'!B$26)</f>
        <v>0</v>
      </c>
      <c r="AE21" s="74" t="b">
        <f>AND($B21&lt;='Semanas de Despacho'!C$27,$C21&gt;='Semanas de Despacho'!B$27)</f>
        <v>0</v>
      </c>
      <c r="AF21" s="74" t="b">
        <f>AND($B21&lt;='Semanas de Despacho'!C$28,$C21&gt;='Semanas de Despacho'!B$28)</f>
        <v>0</v>
      </c>
      <c r="AG21" s="74" t="b">
        <f>AND($B21&lt;='Semanas de Despacho'!C$29,$C21&gt;='Semanas de Despacho'!B$29)</f>
        <v>0</v>
      </c>
      <c r="AH21" s="74" t="b">
        <f>AND($B21&lt;='Semanas de Despacho'!C$30,$C21&gt;='Semanas de Despacho'!B$30)</f>
        <v>0</v>
      </c>
      <c r="AI21" s="74" t="b">
        <f>AND($B21&lt;='Semanas de Despacho'!C$31,$C21&gt;='Semanas de Despacho'!B$31)</f>
        <v>0</v>
      </c>
      <c r="AJ21" s="74" t="b">
        <f>AND($B21&lt;='Semanas de Despacho'!C$32,$C21&gt;='Semanas de Despacho'!B$32)</f>
        <v>0</v>
      </c>
      <c r="AK21" s="74" t="b">
        <f>AND($B21&lt;='Semanas de Despacho'!C$33,$C21&gt;='Semanas de Despacho'!B$33)</f>
        <v>0</v>
      </c>
      <c r="AL21" s="74" t="b">
        <f>AND($B21&lt;='Semanas de Despacho'!C$34,$C21&gt;='Semanas de Despacho'!B$34)</f>
        <v>0</v>
      </c>
      <c r="AM21" s="74" t="b">
        <f>AND($B21&lt;='Semanas de Despacho'!C$35,$C21&gt;='Semanas de Despacho'!B$35)</f>
        <v>0</v>
      </c>
      <c r="AN21" s="74" t="b">
        <f>AND($B21&lt;='Semanas de Despacho'!C$36,$C21&gt;='Semanas de Despacho'!B$36)</f>
        <v>0</v>
      </c>
      <c r="AO21" s="74" t="b">
        <f>AND($B21&lt;='Semanas de Despacho'!C$37,$C21&gt;='Semanas de Despacho'!B$37)</f>
        <v>0</v>
      </c>
      <c r="AP21" s="74" t="b">
        <f>AND($B21&lt;='Semanas de Despacho'!C$38,$C21&gt;='Semanas de Despacho'!B$38)</f>
        <v>0</v>
      </c>
      <c r="AQ21" s="74" t="b">
        <f>AND($B21&lt;='Semanas de Despacho'!C$39,$C21&gt;='Semanas de Despacho'!B$39)</f>
        <v>0</v>
      </c>
      <c r="AR21" s="74" t="b">
        <f>AND($B21&lt;='Semanas de Despacho'!C$40,$C21&gt;='Semanas de Despacho'!B$40)</f>
        <v>0</v>
      </c>
      <c r="AS21" s="74" t="b">
        <f>AND($B21&lt;='Semanas de Despacho'!C$41,$C21&gt;='Semanas de Despacho'!B$41)</f>
        <v>1</v>
      </c>
      <c r="AT21" s="74" t="b">
        <f>AND($B21&lt;='Semanas de Despacho'!C$42,$C21&gt;='Semanas de Despacho'!B$42)</f>
        <v>0</v>
      </c>
      <c r="AU21" s="74" t="b">
        <f>AND($B21&lt;='Semanas de Despacho'!C$43,$C21&gt;='Semanas de Despacho'!B$43)</f>
        <v>0</v>
      </c>
      <c r="AV21" s="74" t="b">
        <f>AND($B21&lt;='Semanas de Despacho'!C$44,$C21&gt;='Semanas de Despacho'!B$44)</f>
        <v>0</v>
      </c>
      <c r="AW21" s="74" t="b">
        <f>AND($B21&lt;='Semanas de Despacho'!C$45,$C21&gt;='Semanas de Despacho'!B$45)</f>
        <v>0</v>
      </c>
      <c r="AX21" s="74" t="b">
        <f>AND($B21&lt;='Semanas de Despacho'!C$46,$C21&gt;='Semanas de Despacho'!B$46)</f>
        <v>0</v>
      </c>
      <c r="AY21" s="74" t="b">
        <f>AND($B21&lt;='Semanas de Despacho'!C$47,$C21&gt;='Semanas de Despacho'!B$47)</f>
        <v>0</v>
      </c>
      <c r="AZ21" s="74" t="b">
        <f>AND($B21&lt;='Semanas de Despacho'!C$48,$C21&gt;='Semanas de Despacho'!B$48)</f>
        <v>0</v>
      </c>
      <c r="BA21" s="74" t="b">
        <f>AND($B21&lt;='Semanas de Despacho'!C$49,$C21&gt;='Semanas de Despacho'!B$49)</f>
        <v>0</v>
      </c>
      <c r="BB21" s="74" t="b">
        <f>AND($B21&lt;='Semanas de Despacho'!C$50,$C21&gt;='Semanas de Despacho'!B$50)</f>
        <v>0</v>
      </c>
      <c r="BC21" s="74" t="b">
        <f>AND($B21&lt;='Semanas de Despacho'!C$51,$C21&gt;='Semanas de Despacho'!B$51)</f>
        <v>0</v>
      </c>
      <c r="BD21" s="74" t="b">
        <f>AND($B21&lt;='Semanas de Despacho'!C$52,$C21&gt;='Semanas de Despacho'!B$52)</f>
        <v>0</v>
      </c>
      <c r="BE21" s="74" t="b">
        <f>AND($B21&lt;='Semanas de Despacho'!C$53,$C21&gt;='Semanas de Despacho'!B$53)</f>
        <v>0</v>
      </c>
      <c r="BF21" s="74" t="b">
        <f>AND($B21&lt;='Semanas de Despacho'!C$54,$C21&gt;='Semanas de Despacho'!B$54)</f>
        <v>0</v>
      </c>
      <c r="BG21" s="74" t="b">
        <f>AND($B21&lt;='Semanas de Despacho'!C$55,$C21&gt;='Semanas de Despacho'!B$55)</f>
        <v>0</v>
      </c>
      <c r="BH21" s="74" t="b" cm="1">
        <f t="array" ref="BH21">AND($B21&lt;=INDEX('Semanas de Despacho'!$C:$C,55+COLUMN(B11)-1),$C21&gt;=INDEX('Semanas de Despacho'!$B:$B,55+COLUMN(B11)-1))</f>
        <v>0</v>
      </c>
      <c r="BI21" s="74" t="b" cm="1">
        <f t="array" ref="BI21">AND($B21&lt;=INDEX('Semanas de Despacho'!$C:$C,55+COLUMN(C11)-1),$C21&gt;=INDEX('Semanas de Despacho'!$B:$B,55+COLUMN(C11)-1))</f>
        <v>0</v>
      </c>
      <c r="BJ21" s="74" t="b" cm="1">
        <f t="array" ref="BJ21">AND($B21&lt;=INDEX('Semanas de Despacho'!$C:$C,55+COLUMN(D11)-1),$C21&gt;=INDEX('Semanas de Despacho'!$B:$B,55+COLUMN(D11)-1))</f>
        <v>0</v>
      </c>
      <c r="BK21" s="74" t="b" cm="1">
        <f t="array" ref="BK21">AND($B21&lt;=INDEX('Semanas de Despacho'!$C:$C,55+COLUMN(E11)-1),$C21&gt;=INDEX('Semanas de Despacho'!$B:$B,55+COLUMN(E11)-1))</f>
        <v>0</v>
      </c>
      <c r="BL21" s="74" t="b" cm="1">
        <f t="array" ref="BL21">AND($B21&lt;=INDEX('Semanas de Despacho'!$C:$C,55+COLUMN(F11)-1),$C21&gt;=INDEX('Semanas de Despacho'!$B:$B,55+COLUMN(F11)-1))</f>
        <v>0</v>
      </c>
      <c r="BM21" s="74" t="b" cm="1">
        <f t="array" ref="BM21">AND($B21&lt;=INDEX('Semanas de Despacho'!$C:$C,55+COLUMN(G11)-1),$C21&gt;=INDEX('Semanas de Despacho'!$B:$B,55+COLUMN(G11)-1))</f>
        <v>0</v>
      </c>
      <c r="BN21" s="74" t="b" cm="1">
        <f t="array" ref="BN21">AND($B21&lt;=INDEX('Semanas de Despacho'!$C:$C,55+COLUMN(H11)-1),$C21&gt;=INDEX('Semanas de Despacho'!$B:$B,55+COLUMN(H11)-1))</f>
        <v>0</v>
      </c>
      <c r="BO21" s="74" t="b" cm="1">
        <f t="array" ref="BO21">AND($B21&lt;=INDEX('Semanas de Despacho'!$C:$C,55+COLUMN(I11)-1),$C21&gt;=INDEX('Semanas de Despacho'!$B:$B,55+COLUMN(I11)-1))</f>
        <v>0</v>
      </c>
      <c r="BP21" s="74" t="b" cm="1">
        <f t="array" ref="BP21">AND($B21&lt;=INDEX('Semanas de Despacho'!$C:$C,55+COLUMN(J11)-1),$C21&gt;=INDEX('Semanas de Despacho'!$B:$B,55+COLUMN(J11)-1))</f>
        <v>0</v>
      </c>
      <c r="BQ21" s="74" t="b" cm="1">
        <f t="array" ref="BQ21">AND($B21&lt;=INDEX('Semanas de Despacho'!$C:$C,55+COLUMN(K11)-1),$C21&gt;=INDEX('Semanas de Despacho'!$B:$B,55+COLUMN(K11)-1))</f>
        <v>0</v>
      </c>
      <c r="BR21" s="74" t="b" cm="1">
        <f t="array" ref="BR21">AND($B21&lt;=INDEX('Semanas de Despacho'!$C:$C,55+COLUMN(L11)-1),$C21&gt;=INDEX('Semanas de Despacho'!$B:$B,55+COLUMN(L11)-1))</f>
        <v>0</v>
      </c>
      <c r="BS21" s="74" t="b" cm="1">
        <f t="array" ref="BS21">AND($B21&lt;=INDEX('Semanas de Despacho'!$C:$C,55+COLUMN(M11)-1),$C21&gt;=INDEX('Semanas de Despacho'!$B:$B,55+COLUMN(M11)-1))</f>
        <v>0</v>
      </c>
      <c r="BT21" s="74" t="b" cm="1">
        <f t="array" ref="BT21">AND($B21&lt;=INDEX('Semanas de Despacho'!$C:$C,55+COLUMN(N11)-1),$C21&gt;=INDEX('Semanas de Despacho'!$B:$B,55+COLUMN(N11)-1))</f>
        <v>0</v>
      </c>
      <c r="BU21" s="74" t="b" cm="1">
        <f t="array" ref="BU21">AND($B21&lt;=INDEX('Semanas de Despacho'!$C:$C,55+COLUMN(O11)-1),$C21&gt;=INDEX('Semanas de Despacho'!$B:$B,55+COLUMN(O11)-1))</f>
        <v>0</v>
      </c>
      <c r="BV21" s="74" t="b" cm="1">
        <f t="array" ref="BV21">AND($B21&lt;=INDEX('Semanas de Despacho'!$C:$C,55+COLUMN(P11)-1),$C21&gt;=INDEX('Semanas de Despacho'!$B:$B,55+COLUMN(P11)-1))</f>
        <v>0</v>
      </c>
      <c r="BW21" s="74" t="b" cm="1">
        <f t="array" ref="BW21">AND($B21&lt;=INDEX('Semanas de Despacho'!$C:$C,55+COLUMN(Q11)-1),$C21&gt;=INDEX('Semanas de Despacho'!$B:$B,55+COLUMN(Q11)-1))</f>
        <v>0</v>
      </c>
      <c r="BX21" s="74" t="b" cm="1">
        <f t="array" ref="BX21">AND($B21&lt;=INDEX('Semanas de Despacho'!$C:$C,55+COLUMN(R11)-1),$C21&gt;=INDEX('Semanas de Despacho'!$B:$B,55+COLUMN(R11)-1))</f>
        <v>0</v>
      </c>
      <c r="BY21" s="74" t="b" cm="1">
        <f t="array" ref="BY21">AND($B21&lt;=INDEX('Semanas de Despacho'!$C:$C,55+COLUMN(S11)-1),$C21&gt;=INDEX('Semanas de Despacho'!$B:$B,55+COLUMN(S11)-1))</f>
        <v>0</v>
      </c>
      <c r="BZ21" s="74" t="b" cm="1">
        <f t="array" ref="BZ21">AND($B21&lt;=INDEX('Semanas de Despacho'!$C:$C,55+COLUMN(T11)-1),$C21&gt;=INDEX('Semanas de Despacho'!$B:$B,55+COLUMN(T11)-1))</f>
        <v>0</v>
      </c>
      <c r="CA21" s="74" t="b" cm="1">
        <f t="array" ref="CA21">AND($B21&lt;=INDEX('Semanas de Despacho'!$C:$C,55+COLUMN(U11)-1),$C21&gt;=INDEX('Semanas de Despacho'!$B:$B,55+COLUMN(U11)-1))</f>
        <v>0</v>
      </c>
      <c r="CB21" s="74" t="b" cm="1">
        <f t="array" ref="CB21">AND($B21&lt;=INDEX('Semanas de Despacho'!$C:$C,55+COLUMN(V11)-1),$C21&gt;=INDEX('Semanas de Despacho'!$B:$B,55+COLUMN(V11)-1))</f>
        <v>0</v>
      </c>
      <c r="CC21" s="74" t="b" cm="1">
        <f t="array" ref="CC21">AND($B21&lt;=INDEX('Semanas de Despacho'!$C:$C,55+COLUMN(W11)-1),$C21&gt;=INDEX('Semanas de Despacho'!$B:$B,55+COLUMN(W11)-1))</f>
        <v>0</v>
      </c>
      <c r="CD21" s="74" t="b" cm="1">
        <f t="array" ref="CD21">AND($B21&lt;=INDEX('Semanas de Despacho'!$C:$C,55+COLUMN(X11)-1),$C21&gt;=INDEX('Semanas de Despacho'!$B:$B,55+COLUMN(X11)-1))</f>
        <v>0</v>
      </c>
      <c r="CE21" s="74" t="b" cm="1">
        <f t="array" ref="CE21">AND($B21&lt;=INDEX('Semanas de Despacho'!$C:$C,55+COLUMN(Y11)-1),$C21&gt;=INDEX('Semanas de Despacho'!$B:$B,55+COLUMN(Y11)-1))</f>
        <v>0</v>
      </c>
      <c r="CF21" s="74" t="b" cm="1">
        <f t="array" ref="CF21">AND($B21&lt;=INDEX('Semanas de Despacho'!$C:$C,55+COLUMN(Z11)-1),$C21&gt;=INDEX('Semanas de Despacho'!$B:$B,55+COLUMN(Z11)-1))</f>
        <v>0</v>
      </c>
      <c r="CG21" s="74" t="b" cm="1">
        <f t="array" ref="CG21">AND($B21&lt;=INDEX('Semanas de Despacho'!$C:$C,55+COLUMN(AA11)-1),$C21&gt;=INDEX('Semanas de Despacho'!$B:$B,55+COLUMN(AA11)-1))</f>
        <v>0</v>
      </c>
      <c r="CH21" s="74" t="b" cm="1">
        <f t="array" ref="CH21">AND($B21&lt;=INDEX('Semanas de Despacho'!$C:$C,55+COLUMN(AB11)-1),$C21&gt;=INDEX('Semanas de Despacho'!$B:$B,55+COLUMN(AB11)-1))</f>
        <v>0</v>
      </c>
      <c r="CI21" s="74" t="b" cm="1">
        <f t="array" ref="CI21">AND($B21&lt;=INDEX('Semanas de Despacho'!$C:$C,55+COLUMN(AC11)-1),$C21&gt;=INDEX('Semanas de Despacho'!$B:$B,55+COLUMN(AC11)-1))</f>
        <v>0</v>
      </c>
      <c r="CJ21" s="74" t="b" cm="1">
        <f t="array" ref="CJ21">AND($B21&lt;=INDEX('Semanas de Despacho'!$C:$C,55+COLUMN(AD11)-1),$C21&gt;=INDEX('Semanas de Despacho'!$B:$B,55+COLUMN(AD11)-1))</f>
        <v>0</v>
      </c>
      <c r="CK21" s="74" t="b" cm="1">
        <f t="array" ref="CK21">AND($B21&lt;=INDEX('Semanas de Despacho'!$C:$C,55+COLUMN(AE11)-1),$C21&gt;=INDEX('Semanas de Despacho'!$B:$B,55+COLUMN(AE11)-1))</f>
        <v>0</v>
      </c>
      <c r="CL21" s="74" t="b" cm="1">
        <f t="array" ref="CL21">AND($B21&lt;=INDEX('Semanas de Despacho'!$C:$C,55+COLUMN(AF11)-1),$C21&gt;=INDEX('Semanas de Despacho'!$B:$B,55+COLUMN(AF11)-1))</f>
        <v>0</v>
      </c>
      <c r="CM21" s="74" t="b" cm="1">
        <f t="array" ref="CM21">AND($B21&lt;=INDEX('Semanas de Despacho'!$C:$C,55+COLUMN(AG11)-1),$C21&gt;=INDEX('Semanas de Despacho'!$B:$B,55+COLUMN(AG11)-1))</f>
        <v>0</v>
      </c>
      <c r="CN21" s="74" t="b" cm="1">
        <f t="array" ref="CN21">AND($B21&lt;=INDEX('Semanas de Despacho'!$C:$C,55+COLUMN(AH11)-1),$C21&gt;=INDEX('Semanas de Despacho'!$B:$B,55+COLUMN(AH11)-1))</f>
        <v>0</v>
      </c>
      <c r="CO21" s="74" t="b" cm="1">
        <f t="array" ref="CO21">AND($B21&lt;=INDEX('Semanas de Despacho'!$C:$C,55+COLUMN(AI11)-1),$C21&gt;=INDEX('Semanas de Despacho'!$B:$B,55+COLUMN(AI11)-1))</f>
        <v>0</v>
      </c>
      <c r="CP21" s="74" t="b" cm="1">
        <f t="array" ref="CP21">AND($B21&lt;=INDEX('Semanas de Despacho'!$C:$C,55+COLUMN(AJ11)-1),$C21&gt;=INDEX('Semanas de Despacho'!$B:$B,55+COLUMN(AJ11)-1))</f>
        <v>0</v>
      </c>
      <c r="CQ21" s="74" t="b" cm="1">
        <f t="array" ref="CQ21">AND($B21&lt;=INDEX('Semanas de Despacho'!$C:$C,55+COLUMN(AK11)-1),$C21&gt;=INDEX('Semanas de Despacho'!$B:$B,55+COLUMN(AK11)-1))</f>
        <v>0</v>
      </c>
      <c r="CR21" s="74" t="b" cm="1">
        <f t="array" ref="CR21">AND($B21&lt;=INDEX('Semanas de Despacho'!$C:$C,55+COLUMN(AL11)-1),$C21&gt;=INDEX('Semanas de Despacho'!$B:$B,55+COLUMN(AL11)-1))</f>
        <v>0</v>
      </c>
      <c r="CS21" s="74" t="b" cm="1">
        <f t="array" ref="CS21">AND($B21&lt;=INDEX('Semanas de Despacho'!$C:$C,55+COLUMN(AM11)-1),$C21&gt;=INDEX('Semanas de Despacho'!$B:$B,55+COLUMN(AM11)-1))</f>
        <v>0</v>
      </c>
      <c r="CT21" s="74" t="b" cm="1">
        <f t="array" ref="CT21">AND($B21&lt;=INDEX('Semanas de Despacho'!$C:$C,55+COLUMN(AN11)-1),$C21&gt;=INDEX('Semanas de Despacho'!$B:$B,55+COLUMN(AN11)-1))</f>
        <v>0</v>
      </c>
      <c r="CU21" s="74" t="b" cm="1">
        <f t="array" ref="CU21">AND($B21&lt;=INDEX('Semanas de Despacho'!$C:$C,55+COLUMN(AO11)-1),$C21&gt;=INDEX('Semanas de Despacho'!$B:$B,55+COLUMN(AO11)-1))</f>
        <v>0</v>
      </c>
      <c r="CV21" s="74" t="b" cm="1">
        <f t="array" ref="CV21">AND($B21&lt;=INDEX('Semanas de Despacho'!$C:$C,55+COLUMN(AP11)-1),$C21&gt;=INDEX('Semanas de Despacho'!$B:$B,55+COLUMN(AP11)-1))</f>
        <v>0</v>
      </c>
      <c r="CW21" s="74" t="b" cm="1">
        <f t="array" ref="CW21">AND($B21&lt;=INDEX('Semanas de Despacho'!$C:$C,55+COLUMN(AQ11)-1),$C21&gt;=INDEX('Semanas de Despacho'!$B:$B,55+COLUMN(AQ11)-1))</f>
        <v>0</v>
      </c>
      <c r="CX21" s="74" t="b" cm="1">
        <f t="array" ref="CX21">AND($B21&lt;=INDEX('Semanas de Despacho'!$C:$C,55+COLUMN(AR11)-1),$C21&gt;=INDEX('Semanas de Despacho'!$B:$B,55+COLUMN(AR11)-1))</f>
        <v>0</v>
      </c>
      <c r="CY21" s="74" t="b" cm="1">
        <f t="array" ref="CY21">AND($B21&lt;=INDEX('Semanas de Despacho'!$C:$C,55+COLUMN(AS11)-1),$C21&gt;=INDEX('Semanas de Despacho'!$B:$B,55+COLUMN(AS11)-1))</f>
        <v>0</v>
      </c>
      <c r="CZ21" s="74" t="b" cm="1">
        <f t="array" ref="CZ21">AND($B21&lt;=INDEX('Semanas de Despacho'!$C:$C,55+COLUMN(AT11)-1),$C21&gt;=INDEX('Semanas de Despacho'!$B:$B,55+COLUMN(AT11)-1))</f>
        <v>0</v>
      </c>
      <c r="DA21" s="74" t="b" cm="1">
        <f t="array" ref="DA21">AND($B21&lt;=INDEX('Semanas de Despacho'!$C:$C,55+COLUMN(AU11)-1),$C21&gt;=INDEX('Semanas de Despacho'!$B:$B,55+COLUMN(AU11)-1))</f>
        <v>0</v>
      </c>
      <c r="DB21" s="74" t="b" cm="1">
        <f t="array" ref="DB21">AND($B21&lt;=INDEX('Semanas de Despacho'!$C:$C,55+COLUMN(AV11)-1),$C21&gt;=INDEX('Semanas de Despacho'!$B:$B,55+COLUMN(AV11)-1))</f>
        <v>0</v>
      </c>
      <c r="DC21" s="74" t="b" cm="1">
        <f t="array" ref="DC21">AND($B21&lt;=INDEX('Semanas de Despacho'!$C:$C,55+COLUMN(AW11)-1),$C21&gt;=INDEX('Semanas de Despacho'!$B:$B,55+COLUMN(AW11)-1))</f>
        <v>0</v>
      </c>
      <c r="DD21" s="74" t="b" cm="1">
        <f t="array" ref="DD21">AND($B21&lt;=INDEX('Semanas de Despacho'!$C:$C,55+COLUMN(AX11)-1),$C21&gt;=INDEX('Semanas de Despacho'!$B:$B,55+COLUMN(AX11)-1))</f>
        <v>0</v>
      </c>
      <c r="DE21" s="74" t="b" cm="1">
        <f t="array" ref="DE21">AND($B21&lt;=INDEX('Semanas de Despacho'!$C:$C,55+COLUMN(AY11)-1),$C21&gt;=INDEX('Semanas de Despacho'!$B:$B,55+COLUMN(AY11)-1))</f>
        <v>0</v>
      </c>
      <c r="DF21" s="74" t="b" cm="1">
        <f t="array" ref="DF21">AND($B21&lt;=INDEX('Semanas de Despacho'!$C:$C,55+COLUMN(AZ11)-1),$C21&gt;=INDEX('Semanas de Despacho'!$B:$B,55+COLUMN(AZ11)-1))</f>
        <v>0</v>
      </c>
      <c r="DG21" s="74" t="b" cm="1">
        <f t="array" ref="DG21">AND($B21&lt;=INDEX('Semanas de Despacho'!$C:$C,55+COLUMN(BA11)-1),$C21&gt;=INDEX('Semanas de Despacho'!$B:$B,55+COLUMN(BA11)-1))</f>
        <v>0</v>
      </c>
      <c r="DH21" s="74" t="b" cm="1">
        <f t="array" ref="DH21">AND($B21&lt;=INDEX('Semanas de Despacho'!$C:$C,55+COLUMN(BB11)-1),$C21&gt;=INDEX('Semanas de Despacho'!$B:$B,55+COLUMN(BB11)-1))</f>
        <v>0</v>
      </c>
      <c r="DI21" s="74" t="b" cm="1">
        <f t="array" ref="DI21">AND($B21&lt;=INDEX('Semanas de Despacho'!$C:$C,55+COLUMN(BC11)-1),$C21&gt;=INDEX('Semanas de Despacho'!$B:$B,55+COLUMN(BC11)-1))</f>
        <v>0</v>
      </c>
      <c r="DJ21" s="74" t="b" cm="1">
        <f t="array" ref="DJ21">AND($B21&lt;=INDEX('Semanas de Despacho'!$C:$C,55+COLUMN(BD11)-1),$C21&gt;=INDEX('Semanas de Despacho'!$B:$B,55+COLUMN(BD11)-1))</f>
        <v>0</v>
      </c>
      <c r="DK21" s="74" t="b" cm="1">
        <f t="array" ref="DK21">AND($B21&lt;=INDEX('Semanas de Despacho'!$C:$C,55+COLUMN(BE11)-1),$C21&gt;=INDEX('Semanas de Despacho'!$B:$B,55+COLUMN(BE11)-1))</f>
        <v>0</v>
      </c>
      <c r="DL21" s="74" t="b" cm="1">
        <f t="array" ref="DL21">AND($B21&lt;=INDEX('Semanas de Despacho'!$C:$C,55+COLUMN(BF11)-1),$C21&gt;=INDEX('Semanas de Despacho'!$B:$B,55+COLUMN(BF11)-1))</f>
        <v>0</v>
      </c>
      <c r="DM21" s="74" t="b" cm="1">
        <f t="array" ref="DM21">AND($B21&lt;=INDEX('Semanas de Despacho'!$C:$C,55+COLUMN(BG11)-1),$C21&gt;=INDEX('Semanas de Despacho'!$B:$B,55+COLUMN(BG11)-1))</f>
        <v>0</v>
      </c>
      <c r="DN21" s="74" t="b" cm="1">
        <f t="array" ref="DN21">AND($B21&lt;=INDEX('Semanas de Despacho'!$C:$C,55+COLUMN(BH11)-1),$C21&gt;=INDEX('Semanas de Despacho'!$B:$B,55+COLUMN(BH11)-1))</f>
        <v>0</v>
      </c>
      <c r="DO21" s="74" t="b" cm="1">
        <f t="array" ref="DO21">AND($B21&lt;=INDEX('Semanas de Despacho'!$C:$C,55+COLUMN(BI11)-1),$C21&gt;=INDEX('Semanas de Despacho'!$B:$B,55+COLUMN(BI11)-1))</f>
        <v>0</v>
      </c>
      <c r="DP21" s="74" t="b" cm="1">
        <f t="array" ref="DP21">AND($B21&lt;=INDEX('Semanas de Despacho'!$C:$C,55+COLUMN(BJ11)-1),$C21&gt;=INDEX('Semanas de Despacho'!$B:$B,55+COLUMN(BJ11)-1))</f>
        <v>0</v>
      </c>
      <c r="DQ21" s="74" t="b" cm="1">
        <f t="array" ref="DQ21">AND($B21&lt;=INDEX('Semanas de Despacho'!$C:$C,55+COLUMN(BK11)-1),$C21&gt;=INDEX('Semanas de Despacho'!$B:$B,55+COLUMN(BK11)-1))</f>
        <v>0</v>
      </c>
      <c r="DR21" s="74" t="b" cm="1">
        <f t="array" ref="DR21">AND($B21&lt;=INDEX('Semanas de Despacho'!$C:$C,55+COLUMN(BL11)-1),$C21&gt;=INDEX('Semanas de Despacho'!$B:$B,55+COLUMN(BL11)-1))</f>
        <v>0</v>
      </c>
      <c r="DS21" s="74" t="b" cm="1">
        <f t="array" ref="DS21">AND($B21&lt;=INDEX('Semanas de Despacho'!$C:$C,55+COLUMN(BM11)-1),$C21&gt;=INDEX('Semanas de Despacho'!$B:$B,55+COLUMN(BM11)-1))</f>
        <v>0</v>
      </c>
      <c r="DT21" s="74" t="b" cm="1">
        <f t="array" ref="DT21">AND($B21&lt;=INDEX('Semanas de Despacho'!$C:$C,55+COLUMN(BN11)-1),$C21&gt;=INDEX('Semanas de Despacho'!$B:$B,55+COLUMN(BN11)-1))</f>
        <v>0</v>
      </c>
      <c r="DU21" s="74" t="b" cm="1">
        <f t="array" ref="DU21">AND($B21&lt;=INDEX('Semanas de Despacho'!$C:$C,55+COLUMN(BO11)-1),$C21&gt;=INDEX('Semanas de Despacho'!$B:$B,55+COLUMN(BO11)-1))</f>
        <v>0</v>
      </c>
      <c r="DV21" s="74" t="b" cm="1">
        <f t="array" ref="DV21">AND($B21&lt;=INDEX('Semanas de Despacho'!$C:$C,55+COLUMN(BP11)-1),$C21&gt;=INDEX('Semanas de Despacho'!$B:$B,55+COLUMN(BP11)-1))</f>
        <v>0</v>
      </c>
      <c r="DW21" s="74" t="b" cm="1">
        <f t="array" ref="DW21">AND($B21&lt;=INDEX('Semanas de Despacho'!$C:$C,55+COLUMN(BQ11)-1),$C21&gt;=INDEX('Semanas de Despacho'!$B:$B,55+COLUMN(BQ11)-1))</f>
        <v>0</v>
      </c>
      <c r="DX21" s="74" t="b" cm="1">
        <f t="array" ref="DX21">AND($B21&lt;=INDEX('Semanas de Despacho'!$C:$C,55+COLUMN(BR11)-1),$C21&gt;=INDEX('Semanas de Despacho'!$B:$B,55+COLUMN(BR11)-1))</f>
        <v>0</v>
      </c>
      <c r="DY21" s="74" t="b" cm="1">
        <f t="array" ref="DY21">AND($B21&lt;=INDEX('Semanas de Despacho'!$C:$C,55+COLUMN(BS11)-1),$C21&gt;=INDEX('Semanas de Despacho'!$B:$B,55+COLUMN(BS11)-1))</f>
        <v>0</v>
      </c>
      <c r="DZ21" s="74" t="b" cm="1">
        <f t="array" ref="DZ21">AND($B21&lt;=INDEX('Semanas de Despacho'!$C:$C,55+COLUMN(BT11)-1),$C21&gt;=INDEX('Semanas de Despacho'!$B:$B,55+COLUMN(BT11)-1))</f>
        <v>0</v>
      </c>
      <c r="EA21" s="74" t="b" cm="1">
        <f t="array" ref="EA21">AND($B21&lt;=INDEX('Semanas de Despacho'!$C:$C,55+COLUMN(BU11)-1),$C21&gt;=INDEX('Semanas de Despacho'!$B:$B,55+COLUMN(BU11)-1))</f>
        <v>0</v>
      </c>
      <c r="EB21" s="74" t="b" cm="1">
        <f t="array" ref="EB21">AND($B21&lt;=INDEX('Semanas de Despacho'!$C:$C,55+COLUMN(BV11)-1),$C21&gt;=INDEX('Semanas de Despacho'!$B:$B,55+COLUMN(BV11)-1))</f>
        <v>0</v>
      </c>
      <c r="EC21" s="74" t="b" cm="1">
        <f t="array" ref="EC21">AND($B21&lt;=INDEX('Semanas de Despacho'!$C:$C,55+COLUMN(BW11)-1),$C21&gt;=INDEX('Semanas de Despacho'!$B:$B,55+COLUMN(BW11)-1))</f>
        <v>0</v>
      </c>
      <c r="ED21" s="74" t="b" cm="1">
        <f t="array" ref="ED21">AND($B21&lt;=INDEX('Semanas de Despacho'!$C:$C,55+COLUMN(BX11)-1),$C21&gt;=INDEX('Semanas de Despacho'!$B:$B,55+COLUMN(BX11)-1))</f>
        <v>0</v>
      </c>
      <c r="EE21" s="74" t="b" cm="1">
        <f t="array" ref="EE21">AND($B21&lt;=INDEX('Semanas de Despacho'!$C:$C,55+COLUMN(BY11)-1),$C21&gt;=INDEX('Semanas de Despacho'!$B:$B,55+COLUMN(BY11)-1))</f>
        <v>0</v>
      </c>
      <c r="EF21" s="74" t="b" cm="1">
        <f t="array" ref="EF21">AND($B21&lt;=INDEX('Semanas de Despacho'!$C:$C,55+COLUMN(BZ11)-1),$C21&gt;=INDEX('Semanas de Despacho'!$B:$B,55+COLUMN(BZ11)-1))</f>
        <v>0</v>
      </c>
      <c r="EG21" s="74" t="b" cm="1">
        <f t="array" ref="EG21">AND($B21&lt;=INDEX('Semanas de Despacho'!$C:$C,55+COLUMN(CA11)-1),$C21&gt;=INDEX('Semanas de Despacho'!$B:$B,55+COLUMN(CA11)-1))</f>
        <v>0</v>
      </c>
      <c r="EH21" s="74" t="b" cm="1">
        <f t="array" ref="EH21">AND($B21&lt;=INDEX('Semanas de Despacho'!$C:$C,55+COLUMN(CB11)-1),$C21&gt;=INDEX('Semanas de Despacho'!$B:$B,55+COLUMN(CB11)-1))</f>
        <v>0</v>
      </c>
      <c r="EI21" s="74" t="b" cm="1">
        <f t="array" ref="EI21">AND($B21&lt;=INDEX('Semanas de Despacho'!$C:$C,55+COLUMN(CC11)-1),$C21&gt;=INDEX('Semanas de Despacho'!$B:$B,55+COLUMN(CC11)-1))</f>
        <v>0</v>
      </c>
      <c r="EJ21" s="74" t="b" cm="1">
        <f t="array" ref="EJ21">AND($B21&lt;=INDEX('Semanas de Despacho'!$C:$C,55+COLUMN(CD11)-1),$C21&gt;=INDEX('Semanas de Despacho'!$B:$B,55+COLUMN(CD11)-1))</f>
        <v>0</v>
      </c>
      <c r="EK21" s="74" t="b" cm="1">
        <f t="array" ref="EK21">AND($B21&lt;=INDEX('Semanas de Despacho'!$C:$C,55+COLUMN(CE11)-1),$C21&gt;=INDEX('Semanas de Despacho'!$B:$B,55+COLUMN(CE11)-1))</f>
        <v>0</v>
      </c>
      <c r="EL21" s="74" t="b" cm="1">
        <f t="array" ref="EL21">AND($B21&lt;=INDEX('Semanas de Despacho'!$C:$C,55+COLUMN(CF11)-1),$C21&gt;=INDEX('Semanas de Despacho'!$B:$B,55+COLUMN(CF11)-1))</f>
        <v>0</v>
      </c>
      <c r="EM21" s="74" t="b" cm="1">
        <f t="array" ref="EM21">AND($B21&lt;=INDEX('Semanas de Despacho'!$C:$C,55+COLUMN(CG11)-1),$C21&gt;=INDEX('Semanas de Despacho'!$B:$B,55+COLUMN(CG11)-1))</f>
        <v>0</v>
      </c>
      <c r="EN21" s="74" t="b" cm="1">
        <f t="array" ref="EN21">AND($B21&lt;=INDEX('Semanas de Despacho'!$C:$C,55+COLUMN(CH11)-1),$C21&gt;=INDEX('Semanas de Despacho'!$B:$B,55+COLUMN(CH11)-1))</f>
        <v>0</v>
      </c>
      <c r="EO21" s="74" t="b" cm="1">
        <f t="array" ref="EO21">AND($B21&lt;=INDEX('Semanas de Despacho'!$C:$C,55+COLUMN(CI11)-1),$C21&gt;=INDEX('Semanas de Despacho'!$B:$B,55+COLUMN(CI11)-1))</f>
        <v>0</v>
      </c>
      <c r="EP21" s="74" t="b" cm="1">
        <f t="array" ref="EP21">AND($B21&lt;=INDEX('Semanas de Despacho'!$C:$C,55+COLUMN(CJ11)-1),$C21&gt;=INDEX('Semanas de Despacho'!$B:$B,55+COLUMN(CJ11)-1))</f>
        <v>0</v>
      </c>
      <c r="EQ21" s="74" t="b" cm="1">
        <f t="array" ref="EQ21">AND($B21&lt;=INDEX('Semanas de Despacho'!$C:$C,55+COLUMN(CK11)-1),$C21&gt;=INDEX('Semanas de Despacho'!$B:$B,55+COLUMN(CK11)-1))</f>
        <v>0</v>
      </c>
      <c r="ER21" s="74" t="b" cm="1">
        <f t="array" ref="ER21">AND($B21&lt;=INDEX('Semanas de Despacho'!$C:$C,55+COLUMN(CL11)-1),$C21&gt;=INDEX('Semanas de Despacho'!$B:$B,55+COLUMN(CL11)-1))</f>
        <v>0</v>
      </c>
      <c r="ES21" s="74" t="b" cm="1">
        <f t="array" ref="ES21">AND($B21&lt;=INDEX('Semanas de Despacho'!$C:$C,55+COLUMN(CM11)-1),$C21&gt;=INDEX('Semanas de Despacho'!$B:$B,55+COLUMN(CM11)-1))</f>
        <v>0</v>
      </c>
      <c r="ET21" s="74" t="b" cm="1">
        <f t="array" ref="ET21">AND($B21&lt;=INDEX('Semanas de Despacho'!$C:$C,55+COLUMN(CN11)-1),$C21&gt;=INDEX('Semanas de Despacho'!$B:$B,55+COLUMN(CN11)-1))</f>
        <v>0</v>
      </c>
      <c r="EU21" s="74" t="b" cm="1">
        <f t="array" ref="EU21">AND($B21&lt;=INDEX('Semanas de Despacho'!$C:$C,55+COLUMN(CO11)-1),$C21&gt;=INDEX('Semanas de Despacho'!$B:$B,55+COLUMN(CO11)-1))</f>
        <v>0</v>
      </c>
      <c r="EV21" s="74" t="b" cm="1">
        <f t="array" ref="EV21">AND($B21&lt;=INDEX('Semanas de Despacho'!$C:$C,55+COLUMN(CP11)-1),$C21&gt;=INDEX('Semanas de Despacho'!$B:$B,55+COLUMN(CP11)-1))</f>
        <v>0</v>
      </c>
      <c r="EW21" s="74" t="b" cm="1">
        <f t="array" ref="EW21">AND($B21&lt;=INDEX('Semanas de Despacho'!$C:$C,55+COLUMN(CQ11)-1),$C21&gt;=INDEX('Semanas de Despacho'!$B:$B,55+COLUMN(CQ11)-1))</f>
        <v>0</v>
      </c>
      <c r="EX21" s="74" t="b" cm="1">
        <f t="array" ref="EX21">AND($B21&lt;=INDEX('Semanas de Despacho'!$C:$C,55+COLUMN(CR11)-1),$C21&gt;=INDEX('Semanas de Despacho'!$B:$B,55+COLUMN(CR11)-1))</f>
        <v>0</v>
      </c>
      <c r="EY21" s="74" t="b" cm="1">
        <f t="array" ref="EY21">AND($B21&lt;=INDEX('Semanas de Despacho'!$C:$C,55+COLUMN(CS11)-1),$C21&gt;=INDEX('Semanas de Despacho'!$B:$B,55+COLUMN(CS11)-1))</f>
        <v>0</v>
      </c>
      <c r="EZ21" s="74" t="b" cm="1">
        <f t="array" ref="EZ21">AND($B21&lt;=INDEX('Semanas de Despacho'!$C:$C,55+COLUMN(CT11)-1),$C21&gt;=INDEX('Semanas de Despacho'!$B:$B,55+COLUMN(CT11)-1))</f>
        <v>0</v>
      </c>
      <c r="FA21" s="74" t="b" cm="1">
        <f t="array" ref="FA21">AND($B21&lt;=INDEX('Semanas de Despacho'!$C:$C,55+COLUMN(CU11)-1),$C21&gt;=INDEX('Semanas de Despacho'!$B:$B,55+COLUMN(CU11)-1))</f>
        <v>0</v>
      </c>
      <c r="FB21" s="74" t="b" cm="1">
        <f t="array" ref="FB21">AND($B21&lt;=INDEX('Semanas de Despacho'!$C:$C,55+COLUMN(CV11)-1),$C21&gt;=INDEX('Semanas de Despacho'!$B:$B,55+COLUMN(CV11)-1))</f>
        <v>0</v>
      </c>
      <c r="FC21" s="74" t="b" cm="1">
        <f t="array" ref="FC21">AND($B21&lt;=INDEX('Semanas de Despacho'!$C:$C,55+COLUMN(CW11)-1),$C21&gt;=INDEX('Semanas de Despacho'!$B:$B,55+COLUMN(CW11)-1))</f>
        <v>0</v>
      </c>
      <c r="FD21" s="74" t="b" cm="1">
        <f t="array" ref="FD21">AND($B21&lt;=INDEX('Semanas de Despacho'!$C:$C,55+COLUMN(CX11)-1),$C21&gt;=INDEX('Semanas de Despacho'!$B:$B,55+COLUMN(CX11)-1))</f>
        <v>0</v>
      </c>
      <c r="FE21" s="74" t="b" cm="1">
        <f t="array" ref="FE21">AND($B21&lt;=INDEX('Semanas de Despacho'!$C:$C,55+COLUMN(CY11)-1),$C21&gt;=INDEX('Semanas de Despacho'!$B:$B,55+COLUMN(CY11)-1))</f>
        <v>0</v>
      </c>
      <c r="FF21" s="74" t="b" cm="1">
        <f t="array" ref="FF21">AND($B21&lt;=INDEX('Semanas de Despacho'!$C:$C,55+COLUMN(CZ11)-1),$C21&gt;=INDEX('Semanas de Despacho'!$B:$B,55+COLUMN(CZ11)-1))</f>
        <v>0</v>
      </c>
      <c r="FG21" s="74" t="b" cm="1">
        <f t="array" ref="FG21">AND($B21&lt;=INDEX('Semanas de Despacho'!$C:$C,55+COLUMN(DA11)-1),$C21&gt;=INDEX('Semanas de Despacho'!$B:$B,55+COLUMN(DA11)-1))</f>
        <v>0</v>
      </c>
      <c r="FH21" s="74" t="b" cm="1">
        <f t="array" ref="FH21">AND($B21&lt;=INDEX('Semanas de Despacho'!$C:$C,55+COLUMN(DB11)-1),$C21&gt;=INDEX('Semanas de Despacho'!$B:$B,55+COLUMN(DB11)-1))</f>
        <v>0</v>
      </c>
      <c r="FI21" s="74" t="b" cm="1">
        <f t="array" ref="FI21">AND($B21&lt;=INDEX('Semanas de Despacho'!$C:$C,55+COLUMN(DC11)-1),$C21&gt;=INDEX('Semanas de Despacho'!$B:$B,55+COLUMN(DC11)-1))</f>
        <v>0</v>
      </c>
      <c r="FJ21" s="74" t="b" cm="1">
        <f t="array" ref="FJ21">AND($B21&lt;=INDEX('Semanas de Despacho'!$C:$C,55+COLUMN(DD11)-1),$C21&gt;=INDEX('Semanas de Despacho'!$B:$B,55+COLUMN(DD11)-1))</f>
        <v>0</v>
      </c>
      <c r="FK21" s="74" t="b" cm="1">
        <f t="array" ref="FK21">AND($B21&lt;=INDEX('Semanas de Despacho'!$C:$C,55+COLUMN(DE11)-1),$C21&gt;=INDEX('Semanas de Despacho'!$B:$B,55+COLUMN(DE11)-1))</f>
        <v>0</v>
      </c>
      <c r="FL21" s="74" t="b" cm="1">
        <f t="array" ref="FL21">AND($B21&lt;=INDEX('Semanas de Despacho'!$C:$C,55+COLUMN(DF11)-1),$C21&gt;=INDEX('Semanas de Despacho'!$B:$B,55+COLUMN(DF11)-1))</f>
        <v>0</v>
      </c>
      <c r="FM21" s="74" t="b" cm="1">
        <f t="array" ref="FM21">AND($B21&lt;=INDEX('Semanas de Despacho'!$C:$C,55+COLUMN(DG11)-1),$C21&gt;=INDEX('Semanas de Despacho'!$B:$B,55+COLUMN(DG11)-1))</f>
        <v>0</v>
      </c>
      <c r="FN21" s="74" t="b" cm="1">
        <f t="array" ref="FN21">AND($B21&lt;=INDEX('Semanas de Despacho'!$C:$C,55+COLUMN(DH11)-1),$C21&gt;=INDEX('Semanas de Despacho'!$B:$B,55+COLUMN(DH11)-1))</f>
        <v>0</v>
      </c>
      <c r="FO21" s="74" t="b" cm="1">
        <f t="array" ref="FO21">AND($B21&lt;=INDEX('Semanas de Despacho'!$C:$C,55+COLUMN(DI11)-1),$C21&gt;=INDEX('Semanas de Despacho'!$B:$B,55+COLUMN(DI11)-1))</f>
        <v>0</v>
      </c>
      <c r="FP21" s="74" t="b" cm="1">
        <f t="array" ref="FP21">AND($B21&lt;=INDEX('Semanas de Despacho'!$C:$C,55+COLUMN(DJ11)-1),$C21&gt;=INDEX('Semanas de Despacho'!$B:$B,55+COLUMN(DJ11)-1))</f>
        <v>0</v>
      </c>
      <c r="FQ21" s="74" t="b" cm="1">
        <f t="array" ref="FQ21">AND($B21&lt;=INDEX('Semanas de Despacho'!$C:$C,55+COLUMN(DK11)-1),$C21&gt;=INDEX('Semanas de Despacho'!$B:$B,55+COLUMN(DK11)-1))</f>
        <v>0</v>
      </c>
      <c r="FR21" s="74" t="b" cm="1">
        <f t="array" ref="FR21">AND($B21&lt;=INDEX('Semanas de Despacho'!$C:$C,55+COLUMN(DL11)-1),$C21&gt;=INDEX('Semanas de Despacho'!$B:$B,55+COLUMN(DL11)-1))</f>
        <v>0</v>
      </c>
      <c r="FS21" s="74" t="b" cm="1">
        <f t="array" ref="FS21">AND($B21&lt;=INDEX('Semanas de Despacho'!$C:$C,55+COLUMN(DM11)-1),$C21&gt;=INDEX('Semanas de Despacho'!$B:$B,55+COLUMN(DM11)-1))</f>
        <v>0</v>
      </c>
      <c r="FT21" s="74" t="b" cm="1">
        <f t="array" ref="FT21">AND($B21&lt;=INDEX('Semanas de Despacho'!$C:$C,55+COLUMN(DN11)-1),$C21&gt;=INDEX('Semanas de Despacho'!$B:$B,55+COLUMN(DN11)-1))</f>
        <v>0</v>
      </c>
      <c r="FU21" s="74" t="b" cm="1">
        <f t="array" ref="FU21">AND($B21&lt;=INDEX('Semanas de Despacho'!$C:$C,55+COLUMN(DO11)-1),$C21&gt;=INDEX('Semanas de Despacho'!$B:$B,55+COLUMN(DO11)-1))</f>
        <v>0</v>
      </c>
      <c r="FV21" s="74" t="b" cm="1">
        <f t="array" ref="FV21">AND($B21&lt;=INDEX('Semanas de Despacho'!$C:$C,55+COLUMN(DP11)-1),$C21&gt;=INDEX('Semanas de Despacho'!$B:$B,55+COLUMN(DP11)-1))</f>
        <v>0</v>
      </c>
      <c r="FW21" s="74" t="b" cm="1">
        <f t="array" ref="FW21">AND($B21&lt;=INDEX('Semanas de Despacho'!$C:$C,55+COLUMN(DQ11)-1),$C21&gt;=INDEX('Semanas de Despacho'!$B:$B,55+COLUMN(DQ11)-1))</f>
        <v>0</v>
      </c>
      <c r="FX21" s="74" t="b" cm="1">
        <f t="array" ref="FX21">AND($B21&lt;=INDEX('Semanas de Despacho'!$C:$C,55+COLUMN(DR11)-1),$C21&gt;=INDEX('Semanas de Despacho'!$B:$B,55+COLUMN(DR11)-1))</f>
        <v>0</v>
      </c>
      <c r="FY21" s="74" t="b" cm="1">
        <f t="array" ref="FY21">AND($B21&lt;=INDEX('Semanas de Despacho'!$C:$C,55+COLUMN(DS11)-1),$C21&gt;=INDEX('Semanas de Despacho'!$B:$B,55+COLUMN(DS11)-1))</f>
        <v>0</v>
      </c>
      <c r="FZ21" s="74" t="b" cm="1">
        <f t="array" ref="FZ21">AND($B21&lt;=INDEX('Semanas de Despacho'!$C:$C,55+COLUMN(DT11)-1),$C21&gt;=INDEX('Semanas de Despacho'!$B:$B,55+COLUMN(DT11)-1))</f>
        <v>0</v>
      </c>
      <c r="GA21" s="74" t="b" cm="1">
        <f t="array" ref="GA21">AND($B21&lt;=INDEX('Semanas de Despacho'!$C:$C,55+COLUMN(DU11)-1),$C21&gt;=INDEX('Semanas de Despacho'!$B:$B,55+COLUMN(DU11)-1))</f>
        <v>0</v>
      </c>
      <c r="GB21" s="74" t="b" cm="1">
        <f t="array" ref="GB21">AND($B21&lt;=INDEX('Semanas de Despacho'!$C:$C,55+COLUMN(DV11)-1),$C21&gt;=INDEX('Semanas de Despacho'!$B:$B,55+COLUMN(DV11)-1))</f>
        <v>0</v>
      </c>
      <c r="GC21" s="74" t="b" cm="1">
        <f t="array" ref="GC21">AND($B21&lt;=INDEX('Semanas de Despacho'!$C:$C,55+COLUMN(DW11)-1),$C21&gt;=INDEX('Semanas de Despacho'!$B:$B,55+COLUMN(DW11)-1))</f>
        <v>0</v>
      </c>
      <c r="GD21" s="74" t="b" cm="1">
        <f t="array" ref="GD21">AND($B21&lt;=INDEX('Semanas de Despacho'!$C:$C,55+COLUMN(DX11)-1),$C21&gt;=INDEX('Semanas de Despacho'!$B:$B,55+COLUMN(DX11)-1))</f>
        <v>0</v>
      </c>
      <c r="GE21" s="74" t="b" cm="1">
        <f t="array" ref="GE21">AND($B21&lt;=INDEX('Semanas de Despacho'!$C:$C,55+COLUMN(DY11)-1),$C21&gt;=INDEX('Semanas de Despacho'!$B:$B,55+COLUMN(DY11)-1))</f>
        <v>0</v>
      </c>
      <c r="GF21" s="74" t="b" cm="1">
        <f t="array" ref="GF21">AND($B21&lt;=INDEX('Semanas de Despacho'!$C:$C,55+COLUMN(DZ11)-1),$C21&gt;=INDEX('Semanas de Despacho'!$B:$B,55+COLUMN(DZ11)-1))</f>
        <v>0</v>
      </c>
      <c r="GG21" s="74" t="b" cm="1">
        <f t="array" ref="GG21">AND($B21&lt;=INDEX('Semanas de Despacho'!$C:$C,55+COLUMN(EA11)-1),$C21&gt;=INDEX('Semanas de Despacho'!$B:$B,55+COLUMN(EA11)-1))</f>
        <v>0</v>
      </c>
      <c r="GH21" s="74" t="b" cm="1">
        <f t="array" ref="GH21">AND($B21&lt;=INDEX('Semanas de Despacho'!$C:$C,55+COLUMN(EB11)-1),$C21&gt;=INDEX('Semanas de Despacho'!$B:$B,55+COLUMN(EB11)-1))</f>
        <v>0</v>
      </c>
      <c r="GI21" s="74" t="b" cm="1">
        <f t="array" ref="GI21">AND($B21&lt;=INDEX('Semanas de Despacho'!$C:$C,55+COLUMN(EC11)-1),$C21&gt;=INDEX('Semanas de Despacho'!$B:$B,55+COLUMN(EC11)-1))</f>
        <v>0</v>
      </c>
      <c r="GJ21" s="74" t="b" cm="1">
        <f t="array" ref="GJ21">AND($B21&lt;=INDEX('Semanas de Despacho'!$C:$C,55+COLUMN(ED11)-1),$C21&gt;=INDEX('Semanas de Despacho'!$B:$B,55+COLUMN(ED11)-1))</f>
        <v>0</v>
      </c>
      <c r="GK21" s="74" t="b" cm="1">
        <f t="array" ref="GK21">AND($B21&lt;=INDEX('Semanas de Despacho'!$C:$C,55+COLUMN(EE11)-1),$C21&gt;=INDEX('Semanas de Despacho'!$B:$B,55+COLUMN(EE11)-1))</f>
        <v>0</v>
      </c>
      <c r="GL21" s="74" t="b" cm="1">
        <f t="array" ref="GL21">AND($B21&lt;=INDEX('Semanas de Despacho'!$C:$C,55+COLUMN(EF11)-1),$C21&gt;=INDEX('Semanas de Despacho'!$B:$B,55+COLUMN(EF11)-1))</f>
        <v>0</v>
      </c>
      <c r="GM21" s="74" t="b" cm="1">
        <f t="array" ref="GM21">AND($B21&lt;=INDEX('Semanas de Despacho'!$C:$C,55+COLUMN(EG11)-1),$C21&gt;=INDEX('Semanas de Despacho'!$B:$B,55+COLUMN(EG11)-1))</f>
        <v>0</v>
      </c>
      <c r="GN21" s="74" t="b" cm="1">
        <f t="array" ref="GN21">AND($B21&lt;=INDEX('Semanas de Despacho'!$C:$C,55+COLUMN(EH11)-1),$C21&gt;=INDEX('Semanas de Despacho'!$B:$B,55+COLUMN(EH11)-1))</f>
        <v>0</v>
      </c>
      <c r="GO21" s="74" t="b" cm="1">
        <f t="array" ref="GO21">AND($B21&lt;=INDEX('Semanas de Despacho'!$C:$C,55+COLUMN(EI11)-1),$C21&gt;=INDEX('Semanas de Despacho'!$B:$B,55+COLUMN(EI11)-1))</f>
        <v>0</v>
      </c>
      <c r="GP21" s="74" t="b" cm="1">
        <f t="array" ref="GP21">AND($B21&lt;=INDEX('Semanas de Despacho'!$C:$C,55+COLUMN(EJ11)-1),$C21&gt;=INDEX('Semanas de Despacho'!$B:$B,55+COLUMN(EJ11)-1))</f>
        <v>0</v>
      </c>
      <c r="GQ21" s="74" t="b" cm="1">
        <f t="array" ref="GQ21">AND($B21&lt;=INDEX('Semanas de Despacho'!$C:$C,55+COLUMN(EK11)-1),$C21&gt;=INDEX('Semanas de Despacho'!$B:$B,55+COLUMN(EK11)-1))</f>
        <v>0</v>
      </c>
      <c r="GR21" s="74" t="b" cm="1">
        <f t="array" ref="GR21">AND($B21&lt;=INDEX('Semanas de Despacho'!$C:$C,55+COLUMN(EL11)-1),$C21&gt;=INDEX('Semanas de Despacho'!$B:$B,55+COLUMN(EL11)-1))</f>
        <v>0</v>
      </c>
      <c r="GS21" s="74" t="b" cm="1">
        <f t="array" ref="GS21">AND($B21&lt;=INDEX('Semanas de Despacho'!$C:$C,55+COLUMN(EM11)-1),$C21&gt;=INDEX('Semanas de Despacho'!$B:$B,55+COLUMN(EM11)-1))</f>
        <v>0</v>
      </c>
      <c r="GT21" s="74" t="b" cm="1">
        <f t="array" ref="GT21">AND($B21&lt;=INDEX('Semanas de Despacho'!$C:$C,55+COLUMN(EN11)-1),$C21&gt;=INDEX('Semanas de Despacho'!$B:$B,55+COLUMN(EN11)-1))</f>
        <v>0</v>
      </c>
      <c r="GU21" s="74" t="b" cm="1">
        <f t="array" ref="GU21">AND($B21&lt;=INDEX('Semanas de Despacho'!$C:$C,55+COLUMN(EO11)-1),$C21&gt;=INDEX('Semanas de Despacho'!$B:$B,55+COLUMN(EO11)-1))</f>
        <v>0</v>
      </c>
      <c r="GV21" s="74" t="b" cm="1">
        <f t="array" ref="GV21">AND($B21&lt;=INDEX('Semanas de Despacho'!$C:$C,55+COLUMN(EP11)-1),$C21&gt;=INDEX('Semanas de Despacho'!$B:$B,55+COLUMN(EP11)-1))</f>
        <v>0</v>
      </c>
      <c r="GW21" s="74" t="b" cm="1">
        <f t="array" ref="GW21">AND($B21&lt;=INDEX('Semanas de Despacho'!$C:$C,55+COLUMN(EQ11)-1),$C21&gt;=INDEX('Semanas de Despacho'!$B:$B,55+COLUMN(EQ11)-1))</f>
        <v>0</v>
      </c>
      <c r="GX21" s="74" t="b" cm="1">
        <f t="array" ref="GX21">AND($B21&lt;=INDEX('Semanas de Despacho'!$C:$C,55+COLUMN(ER11)-1),$C21&gt;=INDEX('Semanas de Despacho'!$B:$B,55+COLUMN(ER11)-1))</f>
        <v>0</v>
      </c>
      <c r="GY21" s="74" t="b" cm="1">
        <f t="array" ref="GY21">AND($B21&lt;=INDEX('Semanas de Despacho'!$C:$C,55+COLUMN(ES11)-1),$C21&gt;=INDEX('Semanas de Despacho'!$B:$B,55+COLUMN(ES11)-1))</f>
        <v>0</v>
      </c>
      <c r="GZ21" s="74" t="b" cm="1">
        <f t="array" ref="GZ21">AND($B21&lt;=INDEX('Semanas de Despacho'!$C:$C,55+COLUMN(ET11)-1),$C21&gt;=INDEX('Semanas de Despacho'!$B:$B,55+COLUMN(ET11)-1))</f>
        <v>0</v>
      </c>
      <c r="HA21" s="74" t="b" cm="1">
        <f t="array" ref="HA21">AND($B21&lt;=INDEX('Semanas de Despacho'!$C:$C,55+COLUMN(EU11)-1),$C21&gt;=INDEX('Semanas de Despacho'!$B:$B,55+COLUMN(EU11)-1))</f>
        <v>0</v>
      </c>
      <c r="HB21" s="74" t="b" cm="1">
        <f t="array" ref="HB21">AND($B21&lt;=INDEX('Semanas de Despacho'!$C:$C,55+COLUMN(EV11)-1),$C21&gt;=INDEX('Semanas de Despacho'!$B:$B,55+COLUMN(EV11)-1))</f>
        <v>0</v>
      </c>
      <c r="HC21" s="74" t="b" cm="1">
        <f t="array" ref="HC21">AND($B21&lt;=INDEX('Semanas de Despacho'!$C:$C,55+COLUMN(EW11)-1),$C21&gt;=INDEX('Semanas de Despacho'!$B:$B,55+COLUMN(EW11)-1))</f>
        <v>0</v>
      </c>
      <c r="HD21" s="74" t="b" cm="1">
        <f t="array" ref="HD21">AND($B21&lt;=INDEX('Semanas de Despacho'!$C:$C,55+COLUMN(EX11)-1),$C21&gt;=INDEX('Semanas de Despacho'!$B:$B,55+COLUMN(EX11)-1))</f>
        <v>0</v>
      </c>
      <c r="HE21" s="74" t="b" cm="1">
        <f t="array" ref="HE21">AND($B21&lt;=INDEX('Semanas de Despacho'!$C:$C,55+COLUMN(EY11)-1),$C21&gt;=INDEX('Semanas de Despacho'!$B:$B,55+COLUMN(EY11)-1))</f>
        <v>0</v>
      </c>
      <c r="HF21" s="74" t="b" cm="1">
        <f t="array" ref="HF21">AND($B21&lt;=INDEX('Semanas de Despacho'!$C:$C,55+COLUMN(EZ11)-1),$C21&gt;=INDEX('Semanas de Despacho'!$B:$B,55+COLUMN(EZ11)-1))</f>
        <v>0</v>
      </c>
      <c r="HG21" s="74" t="b" cm="1">
        <f t="array" ref="HG21">AND($B21&lt;=INDEX('Semanas de Despacho'!$C:$C,55+COLUMN(FA11)-1),$C21&gt;=INDEX('Semanas de Despacho'!$B:$B,55+COLUMN(FA11)-1))</f>
        <v>0</v>
      </c>
      <c r="HH21" s="74" t="b" cm="1">
        <f t="array" ref="HH21">AND($B21&lt;=INDEX('Semanas de Despacho'!$C:$C,55+COLUMN(FB11)-1),$C21&gt;=INDEX('Semanas de Despacho'!$B:$B,55+COLUMN(FB11)-1))</f>
        <v>0</v>
      </c>
      <c r="HI21" s="74" t="b" cm="1">
        <f t="array" ref="HI21">AND($B21&lt;=INDEX('Semanas de Despacho'!$C:$C,55+COLUMN(FC11)-1),$C21&gt;=INDEX('Semanas de Despacho'!$B:$B,55+COLUMN(FC11)-1))</f>
        <v>0</v>
      </c>
      <c r="HJ21" s="74" t="b" cm="1">
        <f t="array" ref="HJ21">AND($B21&lt;=INDEX('Semanas de Despacho'!$C:$C,55+COLUMN(FD11)-1),$C21&gt;=INDEX('Semanas de Despacho'!$B:$B,55+COLUMN(FD11)-1))</f>
        <v>0</v>
      </c>
      <c r="HK21" s="74" t="b" cm="1">
        <f t="array" ref="HK21">AND($B21&lt;=INDEX('Semanas de Despacho'!$C:$C,55+COLUMN(FE11)-1),$C21&gt;=INDEX('Semanas de Despacho'!$B:$B,55+COLUMN(FE11)-1))</f>
        <v>0</v>
      </c>
      <c r="HL21" s="74" t="b" cm="1">
        <f t="array" ref="HL21">AND($B21&lt;=INDEX('Semanas de Despacho'!$C:$C,55+COLUMN(FF11)-1),$C21&gt;=INDEX('Semanas de Despacho'!$B:$B,55+COLUMN(FF11)-1))</f>
        <v>0</v>
      </c>
      <c r="HM21" s="74" t="b" cm="1">
        <f t="array" ref="HM21">AND($B21&lt;=INDEX('Semanas de Despacho'!$C:$C,55+COLUMN(FG11)-1),$C21&gt;=INDEX('Semanas de Despacho'!$B:$B,55+COLUMN(FG11)-1))</f>
        <v>0</v>
      </c>
      <c r="HN21" s="74" t="b" cm="1">
        <f t="array" ref="HN21">AND($B21&lt;=INDEX('Semanas de Despacho'!$C:$C,55+COLUMN(FH11)-1),$C21&gt;=INDEX('Semanas de Despacho'!$B:$B,55+COLUMN(FH11)-1))</f>
        <v>0</v>
      </c>
      <c r="HO21" s="74" t="b" cm="1">
        <f t="array" ref="HO21">AND($B21&lt;=INDEX('Semanas de Despacho'!$C:$C,55+COLUMN(FI11)-1),$C21&gt;=INDEX('Semanas de Despacho'!$B:$B,55+COLUMN(FI11)-1))</f>
        <v>0</v>
      </c>
      <c r="HP21" s="74" t="b" cm="1">
        <f t="array" ref="HP21">AND($B21&lt;=INDEX('Semanas de Despacho'!$C:$C,55+COLUMN(FJ11)-1),$C21&gt;=INDEX('Semanas de Despacho'!$B:$B,55+COLUMN(FJ11)-1))</f>
        <v>0</v>
      </c>
      <c r="HQ21" s="74" t="b" cm="1">
        <f t="array" ref="HQ21">AND($B21&lt;=INDEX('Semanas de Despacho'!$C:$C,55+COLUMN(FK11)-1),$C21&gt;=INDEX('Semanas de Despacho'!$B:$B,55+COLUMN(FK11)-1))</f>
        <v>0</v>
      </c>
      <c r="HR21" s="74" t="b" cm="1">
        <f t="array" ref="HR21">AND($B21&lt;=INDEX('Semanas de Despacho'!$C:$C,55+COLUMN(FL11)-1),$C21&gt;=INDEX('Semanas de Despacho'!$B:$B,55+COLUMN(FL11)-1))</f>
        <v>0</v>
      </c>
      <c r="HS21" s="74" t="b" cm="1">
        <f t="array" ref="HS21">AND($B21&lt;=INDEX('Semanas de Despacho'!$C:$C,55+COLUMN(FM11)-1),$C21&gt;=INDEX('Semanas de Despacho'!$B:$B,55+COLUMN(FM11)-1))</f>
        <v>0</v>
      </c>
      <c r="HT21" s="74" t="b" cm="1">
        <f t="array" ref="HT21">AND($B21&lt;=INDEX('Semanas de Despacho'!$C:$C,55+COLUMN(FN11)-1),$C21&gt;=INDEX('Semanas de Despacho'!$B:$B,55+COLUMN(FN11)-1))</f>
        <v>0</v>
      </c>
      <c r="HU21" s="74" t="b" cm="1">
        <f t="array" ref="HU21">AND($B21&lt;=INDEX('Semanas de Despacho'!$C:$C,55+COLUMN(FO11)-1),$C21&gt;=INDEX('Semanas de Despacho'!$B:$B,55+COLUMN(FO11)-1))</f>
        <v>0</v>
      </c>
      <c r="HV21" s="74" t="b" cm="1">
        <f t="array" ref="HV21">AND($B21&lt;=INDEX('Semanas de Despacho'!$C:$C,55+COLUMN(FP11)-1),$C21&gt;=INDEX('Semanas de Despacho'!$B:$B,55+COLUMN(FP11)-1))</f>
        <v>0</v>
      </c>
      <c r="HW21" s="74" t="b" cm="1">
        <f t="array" ref="HW21">AND($B21&lt;=INDEX('Semanas de Despacho'!$C:$C,55+COLUMN(FQ11)-1),$C21&gt;=INDEX('Semanas de Despacho'!$B:$B,55+COLUMN(FQ11)-1))</f>
        <v>0</v>
      </c>
      <c r="HX21" s="74" t="b" cm="1">
        <f t="array" ref="HX21">AND($B21&lt;=INDEX('Semanas de Despacho'!$C:$C,55+COLUMN(FR11)-1),$C21&gt;=INDEX('Semanas de Despacho'!$B:$B,55+COLUMN(FR11)-1))</f>
        <v>0</v>
      </c>
      <c r="HY21" s="74" t="b" cm="1">
        <f t="array" ref="HY21">AND($B21&lt;=INDEX('Semanas de Despacho'!$C:$C,55+COLUMN(FS11)-1),$C21&gt;=INDEX('Semanas de Despacho'!$B:$B,55+COLUMN(FS11)-1))</f>
        <v>0</v>
      </c>
      <c r="HZ21" s="74" t="b" cm="1">
        <f t="array" ref="HZ21">AND($B21&lt;=INDEX('Semanas de Despacho'!$C:$C,55+COLUMN(FT11)-1),$C21&gt;=INDEX('Semanas de Despacho'!$B:$B,55+COLUMN(FT11)-1))</f>
        <v>0</v>
      </c>
      <c r="IA21" s="74" t="b" cm="1">
        <f t="array" ref="IA21">AND($B21&lt;=INDEX('Semanas de Despacho'!$C:$C,55+COLUMN(FU11)-1),$C21&gt;=INDEX('Semanas de Despacho'!$B:$B,55+COLUMN(FU11)-1))</f>
        <v>0</v>
      </c>
      <c r="IB21" s="74" t="b" cm="1">
        <f t="array" ref="IB21">AND($B21&lt;=INDEX('Semanas de Despacho'!$C:$C,55+COLUMN(FV11)-1),$C21&gt;=INDEX('Semanas de Despacho'!$B:$B,55+COLUMN(FV11)-1))</f>
        <v>0</v>
      </c>
      <c r="IC21" s="74" t="b" cm="1">
        <f t="array" ref="IC21">AND($B21&lt;=INDEX('Semanas de Despacho'!$C:$C,55+COLUMN(FW11)-1),$C21&gt;=INDEX('Semanas de Despacho'!$B:$B,55+COLUMN(FW11)-1))</f>
        <v>0</v>
      </c>
      <c r="ID21" s="74" t="b" cm="1">
        <f t="array" ref="ID21">AND($B21&lt;=INDEX('Semanas de Despacho'!$C:$C,55+COLUMN(FX11)-1),$C21&gt;=INDEX('Semanas de Despacho'!$B:$B,55+COLUMN(FX11)-1))</f>
        <v>0</v>
      </c>
      <c r="IE21" s="74" t="b" cm="1">
        <f t="array" ref="IE21">AND($B21&lt;=INDEX('Semanas de Despacho'!$C:$C,55+COLUMN(FY11)-1),$C21&gt;=INDEX('Semanas de Despacho'!$B:$B,55+COLUMN(FY11)-1))</f>
        <v>0</v>
      </c>
      <c r="IF21" s="74" t="b" cm="1">
        <f t="array" ref="IF21">AND($B21&lt;=INDEX('Semanas de Despacho'!$C:$C,55+COLUMN(FZ11)-1),$C21&gt;=INDEX('Semanas de Despacho'!$B:$B,55+COLUMN(FZ11)-1))</f>
        <v>0</v>
      </c>
      <c r="IG21" s="74" t="b" cm="1">
        <f t="array" ref="IG21">AND($B21&lt;=INDEX('Semanas de Despacho'!$C:$C,55+COLUMN(GA11)-1),$C21&gt;=INDEX('Semanas de Despacho'!$B:$B,55+COLUMN(GA11)-1))</f>
        <v>0</v>
      </c>
      <c r="IH21" s="74" t="b" cm="1">
        <f t="array" ref="IH21">AND($B21&lt;=INDEX('Semanas de Despacho'!$C:$C,55+COLUMN(GB11)-1),$C21&gt;=INDEX('Semanas de Despacho'!$B:$B,55+COLUMN(GB11)-1))</f>
        <v>0</v>
      </c>
      <c r="II21" s="74" t="b" cm="1">
        <f t="array" ref="II21">AND($B21&lt;=INDEX('Semanas de Despacho'!$C:$C,55+COLUMN(GC11)-1),$C21&gt;=INDEX('Semanas de Despacho'!$B:$B,55+COLUMN(GC11)-1))</f>
        <v>0</v>
      </c>
      <c r="IJ21" s="74" t="b" cm="1">
        <f t="array" ref="IJ21">AND($B21&lt;=INDEX('Semanas de Despacho'!$C:$C,55+COLUMN(GD11)-1),$C21&gt;=INDEX('Semanas de Despacho'!$B:$B,55+COLUMN(GD11)-1))</f>
        <v>0</v>
      </c>
      <c r="IK21" s="74" t="b" cm="1">
        <f t="array" ref="IK21">AND($B21&lt;=INDEX('Semanas de Despacho'!$C:$C,55+COLUMN(GE11)-1),$C21&gt;=INDEX('Semanas de Despacho'!$B:$B,55+COLUMN(GE11)-1))</f>
        <v>0</v>
      </c>
      <c r="IL21" s="74" t="b" cm="1">
        <f t="array" ref="IL21">AND($B21&lt;=INDEX('Semanas de Despacho'!$C:$C,55+COLUMN(GF11)-1),$C21&gt;=INDEX('Semanas de Despacho'!$B:$B,55+COLUMN(GF11)-1))</f>
        <v>0</v>
      </c>
      <c r="IM21" s="74" t="b" cm="1">
        <f t="array" ref="IM21">AND($B21&lt;=INDEX('Semanas de Despacho'!$C:$C,55+COLUMN(GG11)-1),$C21&gt;=INDEX('Semanas de Despacho'!$B:$B,55+COLUMN(GG11)-1))</f>
        <v>0</v>
      </c>
      <c r="IN21" s="74" t="b" cm="1">
        <f t="array" ref="IN21">AND($B21&lt;=INDEX('Semanas de Despacho'!$C:$C,55+COLUMN(GH11)-1),$C21&gt;=INDEX('Semanas de Despacho'!$B:$B,55+COLUMN(GH11)-1))</f>
        <v>0</v>
      </c>
      <c r="IO21" s="74" t="b" cm="1">
        <f t="array" ref="IO21">AND($B21&lt;=INDEX('Semanas de Despacho'!$C:$C,55+COLUMN(GI11)-1),$C21&gt;=INDEX('Semanas de Despacho'!$B:$B,55+COLUMN(GI11)-1))</f>
        <v>0</v>
      </c>
      <c r="IP21" s="74" t="b" cm="1">
        <f t="array" ref="IP21">AND($B21&lt;=INDEX('Semanas de Despacho'!$C:$C,55+COLUMN(GJ11)-1),$C21&gt;=INDEX('Semanas de Despacho'!$B:$B,55+COLUMN(GJ11)-1))</f>
        <v>0</v>
      </c>
      <c r="IQ21" s="74" t="b" cm="1">
        <f t="array" ref="IQ21">AND($B21&lt;=INDEX('Semanas de Despacho'!$C:$C,55+COLUMN(GK11)-1),$C21&gt;=INDEX('Semanas de Despacho'!$B:$B,55+COLUMN(GK11)-1))</f>
        <v>0</v>
      </c>
      <c r="IR21" s="74" t="b" cm="1">
        <f t="array" ref="IR21">AND($B21&lt;=INDEX('Semanas de Despacho'!$C:$C,55+COLUMN(GL11)-1),$C21&gt;=INDEX('Semanas de Despacho'!$B:$B,55+COLUMN(GL11)-1))</f>
        <v>0</v>
      </c>
      <c r="IS21" s="74" t="b" cm="1">
        <f t="array" ref="IS21">AND($B21&lt;=INDEX('Semanas de Despacho'!$C:$C,55+COLUMN(GM11)-1),$C21&gt;=INDEX('Semanas de Despacho'!$B:$B,55+COLUMN(GM11)-1))</f>
        <v>0</v>
      </c>
      <c r="IT21" s="74" t="b" cm="1">
        <f t="array" ref="IT21">AND($B21&lt;=INDEX('Semanas de Despacho'!$C:$C,55+COLUMN(GN11)-1),$C21&gt;=INDEX('Semanas de Despacho'!$B:$B,55+COLUMN(GN11)-1))</f>
        <v>0</v>
      </c>
      <c r="IU21" s="74" t="b" cm="1">
        <f t="array" ref="IU21">AND($B21&lt;=INDEX('Semanas de Despacho'!$C:$C,55+COLUMN(GO11)-1),$C21&gt;=INDEX('Semanas de Despacho'!$B:$B,55+COLUMN(GO11)-1))</f>
        <v>0</v>
      </c>
      <c r="IV21" s="74" t="b" cm="1">
        <f t="array" ref="IV21">AND($B21&lt;=INDEX('Semanas de Despacho'!$C:$C,55+COLUMN(GP11)-1),$C21&gt;=INDEX('Semanas de Despacho'!$B:$B,55+COLUMN(GP11)-1))</f>
        <v>0</v>
      </c>
      <c r="IW21" s="74" t="b" cm="1">
        <f t="array" ref="IW21">AND($B21&lt;=INDEX('Semanas de Despacho'!$C:$C,55+COLUMN(GQ11)-1),$C21&gt;=INDEX('Semanas de Despacho'!$B:$B,55+COLUMN(GQ11)-1))</f>
        <v>0</v>
      </c>
      <c r="IX21" s="74" t="b" cm="1">
        <f t="array" ref="IX21">AND($B21&lt;=INDEX('Semanas de Despacho'!$C:$C,55+COLUMN(GR11)-1),$C21&gt;=INDEX('Semanas de Despacho'!$B:$B,55+COLUMN(GR11)-1))</f>
        <v>0</v>
      </c>
      <c r="IY21" s="74" t="b" cm="1">
        <f t="array" ref="IY21">AND($B21&lt;=INDEX('Semanas de Despacho'!$C:$C,55+COLUMN(GS11)-1),$C21&gt;=INDEX('Semanas de Despacho'!$B:$B,55+COLUMN(GS11)-1))</f>
        <v>0</v>
      </c>
      <c r="IZ21" s="74" t="b" cm="1">
        <f t="array" ref="IZ21">AND($B21&lt;=INDEX('Semanas de Despacho'!$C:$C,55+COLUMN(GT11)-1),$C21&gt;=INDEX('Semanas de Despacho'!$B:$B,55+COLUMN(GT11)-1))</f>
        <v>0</v>
      </c>
      <c r="JA21" s="74" t="b" cm="1">
        <f t="array" ref="JA21">AND($B21&lt;=INDEX('Semanas de Despacho'!$C:$C,55+COLUMN(GU11)-1),$C21&gt;=INDEX('Semanas de Despacho'!$B:$B,55+COLUMN(GU11)-1))</f>
        <v>0</v>
      </c>
      <c r="JB21" s="74" t="b" cm="1">
        <f t="array" ref="JB21">AND($B21&lt;=INDEX('Semanas de Despacho'!$C:$C,55+COLUMN(GV11)-1),$C21&gt;=INDEX('Semanas de Despacho'!$B:$B,55+COLUMN(GV11)-1))</f>
        <v>0</v>
      </c>
      <c r="JC21" s="74" t="b" cm="1">
        <f t="array" ref="JC21">AND($B21&lt;=INDEX('Semanas de Despacho'!$C:$C,55+COLUMN(GW11)-1),$C21&gt;=INDEX('Semanas de Despacho'!$B:$B,55+COLUMN(GW11)-1))</f>
        <v>0</v>
      </c>
      <c r="JD21" s="74" t="b" cm="1">
        <f t="array" ref="JD21">AND($B21&lt;=INDEX('Semanas de Despacho'!$C:$C,55+COLUMN(GX11)-1),$C21&gt;=INDEX('Semanas de Despacho'!$B:$B,55+COLUMN(GX11)-1))</f>
        <v>0</v>
      </c>
      <c r="JE21" s="74" t="b" cm="1">
        <f t="array" ref="JE21">AND($B21&lt;=INDEX('Semanas de Despacho'!$C:$C,55+COLUMN(GY11)-1),$C21&gt;=INDEX('Semanas de Despacho'!$B:$B,55+COLUMN(GY11)-1))</f>
        <v>0</v>
      </c>
      <c r="JF21" s="74" t="b" cm="1">
        <f t="array" ref="JF21">AND($B21&lt;=INDEX('Semanas de Despacho'!$C:$C,55+COLUMN(GZ11)-1),$C21&gt;=INDEX('Semanas de Despacho'!$B:$B,55+COLUMN(GZ11)-1))</f>
        <v>0</v>
      </c>
      <c r="JG21" s="74" t="b" cm="1">
        <f t="array" ref="JG21">AND($B21&lt;=INDEX('Semanas de Despacho'!$C:$C,55+COLUMN(HA11)-1),$C21&gt;=INDEX('Semanas de Despacho'!$B:$B,55+COLUMN(HA11)-1))</f>
        <v>0</v>
      </c>
      <c r="JH21" s="74" t="b" cm="1">
        <f t="array" ref="JH21">AND($B21&lt;=INDEX('Semanas de Despacho'!$C:$C,55+COLUMN(HB11)-1),$C21&gt;=INDEX('Semanas de Despacho'!$B:$B,55+COLUMN(HB11)-1))</f>
        <v>0</v>
      </c>
      <c r="JI21" s="74" t="b" cm="1">
        <f t="array" ref="JI21">AND($B21&lt;=INDEX('Semanas de Despacho'!$C:$C,55+COLUMN(HC11)-1),$C21&gt;=INDEX('Semanas de Despacho'!$B:$B,55+COLUMN(HC11)-1))</f>
        <v>0</v>
      </c>
      <c r="JJ21" s="74" t="b" cm="1">
        <f t="array" ref="JJ21">AND($B21&lt;=INDEX('Semanas de Despacho'!$C:$C,55+COLUMN(HD11)-1),$C21&gt;=INDEX('Semanas de Despacho'!$B:$B,55+COLUMN(HD11)-1))</f>
        <v>0</v>
      </c>
      <c r="JK21" s="74" t="b" cm="1">
        <f t="array" ref="JK21">AND($B21&lt;=INDEX('Semanas de Despacho'!$C:$C,55+COLUMN(HE11)-1),$C21&gt;=INDEX('Semanas de Despacho'!$B:$B,55+COLUMN(HE11)-1))</f>
        <v>0</v>
      </c>
      <c r="JL21" s="74" t="b" cm="1">
        <f t="array" ref="JL21">AND($B21&lt;=INDEX('Semanas de Despacho'!$C:$C,55+COLUMN(HF11)-1),$C21&gt;=INDEX('Semanas de Despacho'!$B:$B,55+COLUMN(HF11)-1))</f>
        <v>0</v>
      </c>
      <c r="JM21" s="74" t="b" cm="1">
        <f t="array" ref="JM21">AND($B21&lt;=INDEX('Semanas de Despacho'!$C:$C,55+COLUMN(HG11)-1),$C21&gt;=INDEX('Semanas de Despacho'!$B:$B,55+COLUMN(HG11)-1))</f>
        <v>0</v>
      </c>
      <c r="JN21" s="74" t="b" cm="1">
        <f t="array" ref="JN21">AND($B21&lt;=INDEX('Semanas de Despacho'!$C:$C,55+COLUMN(HH11)-1),$C21&gt;=INDEX('Semanas de Despacho'!$B:$B,55+COLUMN(HH11)-1))</f>
        <v>0</v>
      </c>
      <c r="JO21" s="74" t="b" cm="1">
        <f t="array" ref="JO21">AND($B21&lt;=INDEX('Semanas de Despacho'!$C:$C,55+COLUMN(HI11)-1),$C21&gt;=INDEX('Semanas de Despacho'!$B:$B,55+COLUMN(HI11)-1))</f>
        <v>0</v>
      </c>
      <c r="JP21" s="74" t="b" cm="1">
        <f t="array" ref="JP21">AND($B21&lt;=INDEX('Semanas de Despacho'!$C:$C,55+COLUMN(HJ11)-1),$C21&gt;=INDEX('Semanas de Despacho'!$B:$B,55+COLUMN(HJ11)-1))</f>
        <v>0</v>
      </c>
      <c r="JQ21" s="74" t="b" cm="1">
        <f t="array" ref="JQ21">AND($B21&lt;=INDEX('Semanas de Despacho'!$C:$C,55+COLUMN(HK11)-1),$C21&gt;=INDEX('Semanas de Despacho'!$B:$B,55+COLUMN(HK11)-1))</f>
        <v>0</v>
      </c>
      <c r="JR21" s="74" t="b" cm="1">
        <f t="array" ref="JR21">AND($B21&lt;=INDEX('Semanas de Despacho'!$C:$C,55+COLUMN(HL11)-1),$C21&gt;=INDEX('Semanas de Despacho'!$B:$B,55+COLUMN(HL11)-1))</f>
        <v>0</v>
      </c>
      <c r="JS21" s="74" t="b" cm="1">
        <f t="array" ref="JS21">AND($B21&lt;=INDEX('Semanas de Despacho'!$C:$C,55+COLUMN(HM11)-1),$C21&gt;=INDEX('Semanas de Despacho'!$B:$B,55+COLUMN(HM11)-1))</f>
        <v>0</v>
      </c>
      <c r="JT21" s="74" t="b" cm="1">
        <f t="array" ref="JT21">AND($B21&lt;=INDEX('Semanas de Despacho'!$C:$C,55+COLUMN(HN11)-1),$C21&gt;=INDEX('Semanas de Despacho'!$B:$B,55+COLUMN(HN11)-1))</f>
        <v>0</v>
      </c>
      <c r="JU21" s="74" t="b" cm="1">
        <f t="array" ref="JU21">AND($B21&lt;=INDEX('Semanas de Despacho'!$C:$C,55+COLUMN(HO11)-1),$C21&gt;=INDEX('Semanas de Despacho'!$B:$B,55+COLUMN(HO11)-1))</f>
        <v>0</v>
      </c>
      <c r="JV21" s="74" t="b" cm="1">
        <f t="array" ref="JV21">AND($B21&lt;=INDEX('Semanas de Despacho'!$C:$C,55+COLUMN(HP11)-1),$C21&gt;=INDEX('Semanas de Despacho'!$B:$B,55+COLUMN(HP11)-1))</f>
        <v>0</v>
      </c>
      <c r="JW21" s="74" t="b" cm="1">
        <f t="array" ref="JW21">AND($B21&lt;=INDEX('Semanas de Despacho'!$C:$C,55+COLUMN(HQ11)-1),$C21&gt;=INDEX('Semanas de Despacho'!$B:$B,55+COLUMN(HQ11)-1))</f>
        <v>0</v>
      </c>
      <c r="JX21" s="74" t="b" cm="1">
        <f t="array" ref="JX21">AND($B21&lt;=INDEX('Semanas de Despacho'!$C:$C,55+COLUMN(HR11)-1),$C21&gt;=INDEX('Semanas de Despacho'!$B:$B,55+COLUMN(HR11)-1))</f>
        <v>0</v>
      </c>
      <c r="JY21" s="74" t="b" cm="1">
        <f t="array" ref="JY21">AND($B21&lt;=INDEX('Semanas de Despacho'!$C:$C,55+COLUMN(HS11)-1),$C21&gt;=INDEX('Semanas de Despacho'!$B:$B,55+COLUMN(HS11)-1))</f>
        <v>0</v>
      </c>
      <c r="JZ21" s="74" t="b" cm="1">
        <f t="array" ref="JZ21">AND($B21&lt;=INDEX('Semanas de Despacho'!$C:$C,55+COLUMN(HT11)-1),$C21&gt;=INDEX('Semanas de Despacho'!$B:$B,55+COLUMN(HT11)-1))</f>
        <v>0</v>
      </c>
      <c r="KA21" s="74" t="b" cm="1">
        <f t="array" ref="KA21">AND($B21&lt;=INDEX('Semanas de Despacho'!$C:$C,55+COLUMN(HU11)-1),$C21&gt;=INDEX('Semanas de Despacho'!$B:$B,55+COLUMN(HU11)-1))</f>
        <v>0</v>
      </c>
      <c r="KB21" s="74" t="b" cm="1">
        <f t="array" ref="KB21">AND($B21&lt;=INDEX('Semanas de Despacho'!$C:$C,55+COLUMN(HV11)-1),$C21&gt;=INDEX('Semanas de Despacho'!$B:$B,55+COLUMN(HV11)-1))</f>
        <v>0</v>
      </c>
      <c r="KC21" s="74" t="b" cm="1">
        <f t="array" ref="KC21">AND($B21&lt;=INDEX('Semanas de Despacho'!$C:$C,55+COLUMN(HW11)-1),$C21&gt;=INDEX('Semanas de Despacho'!$B:$B,55+COLUMN(HW11)-1))</f>
        <v>0</v>
      </c>
      <c r="KD21" s="74" t="b" cm="1">
        <f t="array" ref="KD21">AND($B21&lt;=INDEX('Semanas de Despacho'!$C:$C,55+COLUMN(HX11)-1),$C21&gt;=INDEX('Semanas de Despacho'!$B:$B,55+COLUMN(HX11)-1))</f>
        <v>0</v>
      </c>
      <c r="KE21" s="74" t="b" cm="1">
        <f t="array" ref="KE21">AND($B21&lt;=INDEX('Semanas de Despacho'!$C:$C,55+COLUMN(HY11)-1),$C21&gt;=INDEX('Semanas de Despacho'!$B:$B,55+COLUMN(HY11)-1))</f>
        <v>0</v>
      </c>
      <c r="KF21" s="74" t="b" cm="1">
        <f t="array" ref="KF21">AND($B21&lt;=INDEX('Semanas de Despacho'!$C:$C,55+COLUMN(HZ11)-1),$C21&gt;=INDEX('Semanas de Despacho'!$B:$B,55+COLUMN(HZ11)-1))</f>
        <v>0</v>
      </c>
      <c r="KG21" s="74" t="b" cm="1">
        <f t="array" ref="KG21">AND($B21&lt;=INDEX('Semanas de Despacho'!$C:$C,55+COLUMN(IA11)-1),$C21&gt;=INDEX('Semanas de Despacho'!$B:$B,55+COLUMN(IA11)-1))</f>
        <v>0</v>
      </c>
      <c r="KH21" s="74" t="b" cm="1">
        <f t="array" ref="KH21">AND($B21&lt;=INDEX('Semanas de Despacho'!$C:$C,55+COLUMN(IB11)-1),$C21&gt;=INDEX('Semanas de Despacho'!$B:$B,55+COLUMN(IB11)-1))</f>
        <v>0</v>
      </c>
      <c r="KI21" s="74" t="b" cm="1">
        <f t="array" ref="KI21">AND($B21&lt;=INDEX('Semanas de Despacho'!$C:$C,55+COLUMN(IC11)-1),$C21&gt;=INDEX('Semanas de Despacho'!$B:$B,55+COLUMN(IC11)-1))</f>
        <v>0</v>
      </c>
      <c r="KJ21" s="74" t="b" cm="1">
        <f t="array" ref="KJ21">AND($B21&lt;=INDEX('Semanas de Despacho'!$C:$C,55+COLUMN(ID11)-1),$C21&gt;=INDEX('Semanas de Despacho'!$B:$B,55+COLUMN(ID11)-1))</f>
        <v>0</v>
      </c>
      <c r="KK21" s="74" t="b" cm="1">
        <f t="array" ref="KK21">AND($B21&lt;=INDEX('Semanas de Despacho'!$C:$C,55+COLUMN(IE11)-1),$C21&gt;=INDEX('Semanas de Despacho'!$B:$B,55+COLUMN(IE11)-1))</f>
        <v>0</v>
      </c>
      <c r="KL21" s="74" t="b" cm="1">
        <f t="array" ref="KL21">AND($B21&lt;=INDEX('Semanas de Despacho'!$C:$C,55+COLUMN(IF11)-1),$C21&gt;=INDEX('Semanas de Despacho'!$B:$B,55+COLUMN(IF11)-1))</f>
        <v>0</v>
      </c>
      <c r="KM21" s="74" t="b" cm="1">
        <f t="array" ref="KM21">AND($B21&lt;=INDEX('Semanas de Despacho'!$C:$C,55+COLUMN(IG11)-1),$C21&gt;=INDEX('Semanas de Despacho'!$B:$B,55+COLUMN(IG11)-1))</f>
        <v>0</v>
      </c>
      <c r="KN21" s="74" t="b" cm="1">
        <f t="array" ref="KN21">AND($B21&lt;=INDEX('Semanas de Despacho'!$C:$C,55+COLUMN(IH11)-1),$C21&gt;=INDEX('Semanas de Despacho'!$B:$B,55+COLUMN(IH11)-1))</f>
        <v>0</v>
      </c>
      <c r="KO21" s="74" t="b" cm="1">
        <f t="array" ref="KO21">AND($B21&lt;=INDEX('Semanas de Despacho'!$C:$C,55+COLUMN(II11)-1),$C21&gt;=INDEX('Semanas de Despacho'!$B:$B,55+COLUMN(II11)-1))</f>
        <v>0</v>
      </c>
      <c r="KP21" s="74" t="b" cm="1">
        <f t="array" ref="KP21">AND($B21&lt;=INDEX('Semanas de Despacho'!$C:$C,55+COLUMN(IJ11)-1),$C21&gt;=INDEX('Semanas de Despacho'!$B:$B,55+COLUMN(IJ11)-1))</f>
        <v>0</v>
      </c>
      <c r="KQ21" s="74" t="b" cm="1">
        <f t="array" ref="KQ21">AND($B21&lt;=INDEX('Semanas de Despacho'!$C:$C,55+COLUMN(IK11)-1),$C21&gt;=INDEX('Semanas de Despacho'!$B:$B,55+COLUMN(IK11)-1))</f>
        <v>0</v>
      </c>
      <c r="KR21" s="74" t="b" cm="1">
        <f t="array" ref="KR21">AND($B21&lt;=INDEX('Semanas de Despacho'!$C:$C,55+COLUMN(IL11)-1),$C21&gt;=INDEX('Semanas de Despacho'!$B:$B,55+COLUMN(IL11)-1))</f>
        <v>0</v>
      </c>
      <c r="KS21" s="74" t="b" cm="1">
        <f t="array" ref="KS21">AND($B21&lt;=INDEX('Semanas de Despacho'!$C:$C,55+COLUMN(IM11)-1),$C21&gt;=INDEX('Semanas de Despacho'!$B:$B,55+COLUMN(IM11)-1))</f>
        <v>0</v>
      </c>
      <c r="KT21" s="74" t="b" cm="1">
        <f t="array" ref="KT21">AND($B21&lt;=INDEX('Semanas de Despacho'!$C:$C,55+COLUMN(IN11)-1),$C21&gt;=INDEX('Semanas de Despacho'!$B:$B,55+COLUMN(IN11)-1))</f>
        <v>0</v>
      </c>
      <c r="KU21" s="74" t="b" cm="1">
        <f t="array" ref="KU21">AND($B21&lt;=INDEX('Semanas de Despacho'!$C:$C,55+COLUMN(IO11)-1),$C21&gt;=INDEX('Semanas de Despacho'!$B:$B,55+COLUMN(IO11)-1))</f>
        <v>0</v>
      </c>
      <c r="KV21" s="74" t="b" cm="1">
        <f t="array" ref="KV21">AND($B21&lt;=INDEX('Semanas de Despacho'!$C:$C,55+COLUMN(IP11)-1),$C21&gt;=INDEX('Semanas de Despacho'!$B:$B,55+COLUMN(IP11)-1))</f>
        <v>0</v>
      </c>
      <c r="KW21" s="74" t="b" cm="1">
        <f t="array" ref="KW21">AND($B21&lt;=INDEX('Semanas de Despacho'!$C:$C,55+COLUMN(IQ11)-1),$C21&gt;=INDEX('Semanas de Despacho'!$B:$B,55+COLUMN(IQ11)-1))</f>
        <v>0</v>
      </c>
      <c r="KX21" s="74" t="b" cm="1">
        <f t="array" ref="KX21">AND($B21&lt;=INDEX('Semanas de Despacho'!$C:$C,55+COLUMN(IR11)-1),$C21&gt;=INDEX('Semanas de Despacho'!$B:$B,55+COLUMN(IR11)-1))</f>
        <v>0</v>
      </c>
      <c r="KY21" s="74" t="b" cm="1">
        <f t="array" ref="KY21">AND($B21&lt;=INDEX('Semanas de Despacho'!$C:$C,55+COLUMN(IS11)-1),$C21&gt;=INDEX('Semanas de Despacho'!$B:$B,55+COLUMN(IS11)-1))</f>
        <v>0</v>
      </c>
      <c r="KZ21" s="74" t="b" cm="1">
        <f t="array" ref="KZ21">AND($B21&lt;=INDEX('Semanas de Despacho'!$C:$C,55+COLUMN(IT11)-1),$C21&gt;=INDEX('Semanas de Despacho'!$B:$B,55+COLUMN(IT11)-1))</f>
        <v>0</v>
      </c>
      <c r="LA21" s="74" t="b" cm="1">
        <f t="array" ref="LA21">AND($B21&lt;=INDEX('Semanas de Despacho'!$C:$C,55+COLUMN(IU11)-1),$C21&gt;=INDEX('Semanas de Despacho'!$B:$B,55+COLUMN(IU11)-1))</f>
        <v>0</v>
      </c>
      <c r="LB21" s="74" t="b" cm="1">
        <f t="array" ref="LB21">AND($B21&lt;=INDEX('Semanas de Despacho'!$C:$C,55+COLUMN(IV11)-1),$C21&gt;=INDEX('Semanas de Despacho'!$B:$B,55+COLUMN(IV11)-1))</f>
        <v>0</v>
      </c>
      <c r="LC21" s="74" t="b" cm="1">
        <f t="array" ref="LC21">AND($B21&lt;=INDEX('Semanas de Despacho'!$C:$C,55+COLUMN(IW11)-1),$C21&gt;=INDEX('Semanas de Despacho'!$B:$B,55+COLUMN(IW11)-1))</f>
        <v>0</v>
      </c>
      <c r="LD21" s="74" t="b" cm="1">
        <f t="array" ref="LD21">AND($B21&lt;=INDEX('Semanas de Despacho'!$C:$C,55+COLUMN(IX11)-1),$C21&gt;=INDEX('Semanas de Despacho'!$B:$B,55+COLUMN(IX11)-1))</f>
        <v>0</v>
      </c>
      <c r="LE21" s="74" t="b" cm="1">
        <f t="array" ref="LE21">AND($B21&lt;=INDEX('Semanas de Despacho'!$C:$C,55+COLUMN(IY11)-1),$C21&gt;=INDEX('Semanas de Despacho'!$B:$B,55+COLUMN(IY11)-1))</f>
        <v>0</v>
      </c>
      <c r="LF21" s="74" t="b" cm="1">
        <f t="array" ref="LF21">AND($B21&lt;=INDEX('Semanas de Despacho'!$C:$C,55+COLUMN(IZ11)-1),$C21&gt;=INDEX('Semanas de Despacho'!$B:$B,55+COLUMN(IZ11)-1))</f>
        <v>0</v>
      </c>
      <c r="LG21" s="74" t="b" cm="1">
        <f t="array" ref="LG21">AND($B21&lt;=INDEX('Semanas de Despacho'!$C:$C,55+COLUMN(JA11)-1),$C21&gt;=INDEX('Semanas de Despacho'!$B:$B,55+COLUMN(JA11)-1))</f>
        <v>0</v>
      </c>
    </row>
    <row r="22" spans="1:319" ht="22.15" customHeight="1">
      <c r="A22" s="46" t="s">
        <v>23</v>
      </c>
      <c r="B22" s="47">
        <v>44824</v>
      </c>
      <c r="C22" s="47">
        <v>44926</v>
      </c>
      <c r="D22" s="77">
        <f t="shared" si="0"/>
        <v>103</v>
      </c>
      <c r="E22" s="65">
        <v>0.65</v>
      </c>
      <c r="F22" s="76" t="str">
        <f t="shared" ca="1" si="3"/>
        <v>Atrasado</v>
      </c>
      <c r="G22" s="75" t="b">
        <f>AND($B22&lt;='Semanas de Despacho'!C$3,$C22&gt;='Semanas de Despacho'!B$3)</f>
        <v>0</v>
      </c>
      <c r="H22" s="74" t="b">
        <f>AND($B22&lt;='Semanas de Despacho'!C$4,$C22&gt;='Semanas de Despacho'!B$4)</f>
        <v>0</v>
      </c>
      <c r="I22" s="74" t="b">
        <f>AND($B22&lt;='Semanas de Despacho'!C$5,$C22&gt;='Semanas de Despacho'!B$5)</f>
        <v>0</v>
      </c>
      <c r="J22" s="74" t="b">
        <f>AND($B22&lt;='Semanas de Despacho'!C$6,$C22&gt;='Semanas de Despacho'!B$6)</f>
        <v>0</v>
      </c>
      <c r="K22" s="74" t="b">
        <f>AND($B22&lt;='Semanas de Despacho'!C$7,$C22&gt;='Semanas de Despacho'!B$7)</f>
        <v>0</v>
      </c>
      <c r="L22" s="74" t="b">
        <f>AND($B22&lt;='Semanas de Despacho'!C$8,$C22&gt;='Semanas de Despacho'!B$8)</f>
        <v>0</v>
      </c>
      <c r="M22" s="74" t="b">
        <f>AND($B22&lt;='Semanas de Despacho'!C$9,$C22&gt;='Semanas de Despacho'!B$9)</f>
        <v>0</v>
      </c>
      <c r="N22" s="74" t="b">
        <f>AND($B22&lt;='Semanas de Despacho'!C$10,$C22&gt;='Semanas de Despacho'!B$10)</f>
        <v>0</v>
      </c>
      <c r="O22" s="74" t="b">
        <f>AND($B22&lt;='Semanas de Despacho'!C$11,$C22&gt;='Semanas de Despacho'!B$11)</f>
        <v>0</v>
      </c>
      <c r="P22" s="74" t="b">
        <f>AND($B22&lt;='Semanas de Despacho'!C$12,$C22&gt;='Semanas de Despacho'!B$12)</f>
        <v>0</v>
      </c>
      <c r="Q22" s="74" t="b">
        <f>AND($B22&lt;='Semanas de Despacho'!C$13,$C22&gt;='Semanas de Despacho'!B$13)</f>
        <v>0</v>
      </c>
      <c r="R22" s="74" t="b">
        <f>AND($B22&lt;='Semanas de Despacho'!C$14,$C22&gt;='Semanas de Despacho'!B$14)</f>
        <v>0</v>
      </c>
      <c r="S22" s="74" t="b">
        <f>AND($B22&lt;='Semanas de Despacho'!C$15,$C22&gt;='Semanas de Despacho'!B$15)</f>
        <v>0</v>
      </c>
      <c r="T22" s="74" t="b">
        <f>AND($B22&lt;='Semanas de Despacho'!C$16,$C22&gt;='Semanas de Despacho'!B$16)</f>
        <v>0</v>
      </c>
      <c r="U22" s="74" t="b">
        <f>AND($B22&lt;='Semanas de Despacho'!C$17,$C22&gt;='Semanas de Despacho'!B$17)</f>
        <v>0</v>
      </c>
      <c r="V22" s="74" t="b">
        <f>AND($B22&lt;='Semanas de Despacho'!C$18,$C22&gt;='Semanas de Despacho'!B$18)</f>
        <v>0</v>
      </c>
      <c r="W22" s="74" t="b">
        <f>AND($B22&lt;='Semanas de Despacho'!C$19,$C22&gt;='Semanas de Despacho'!B$19)</f>
        <v>0</v>
      </c>
      <c r="X22" s="74" t="b">
        <f>AND($B22&lt;='Semanas de Despacho'!C$20,$C22&gt;='Semanas de Despacho'!B$20)</f>
        <v>0</v>
      </c>
      <c r="Y22" s="74" t="b">
        <f>AND($B22&lt;='Semanas de Despacho'!C$21,$C22&gt;='Semanas de Despacho'!B$21)</f>
        <v>0</v>
      </c>
      <c r="Z22" s="74" t="b">
        <f>AND($B22&lt;='Semanas de Despacho'!C$22,$C22&gt;='Semanas de Despacho'!B$22)</f>
        <v>0</v>
      </c>
      <c r="AA22" s="74" t="b">
        <f>AND($B22&lt;='Semanas de Despacho'!C$23,$C22&gt;='Semanas de Despacho'!B$23)</f>
        <v>0</v>
      </c>
      <c r="AB22" s="74" t="b">
        <f>AND($B22&lt;='Semanas de Despacho'!C$24,$C22&gt;='Semanas de Despacho'!B$24)</f>
        <v>0</v>
      </c>
      <c r="AC22" s="74" t="b">
        <f>AND($B22&lt;='Semanas de Despacho'!C$25,$C22&gt;='Semanas de Despacho'!B$25)</f>
        <v>0</v>
      </c>
      <c r="AD22" s="74" t="b">
        <f>AND($B22&lt;='Semanas de Despacho'!C$26,$C22&gt;='Semanas de Despacho'!B$26)</f>
        <v>0</v>
      </c>
      <c r="AE22" s="74" t="b">
        <f>AND($B22&lt;='Semanas de Despacho'!C$27,$C22&gt;='Semanas de Despacho'!B$27)</f>
        <v>0</v>
      </c>
      <c r="AF22" s="74" t="b">
        <f>AND($B22&lt;='Semanas de Despacho'!C$28,$C22&gt;='Semanas de Despacho'!B$28)</f>
        <v>0</v>
      </c>
      <c r="AG22" s="74" t="b">
        <f>AND($B22&lt;='Semanas de Despacho'!C$29,$C22&gt;='Semanas de Despacho'!B$29)</f>
        <v>0</v>
      </c>
      <c r="AH22" s="74" t="b">
        <f>AND($B22&lt;='Semanas de Despacho'!C$30,$C22&gt;='Semanas de Despacho'!B$30)</f>
        <v>0</v>
      </c>
      <c r="AI22" s="74" t="b">
        <f>AND($B22&lt;='Semanas de Despacho'!C$31,$C22&gt;='Semanas de Despacho'!B$31)</f>
        <v>0</v>
      </c>
      <c r="AJ22" s="74" t="b">
        <f>AND($B22&lt;='Semanas de Despacho'!C$32,$C22&gt;='Semanas de Despacho'!B$32)</f>
        <v>0</v>
      </c>
      <c r="AK22" s="74" t="b">
        <f>AND($B22&lt;='Semanas de Despacho'!C$33,$C22&gt;='Semanas de Despacho'!B$33)</f>
        <v>0</v>
      </c>
      <c r="AL22" s="74" t="b">
        <f>AND($B22&lt;='Semanas de Despacho'!C$34,$C22&gt;='Semanas de Despacho'!B$34)</f>
        <v>0</v>
      </c>
      <c r="AM22" s="74" t="b">
        <f>AND($B22&lt;='Semanas de Despacho'!C$35,$C22&gt;='Semanas de Despacho'!B$35)</f>
        <v>0</v>
      </c>
      <c r="AN22" s="74" t="b">
        <f>AND($B22&lt;='Semanas de Despacho'!C$36,$C22&gt;='Semanas de Despacho'!B$36)</f>
        <v>0</v>
      </c>
      <c r="AO22" s="74" t="b">
        <f>AND($B22&lt;='Semanas de Despacho'!C$37,$C22&gt;='Semanas de Despacho'!B$37)</f>
        <v>0</v>
      </c>
      <c r="AP22" s="74" t="b">
        <f>AND($B22&lt;='Semanas de Despacho'!C$38,$C22&gt;='Semanas de Despacho'!B$38)</f>
        <v>0</v>
      </c>
      <c r="AQ22" s="74" t="b">
        <f>AND($B22&lt;='Semanas de Despacho'!C$39,$C22&gt;='Semanas de Despacho'!B$39)</f>
        <v>0</v>
      </c>
      <c r="AR22" s="74" t="b">
        <f>AND($B22&lt;='Semanas de Despacho'!C$40,$C22&gt;='Semanas de Despacho'!B$40)</f>
        <v>1</v>
      </c>
      <c r="AS22" s="74" t="b">
        <f>AND($B22&lt;='Semanas de Despacho'!C$41,$C22&gt;='Semanas de Despacho'!B$41)</f>
        <v>1</v>
      </c>
      <c r="AT22" s="74" t="b">
        <f>AND($B22&lt;='Semanas de Despacho'!C$42,$C22&gt;='Semanas de Despacho'!B$42)</f>
        <v>1</v>
      </c>
      <c r="AU22" s="74" t="b">
        <f>AND($B22&lt;='Semanas de Despacho'!C$43,$C22&gt;='Semanas de Despacho'!B$43)</f>
        <v>1</v>
      </c>
      <c r="AV22" s="74" t="b">
        <f>AND($B22&lt;='Semanas de Despacho'!C$44,$C22&gt;='Semanas de Despacho'!B$44)</f>
        <v>1</v>
      </c>
      <c r="AW22" s="74" t="b">
        <f>AND($B22&lt;='Semanas de Despacho'!C$45,$C22&gt;='Semanas de Despacho'!B$45)</f>
        <v>1</v>
      </c>
      <c r="AX22" s="74" t="b">
        <f>AND($B22&lt;='Semanas de Despacho'!C$46,$C22&gt;='Semanas de Despacho'!B$46)</f>
        <v>1</v>
      </c>
      <c r="AY22" s="74" t="b">
        <f>AND($B22&lt;='Semanas de Despacho'!C$47,$C22&gt;='Semanas de Despacho'!B$47)</f>
        <v>1</v>
      </c>
      <c r="AZ22" s="74" t="b">
        <f>AND($B22&lt;='Semanas de Despacho'!C$48,$C22&gt;='Semanas de Despacho'!B$48)</f>
        <v>1</v>
      </c>
      <c r="BA22" s="74" t="b">
        <f>AND($B22&lt;='Semanas de Despacho'!C$49,$C22&gt;='Semanas de Despacho'!B$49)</f>
        <v>1</v>
      </c>
      <c r="BB22" s="74" t="b">
        <f>AND($B22&lt;='Semanas de Despacho'!C$50,$C22&gt;='Semanas de Despacho'!B$50)</f>
        <v>1</v>
      </c>
      <c r="BC22" s="74" t="b">
        <f>AND($B22&lt;='Semanas de Despacho'!C$51,$C22&gt;='Semanas de Despacho'!B$51)</f>
        <v>1</v>
      </c>
      <c r="BD22" s="74" t="b">
        <f>AND($B22&lt;='Semanas de Despacho'!C$52,$C22&gt;='Semanas de Despacho'!B$52)</f>
        <v>1</v>
      </c>
      <c r="BE22" s="74" t="b">
        <f>AND($B22&lt;='Semanas de Despacho'!C$53,$C22&gt;='Semanas de Despacho'!B$53)</f>
        <v>1</v>
      </c>
      <c r="BF22" s="74" t="b">
        <f>AND($B22&lt;='Semanas de Despacho'!C$54,$C22&gt;='Semanas de Despacho'!B$54)</f>
        <v>1</v>
      </c>
      <c r="BG22" s="74" t="b">
        <f>AND($B22&lt;='Semanas de Despacho'!C$55,$C22&gt;='Semanas de Despacho'!B$55)</f>
        <v>1</v>
      </c>
      <c r="BH22" s="74" t="b" cm="1">
        <f t="array" ref="BH22">AND($B22&lt;=INDEX('Semanas de Despacho'!$C:$C,55+COLUMN(B12)-1),$C22&gt;=INDEX('Semanas de Despacho'!$B:$B,55+COLUMN(B12)-1))</f>
        <v>0</v>
      </c>
      <c r="BI22" s="74" t="b" cm="1">
        <f t="array" ref="BI22">AND($B22&lt;=INDEX('Semanas de Despacho'!$C:$C,55+COLUMN(C12)-1),$C22&gt;=INDEX('Semanas de Despacho'!$B:$B,55+COLUMN(C12)-1))</f>
        <v>0</v>
      </c>
      <c r="BJ22" s="74" t="b" cm="1">
        <f t="array" ref="BJ22">AND($B22&lt;=INDEX('Semanas de Despacho'!$C:$C,55+COLUMN(D12)-1),$C22&gt;=INDEX('Semanas de Despacho'!$B:$B,55+COLUMN(D12)-1))</f>
        <v>0</v>
      </c>
      <c r="BK22" s="74" t="b" cm="1">
        <f t="array" ref="BK22">AND($B22&lt;=INDEX('Semanas de Despacho'!$C:$C,55+COLUMN(E12)-1),$C22&gt;=INDEX('Semanas de Despacho'!$B:$B,55+COLUMN(E12)-1))</f>
        <v>0</v>
      </c>
      <c r="BL22" s="74" t="b" cm="1">
        <f t="array" ref="BL22">AND($B22&lt;=INDEX('Semanas de Despacho'!$C:$C,55+COLUMN(F12)-1),$C22&gt;=INDEX('Semanas de Despacho'!$B:$B,55+COLUMN(F12)-1))</f>
        <v>0</v>
      </c>
      <c r="BM22" s="74" t="b" cm="1">
        <f t="array" ref="BM22">AND($B22&lt;=INDEX('Semanas de Despacho'!$C:$C,55+COLUMN(G12)-1),$C22&gt;=INDEX('Semanas de Despacho'!$B:$B,55+COLUMN(G12)-1))</f>
        <v>0</v>
      </c>
      <c r="BN22" s="74" t="b" cm="1">
        <f t="array" ref="BN22">AND($B22&lt;=INDEX('Semanas de Despacho'!$C:$C,55+COLUMN(H12)-1),$C22&gt;=INDEX('Semanas de Despacho'!$B:$B,55+COLUMN(H12)-1))</f>
        <v>0</v>
      </c>
      <c r="BO22" s="74" t="b" cm="1">
        <f t="array" ref="BO22">AND($B22&lt;=INDEX('Semanas de Despacho'!$C:$C,55+COLUMN(I12)-1),$C22&gt;=INDEX('Semanas de Despacho'!$B:$B,55+COLUMN(I12)-1))</f>
        <v>0</v>
      </c>
      <c r="BP22" s="74" t="b" cm="1">
        <f t="array" ref="BP22">AND($B22&lt;=INDEX('Semanas de Despacho'!$C:$C,55+COLUMN(J12)-1),$C22&gt;=INDEX('Semanas de Despacho'!$B:$B,55+COLUMN(J12)-1))</f>
        <v>0</v>
      </c>
      <c r="BQ22" s="74" t="b" cm="1">
        <f t="array" ref="BQ22">AND($B22&lt;=INDEX('Semanas de Despacho'!$C:$C,55+COLUMN(K12)-1),$C22&gt;=INDEX('Semanas de Despacho'!$B:$B,55+COLUMN(K12)-1))</f>
        <v>0</v>
      </c>
      <c r="BR22" s="74" t="b" cm="1">
        <f t="array" ref="BR22">AND($B22&lt;=INDEX('Semanas de Despacho'!$C:$C,55+COLUMN(L12)-1),$C22&gt;=INDEX('Semanas de Despacho'!$B:$B,55+COLUMN(L12)-1))</f>
        <v>0</v>
      </c>
      <c r="BS22" s="74" t="b" cm="1">
        <f t="array" ref="BS22">AND($B22&lt;=INDEX('Semanas de Despacho'!$C:$C,55+COLUMN(M12)-1),$C22&gt;=INDEX('Semanas de Despacho'!$B:$B,55+COLUMN(M12)-1))</f>
        <v>0</v>
      </c>
      <c r="BT22" s="74" t="b" cm="1">
        <f t="array" ref="BT22">AND($B22&lt;=INDEX('Semanas de Despacho'!$C:$C,55+COLUMN(N12)-1),$C22&gt;=INDEX('Semanas de Despacho'!$B:$B,55+COLUMN(N12)-1))</f>
        <v>0</v>
      </c>
      <c r="BU22" s="74" t="b" cm="1">
        <f t="array" ref="BU22">AND($B22&lt;=INDEX('Semanas de Despacho'!$C:$C,55+COLUMN(O12)-1),$C22&gt;=INDEX('Semanas de Despacho'!$B:$B,55+COLUMN(O12)-1))</f>
        <v>0</v>
      </c>
      <c r="BV22" s="74" t="b" cm="1">
        <f t="array" ref="BV22">AND($B22&lt;=INDEX('Semanas de Despacho'!$C:$C,55+COLUMN(P12)-1),$C22&gt;=INDEX('Semanas de Despacho'!$B:$B,55+COLUMN(P12)-1))</f>
        <v>0</v>
      </c>
      <c r="BW22" s="74" t="b" cm="1">
        <f t="array" ref="BW22">AND($B22&lt;=INDEX('Semanas de Despacho'!$C:$C,55+COLUMN(Q12)-1),$C22&gt;=INDEX('Semanas de Despacho'!$B:$B,55+COLUMN(Q12)-1))</f>
        <v>0</v>
      </c>
      <c r="BX22" s="74" t="b" cm="1">
        <f t="array" ref="BX22">AND($B22&lt;=INDEX('Semanas de Despacho'!$C:$C,55+COLUMN(R12)-1),$C22&gt;=INDEX('Semanas de Despacho'!$B:$B,55+COLUMN(R12)-1))</f>
        <v>0</v>
      </c>
      <c r="BY22" s="74" t="b" cm="1">
        <f t="array" ref="BY22">AND($B22&lt;=INDEX('Semanas de Despacho'!$C:$C,55+COLUMN(S12)-1),$C22&gt;=INDEX('Semanas de Despacho'!$B:$B,55+COLUMN(S12)-1))</f>
        <v>0</v>
      </c>
      <c r="BZ22" s="74" t="b" cm="1">
        <f t="array" ref="BZ22">AND($B22&lt;=INDEX('Semanas de Despacho'!$C:$C,55+COLUMN(T12)-1),$C22&gt;=INDEX('Semanas de Despacho'!$B:$B,55+COLUMN(T12)-1))</f>
        <v>0</v>
      </c>
      <c r="CA22" s="74" t="b" cm="1">
        <f t="array" ref="CA22">AND($B22&lt;=INDEX('Semanas de Despacho'!$C:$C,55+COLUMN(U12)-1),$C22&gt;=INDEX('Semanas de Despacho'!$B:$B,55+COLUMN(U12)-1))</f>
        <v>0</v>
      </c>
      <c r="CB22" s="74" t="b" cm="1">
        <f t="array" ref="CB22">AND($B22&lt;=INDEX('Semanas de Despacho'!$C:$C,55+COLUMN(V12)-1),$C22&gt;=INDEX('Semanas de Despacho'!$B:$B,55+COLUMN(V12)-1))</f>
        <v>0</v>
      </c>
      <c r="CC22" s="74" t="b" cm="1">
        <f t="array" ref="CC22">AND($B22&lt;=INDEX('Semanas de Despacho'!$C:$C,55+COLUMN(W12)-1),$C22&gt;=INDEX('Semanas de Despacho'!$B:$B,55+COLUMN(W12)-1))</f>
        <v>0</v>
      </c>
      <c r="CD22" s="74" t="b" cm="1">
        <f t="array" ref="CD22">AND($B22&lt;=INDEX('Semanas de Despacho'!$C:$C,55+COLUMN(X12)-1),$C22&gt;=INDEX('Semanas de Despacho'!$B:$B,55+COLUMN(X12)-1))</f>
        <v>0</v>
      </c>
      <c r="CE22" s="74" t="b" cm="1">
        <f t="array" ref="CE22">AND($B22&lt;=INDEX('Semanas de Despacho'!$C:$C,55+COLUMN(Y12)-1),$C22&gt;=INDEX('Semanas de Despacho'!$B:$B,55+COLUMN(Y12)-1))</f>
        <v>0</v>
      </c>
      <c r="CF22" s="74" t="b" cm="1">
        <f t="array" ref="CF22">AND($B22&lt;=INDEX('Semanas de Despacho'!$C:$C,55+COLUMN(Z12)-1),$C22&gt;=INDEX('Semanas de Despacho'!$B:$B,55+COLUMN(Z12)-1))</f>
        <v>0</v>
      </c>
      <c r="CG22" s="74" t="b" cm="1">
        <f t="array" ref="CG22">AND($B22&lt;=INDEX('Semanas de Despacho'!$C:$C,55+COLUMN(AA12)-1),$C22&gt;=INDEX('Semanas de Despacho'!$B:$B,55+COLUMN(AA12)-1))</f>
        <v>0</v>
      </c>
      <c r="CH22" s="74" t="b" cm="1">
        <f t="array" ref="CH22">AND($B22&lt;=INDEX('Semanas de Despacho'!$C:$C,55+COLUMN(AB12)-1),$C22&gt;=INDEX('Semanas de Despacho'!$B:$B,55+COLUMN(AB12)-1))</f>
        <v>0</v>
      </c>
      <c r="CI22" s="74" t="b" cm="1">
        <f t="array" ref="CI22">AND($B22&lt;=INDEX('Semanas de Despacho'!$C:$C,55+COLUMN(AC12)-1),$C22&gt;=INDEX('Semanas de Despacho'!$B:$B,55+COLUMN(AC12)-1))</f>
        <v>0</v>
      </c>
      <c r="CJ22" s="74" t="b" cm="1">
        <f t="array" ref="CJ22">AND($B22&lt;=INDEX('Semanas de Despacho'!$C:$C,55+COLUMN(AD12)-1),$C22&gt;=INDEX('Semanas de Despacho'!$B:$B,55+COLUMN(AD12)-1))</f>
        <v>0</v>
      </c>
      <c r="CK22" s="74" t="b" cm="1">
        <f t="array" ref="CK22">AND($B22&lt;=INDEX('Semanas de Despacho'!$C:$C,55+COLUMN(AE12)-1),$C22&gt;=INDEX('Semanas de Despacho'!$B:$B,55+COLUMN(AE12)-1))</f>
        <v>0</v>
      </c>
      <c r="CL22" s="74" t="b" cm="1">
        <f t="array" ref="CL22">AND($B22&lt;=INDEX('Semanas de Despacho'!$C:$C,55+COLUMN(AF12)-1),$C22&gt;=INDEX('Semanas de Despacho'!$B:$B,55+COLUMN(AF12)-1))</f>
        <v>0</v>
      </c>
      <c r="CM22" s="74" t="b" cm="1">
        <f t="array" ref="CM22">AND($B22&lt;=INDEX('Semanas de Despacho'!$C:$C,55+COLUMN(AG12)-1),$C22&gt;=INDEX('Semanas de Despacho'!$B:$B,55+COLUMN(AG12)-1))</f>
        <v>0</v>
      </c>
      <c r="CN22" s="74" t="b" cm="1">
        <f t="array" ref="CN22">AND($B22&lt;=INDEX('Semanas de Despacho'!$C:$C,55+COLUMN(AH12)-1),$C22&gt;=INDEX('Semanas de Despacho'!$B:$B,55+COLUMN(AH12)-1))</f>
        <v>0</v>
      </c>
      <c r="CO22" s="74" t="b" cm="1">
        <f t="array" ref="CO22">AND($B22&lt;=INDEX('Semanas de Despacho'!$C:$C,55+COLUMN(AI12)-1),$C22&gt;=INDEX('Semanas de Despacho'!$B:$B,55+COLUMN(AI12)-1))</f>
        <v>0</v>
      </c>
      <c r="CP22" s="74" t="b" cm="1">
        <f t="array" ref="CP22">AND($B22&lt;=INDEX('Semanas de Despacho'!$C:$C,55+COLUMN(AJ12)-1),$C22&gt;=INDEX('Semanas de Despacho'!$B:$B,55+COLUMN(AJ12)-1))</f>
        <v>0</v>
      </c>
      <c r="CQ22" s="74" t="b" cm="1">
        <f t="array" ref="CQ22">AND($B22&lt;=INDEX('Semanas de Despacho'!$C:$C,55+COLUMN(AK12)-1),$C22&gt;=INDEX('Semanas de Despacho'!$B:$B,55+COLUMN(AK12)-1))</f>
        <v>0</v>
      </c>
      <c r="CR22" s="74" t="b" cm="1">
        <f t="array" ref="CR22">AND($B22&lt;=INDEX('Semanas de Despacho'!$C:$C,55+COLUMN(AL12)-1),$C22&gt;=INDEX('Semanas de Despacho'!$B:$B,55+COLUMN(AL12)-1))</f>
        <v>0</v>
      </c>
      <c r="CS22" s="74" t="b" cm="1">
        <f t="array" ref="CS22">AND($B22&lt;=INDEX('Semanas de Despacho'!$C:$C,55+COLUMN(AM12)-1),$C22&gt;=INDEX('Semanas de Despacho'!$B:$B,55+COLUMN(AM12)-1))</f>
        <v>0</v>
      </c>
      <c r="CT22" s="74" t="b" cm="1">
        <f t="array" ref="CT22">AND($B22&lt;=INDEX('Semanas de Despacho'!$C:$C,55+COLUMN(AN12)-1),$C22&gt;=INDEX('Semanas de Despacho'!$B:$B,55+COLUMN(AN12)-1))</f>
        <v>0</v>
      </c>
      <c r="CU22" s="74" t="b" cm="1">
        <f t="array" ref="CU22">AND($B22&lt;=INDEX('Semanas de Despacho'!$C:$C,55+COLUMN(AO12)-1),$C22&gt;=INDEX('Semanas de Despacho'!$B:$B,55+COLUMN(AO12)-1))</f>
        <v>0</v>
      </c>
      <c r="CV22" s="74" t="b" cm="1">
        <f t="array" ref="CV22">AND($B22&lt;=INDEX('Semanas de Despacho'!$C:$C,55+COLUMN(AP12)-1),$C22&gt;=INDEX('Semanas de Despacho'!$B:$B,55+COLUMN(AP12)-1))</f>
        <v>0</v>
      </c>
      <c r="CW22" s="74" t="b" cm="1">
        <f t="array" ref="CW22">AND($B22&lt;=INDEX('Semanas de Despacho'!$C:$C,55+COLUMN(AQ12)-1),$C22&gt;=INDEX('Semanas de Despacho'!$B:$B,55+COLUMN(AQ12)-1))</f>
        <v>0</v>
      </c>
      <c r="CX22" s="74" t="b" cm="1">
        <f t="array" ref="CX22">AND($B22&lt;=INDEX('Semanas de Despacho'!$C:$C,55+COLUMN(AR12)-1),$C22&gt;=INDEX('Semanas de Despacho'!$B:$B,55+COLUMN(AR12)-1))</f>
        <v>0</v>
      </c>
      <c r="CY22" s="74" t="b" cm="1">
        <f t="array" ref="CY22">AND($B22&lt;=INDEX('Semanas de Despacho'!$C:$C,55+COLUMN(AS12)-1),$C22&gt;=INDEX('Semanas de Despacho'!$B:$B,55+COLUMN(AS12)-1))</f>
        <v>0</v>
      </c>
      <c r="CZ22" s="74" t="b" cm="1">
        <f t="array" ref="CZ22">AND($B22&lt;=INDEX('Semanas de Despacho'!$C:$C,55+COLUMN(AT12)-1),$C22&gt;=INDEX('Semanas de Despacho'!$B:$B,55+COLUMN(AT12)-1))</f>
        <v>0</v>
      </c>
      <c r="DA22" s="74" t="b" cm="1">
        <f t="array" ref="DA22">AND($B22&lt;=INDEX('Semanas de Despacho'!$C:$C,55+COLUMN(AU12)-1),$C22&gt;=INDEX('Semanas de Despacho'!$B:$B,55+COLUMN(AU12)-1))</f>
        <v>0</v>
      </c>
      <c r="DB22" s="74" t="b" cm="1">
        <f t="array" ref="DB22">AND($B22&lt;=INDEX('Semanas de Despacho'!$C:$C,55+COLUMN(AV12)-1),$C22&gt;=INDEX('Semanas de Despacho'!$B:$B,55+COLUMN(AV12)-1))</f>
        <v>0</v>
      </c>
      <c r="DC22" s="74" t="b" cm="1">
        <f t="array" ref="DC22">AND($B22&lt;=INDEX('Semanas de Despacho'!$C:$C,55+COLUMN(AW12)-1),$C22&gt;=INDEX('Semanas de Despacho'!$B:$B,55+COLUMN(AW12)-1))</f>
        <v>0</v>
      </c>
      <c r="DD22" s="74" t="b" cm="1">
        <f t="array" ref="DD22">AND($B22&lt;=INDEX('Semanas de Despacho'!$C:$C,55+COLUMN(AX12)-1),$C22&gt;=INDEX('Semanas de Despacho'!$B:$B,55+COLUMN(AX12)-1))</f>
        <v>0</v>
      </c>
      <c r="DE22" s="74" t="b" cm="1">
        <f t="array" ref="DE22">AND($B22&lt;=INDEX('Semanas de Despacho'!$C:$C,55+COLUMN(AY12)-1),$C22&gt;=INDEX('Semanas de Despacho'!$B:$B,55+COLUMN(AY12)-1))</f>
        <v>0</v>
      </c>
      <c r="DF22" s="74" t="b" cm="1">
        <f t="array" ref="DF22">AND($B22&lt;=INDEX('Semanas de Despacho'!$C:$C,55+COLUMN(AZ12)-1),$C22&gt;=INDEX('Semanas de Despacho'!$B:$B,55+COLUMN(AZ12)-1))</f>
        <v>0</v>
      </c>
      <c r="DG22" s="74" t="b" cm="1">
        <f t="array" ref="DG22">AND($B22&lt;=INDEX('Semanas de Despacho'!$C:$C,55+COLUMN(BA12)-1),$C22&gt;=INDEX('Semanas de Despacho'!$B:$B,55+COLUMN(BA12)-1))</f>
        <v>0</v>
      </c>
      <c r="DH22" s="74" t="b" cm="1">
        <f t="array" ref="DH22">AND($B22&lt;=INDEX('Semanas de Despacho'!$C:$C,55+COLUMN(BB12)-1),$C22&gt;=INDEX('Semanas de Despacho'!$B:$B,55+COLUMN(BB12)-1))</f>
        <v>0</v>
      </c>
      <c r="DI22" s="74" t="b" cm="1">
        <f t="array" ref="DI22">AND($B22&lt;=INDEX('Semanas de Despacho'!$C:$C,55+COLUMN(BC12)-1),$C22&gt;=INDEX('Semanas de Despacho'!$B:$B,55+COLUMN(BC12)-1))</f>
        <v>0</v>
      </c>
      <c r="DJ22" s="74" t="b" cm="1">
        <f t="array" ref="DJ22">AND($B22&lt;=INDEX('Semanas de Despacho'!$C:$C,55+COLUMN(BD12)-1),$C22&gt;=INDEX('Semanas de Despacho'!$B:$B,55+COLUMN(BD12)-1))</f>
        <v>0</v>
      </c>
      <c r="DK22" s="74" t="b" cm="1">
        <f t="array" ref="DK22">AND($B22&lt;=INDEX('Semanas de Despacho'!$C:$C,55+COLUMN(BE12)-1),$C22&gt;=INDEX('Semanas de Despacho'!$B:$B,55+COLUMN(BE12)-1))</f>
        <v>0</v>
      </c>
      <c r="DL22" s="74" t="b" cm="1">
        <f t="array" ref="DL22">AND($B22&lt;=INDEX('Semanas de Despacho'!$C:$C,55+COLUMN(BF12)-1),$C22&gt;=INDEX('Semanas de Despacho'!$B:$B,55+COLUMN(BF12)-1))</f>
        <v>0</v>
      </c>
      <c r="DM22" s="74" t="b" cm="1">
        <f t="array" ref="DM22">AND($B22&lt;=INDEX('Semanas de Despacho'!$C:$C,55+COLUMN(BG12)-1),$C22&gt;=INDEX('Semanas de Despacho'!$B:$B,55+COLUMN(BG12)-1))</f>
        <v>0</v>
      </c>
      <c r="DN22" s="74" t="b" cm="1">
        <f t="array" ref="DN22">AND($B22&lt;=INDEX('Semanas de Despacho'!$C:$C,55+COLUMN(BH12)-1),$C22&gt;=INDEX('Semanas de Despacho'!$B:$B,55+COLUMN(BH12)-1))</f>
        <v>0</v>
      </c>
      <c r="DO22" s="74" t="b" cm="1">
        <f t="array" ref="DO22">AND($B22&lt;=INDEX('Semanas de Despacho'!$C:$C,55+COLUMN(BI12)-1),$C22&gt;=INDEX('Semanas de Despacho'!$B:$B,55+COLUMN(BI12)-1))</f>
        <v>0</v>
      </c>
      <c r="DP22" s="74" t="b" cm="1">
        <f t="array" ref="DP22">AND($B22&lt;=INDEX('Semanas de Despacho'!$C:$C,55+COLUMN(BJ12)-1),$C22&gt;=INDEX('Semanas de Despacho'!$B:$B,55+COLUMN(BJ12)-1))</f>
        <v>0</v>
      </c>
      <c r="DQ22" s="74" t="b" cm="1">
        <f t="array" ref="DQ22">AND($B22&lt;=INDEX('Semanas de Despacho'!$C:$C,55+COLUMN(BK12)-1),$C22&gt;=INDEX('Semanas de Despacho'!$B:$B,55+COLUMN(BK12)-1))</f>
        <v>0</v>
      </c>
      <c r="DR22" s="74" t="b" cm="1">
        <f t="array" ref="DR22">AND($B22&lt;=INDEX('Semanas de Despacho'!$C:$C,55+COLUMN(BL12)-1),$C22&gt;=INDEX('Semanas de Despacho'!$B:$B,55+COLUMN(BL12)-1))</f>
        <v>0</v>
      </c>
      <c r="DS22" s="74" t="b" cm="1">
        <f t="array" ref="DS22">AND($B22&lt;=INDEX('Semanas de Despacho'!$C:$C,55+COLUMN(BM12)-1),$C22&gt;=INDEX('Semanas de Despacho'!$B:$B,55+COLUMN(BM12)-1))</f>
        <v>0</v>
      </c>
      <c r="DT22" s="74" t="b" cm="1">
        <f t="array" ref="DT22">AND($B22&lt;=INDEX('Semanas de Despacho'!$C:$C,55+COLUMN(BN12)-1),$C22&gt;=INDEX('Semanas de Despacho'!$B:$B,55+COLUMN(BN12)-1))</f>
        <v>0</v>
      </c>
      <c r="DU22" s="74" t="b" cm="1">
        <f t="array" ref="DU22">AND($B22&lt;=INDEX('Semanas de Despacho'!$C:$C,55+COLUMN(BO12)-1),$C22&gt;=INDEX('Semanas de Despacho'!$B:$B,55+COLUMN(BO12)-1))</f>
        <v>0</v>
      </c>
      <c r="DV22" s="74" t="b" cm="1">
        <f t="array" ref="DV22">AND($B22&lt;=INDEX('Semanas de Despacho'!$C:$C,55+COLUMN(BP12)-1),$C22&gt;=INDEX('Semanas de Despacho'!$B:$B,55+COLUMN(BP12)-1))</f>
        <v>0</v>
      </c>
      <c r="DW22" s="74" t="b" cm="1">
        <f t="array" ref="DW22">AND($B22&lt;=INDEX('Semanas de Despacho'!$C:$C,55+COLUMN(BQ12)-1),$C22&gt;=INDEX('Semanas de Despacho'!$B:$B,55+COLUMN(BQ12)-1))</f>
        <v>0</v>
      </c>
      <c r="DX22" s="74" t="b" cm="1">
        <f t="array" ref="DX22">AND($B22&lt;=INDEX('Semanas de Despacho'!$C:$C,55+COLUMN(BR12)-1),$C22&gt;=INDEX('Semanas de Despacho'!$B:$B,55+COLUMN(BR12)-1))</f>
        <v>0</v>
      </c>
      <c r="DY22" s="74" t="b" cm="1">
        <f t="array" ref="DY22">AND($B22&lt;=INDEX('Semanas de Despacho'!$C:$C,55+COLUMN(BS12)-1),$C22&gt;=INDEX('Semanas de Despacho'!$B:$B,55+COLUMN(BS12)-1))</f>
        <v>0</v>
      </c>
      <c r="DZ22" s="74" t="b" cm="1">
        <f t="array" ref="DZ22">AND($B22&lt;=INDEX('Semanas de Despacho'!$C:$C,55+COLUMN(BT12)-1),$C22&gt;=INDEX('Semanas de Despacho'!$B:$B,55+COLUMN(BT12)-1))</f>
        <v>0</v>
      </c>
      <c r="EA22" s="74" t="b" cm="1">
        <f t="array" ref="EA22">AND($B22&lt;=INDEX('Semanas de Despacho'!$C:$C,55+COLUMN(BU12)-1),$C22&gt;=INDEX('Semanas de Despacho'!$B:$B,55+COLUMN(BU12)-1))</f>
        <v>0</v>
      </c>
      <c r="EB22" s="74" t="b" cm="1">
        <f t="array" ref="EB22">AND($B22&lt;=INDEX('Semanas de Despacho'!$C:$C,55+COLUMN(BV12)-1),$C22&gt;=INDEX('Semanas de Despacho'!$B:$B,55+COLUMN(BV12)-1))</f>
        <v>0</v>
      </c>
      <c r="EC22" s="74" t="b" cm="1">
        <f t="array" ref="EC22">AND($B22&lt;=INDEX('Semanas de Despacho'!$C:$C,55+COLUMN(BW12)-1),$C22&gt;=INDEX('Semanas de Despacho'!$B:$B,55+COLUMN(BW12)-1))</f>
        <v>0</v>
      </c>
      <c r="ED22" s="74" t="b" cm="1">
        <f t="array" ref="ED22">AND($B22&lt;=INDEX('Semanas de Despacho'!$C:$C,55+COLUMN(BX12)-1),$C22&gt;=INDEX('Semanas de Despacho'!$B:$B,55+COLUMN(BX12)-1))</f>
        <v>0</v>
      </c>
      <c r="EE22" s="74" t="b" cm="1">
        <f t="array" ref="EE22">AND($B22&lt;=INDEX('Semanas de Despacho'!$C:$C,55+COLUMN(BY12)-1),$C22&gt;=INDEX('Semanas de Despacho'!$B:$B,55+COLUMN(BY12)-1))</f>
        <v>0</v>
      </c>
      <c r="EF22" s="74" t="b" cm="1">
        <f t="array" ref="EF22">AND($B22&lt;=INDEX('Semanas de Despacho'!$C:$C,55+COLUMN(BZ12)-1),$C22&gt;=INDEX('Semanas de Despacho'!$B:$B,55+COLUMN(BZ12)-1))</f>
        <v>0</v>
      </c>
      <c r="EG22" s="74" t="b" cm="1">
        <f t="array" ref="EG22">AND($B22&lt;=INDEX('Semanas de Despacho'!$C:$C,55+COLUMN(CA12)-1),$C22&gt;=INDEX('Semanas de Despacho'!$B:$B,55+COLUMN(CA12)-1))</f>
        <v>0</v>
      </c>
      <c r="EH22" s="74" t="b" cm="1">
        <f t="array" ref="EH22">AND($B22&lt;=INDEX('Semanas de Despacho'!$C:$C,55+COLUMN(CB12)-1),$C22&gt;=INDEX('Semanas de Despacho'!$B:$B,55+COLUMN(CB12)-1))</f>
        <v>0</v>
      </c>
      <c r="EI22" s="74" t="b" cm="1">
        <f t="array" ref="EI22">AND($B22&lt;=INDEX('Semanas de Despacho'!$C:$C,55+COLUMN(CC12)-1),$C22&gt;=INDEX('Semanas de Despacho'!$B:$B,55+COLUMN(CC12)-1))</f>
        <v>0</v>
      </c>
      <c r="EJ22" s="74" t="b" cm="1">
        <f t="array" ref="EJ22">AND($B22&lt;=INDEX('Semanas de Despacho'!$C:$C,55+COLUMN(CD12)-1),$C22&gt;=INDEX('Semanas de Despacho'!$B:$B,55+COLUMN(CD12)-1))</f>
        <v>0</v>
      </c>
      <c r="EK22" s="74" t="b" cm="1">
        <f t="array" ref="EK22">AND($B22&lt;=INDEX('Semanas de Despacho'!$C:$C,55+COLUMN(CE12)-1),$C22&gt;=INDEX('Semanas de Despacho'!$B:$B,55+COLUMN(CE12)-1))</f>
        <v>0</v>
      </c>
      <c r="EL22" s="74" t="b" cm="1">
        <f t="array" ref="EL22">AND($B22&lt;=INDEX('Semanas de Despacho'!$C:$C,55+COLUMN(CF12)-1),$C22&gt;=INDEX('Semanas de Despacho'!$B:$B,55+COLUMN(CF12)-1))</f>
        <v>0</v>
      </c>
      <c r="EM22" s="74" t="b" cm="1">
        <f t="array" ref="EM22">AND($B22&lt;=INDEX('Semanas de Despacho'!$C:$C,55+COLUMN(CG12)-1),$C22&gt;=INDEX('Semanas de Despacho'!$B:$B,55+COLUMN(CG12)-1))</f>
        <v>0</v>
      </c>
      <c r="EN22" s="74" t="b" cm="1">
        <f t="array" ref="EN22">AND($B22&lt;=INDEX('Semanas de Despacho'!$C:$C,55+COLUMN(CH12)-1),$C22&gt;=INDEX('Semanas de Despacho'!$B:$B,55+COLUMN(CH12)-1))</f>
        <v>0</v>
      </c>
      <c r="EO22" s="74" t="b" cm="1">
        <f t="array" ref="EO22">AND($B22&lt;=INDEX('Semanas de Despacho'!$C:$C,55+COLUMN(CI12)-1),$C22&gt;=INDEX('Semanas de Despacho'!$B:$B,55+COLUMN(CI12)-1))</f>
        <v>0</v>
      </c>
      <c r="EP22" s="74" t="b" cm="1">
        <f t="array" ref="EP22">AND($B22&lt;=INDEX('Semanas de Despacho'!$C:$C,55+COLUMN(CJ12)-1),$C22&gt;=INDEX('Semanas de Despacho'!$B:$B,55+COLUMN(CJ12)-1))</f>
        <v>0</v>
      </c>
      <c r="EQ22" s="74" t="b" cm="1">
        <f t="array" ref="EQ22">AND($B22&lt;=INDEX('Semanas de Despacho'!$C:$C,55+COLUMN(CK12)-1),$C22&gt;=INDEX('Semanas de Despacho'!$B:$B,55+COLUMN(CK12)-1))</f>
        <v>0</v>
      </c>
      <c r="ER22" s="74" t="b" cm="1">
        <f t="array" ref="ER22">AND($B22&lt;=INDEX('Semanas de Despacho'!$C:$C,55+COLUMN(CL12)-1),$C22&gt;=INDEX('Semanas de Despacho'!$B:$B,55+COLUMN(CL12)-1))</f>
        <v>0</v>
      </c>
      <c r="ES22" s="74" t="b" cm="1">
        <f t="array" ref="ES22">AND($B22&lt;=INDEX('Semanas de Despacho'!$C:$C,55+COLUMN(CM12)-1),$C22&gt;=INDEX('Semanas de Despacho'!$B:$B,55+COLUMN(CM12)-1))</f>
        <v>0</v>
      </c>
      <c r="ET22" s="74" t="b" cm="1">
        <f t="array" ref="ET22">AND($B22&lt;=INDEX('Semanas de Despacho'!$C:$C,55+COLUMN(CN12)-1),$C22&gt;=INDEX('Semanas de Despacho'!$B:$B,55+COLUMN(CN12)-1))</f>
        <v>0</v>
      </c>
      <c r="EU22" s="74" t="b" cm="1">
        <f t="array" ref="EU22">AND($B22&lt;=INDEX('Semanas de Despacho'!$C:$C,55+COLUMN(CO12)-1),$C22&gt;=INDEX('Semanas de Despacho'!$B:$B,55+COLUMN(CO12)-1))</f>
        <v>0</v>
      </c>
      <c r="EV22" s="74" t="b" cm="1">
        <f t="array" ref="EV22">AND($B22&lt;=INDEX('Semanas de Despacho'!$C:$C,55+COLUMN(CP12)-1),$C22&gt;=INDEX('Semanas de Despacho'!$B:$B,55+COLUMN(CP12)-1))</f>
        <v>0</v>
      </c>
      <c r="EW22" s="74" t="b" cm="1">
        <f t="array" ref="EW22">AND($B22&lt;=INDEX('Semanas de Despacho'!$C:$C,55+COLUMN(CQ12)-1),$C22&gt;=INDEX('Semanas de Despacho'!$B:$B,55+COLUMN(CQ12)-1))</f>
        <v>0</v>
      </c>
      <c r="EX22" s="74" t="b" cm="1">
        <f t="array" ref="EX22">AND($B22&lt;=INDEX('Semanas de Despacho'!$C:$C,55+COLUMN(CR12)-1),$C22&gt;=INDEX('Semanas de Despacho'!$B:$B,55+COLUMN(CR12)-1))</f>
        <v>0</v>
      </c>
      <c r="EY22" s="74" t="b" cm="1">
        <f t="array" ref="EY22">AND($B22&lt;=INDEX('Semanas de Despacho'!$C:$C,55+COLUMN(CS12)-1),$C22&gt;=INDEX('Semanas de Despacho'!$B:$B,55+COLUMN(CS12)-1))</f>
        <v>0</v>
      </c>
      <c r="EZ22" s="74" t="b" cm="1">
        <f t="array" ref="EZ22">AND($B22&lt;=INDEX('Semanas de Despacho'!$C:$C,55+COLUMN(CT12)-1),$C22&gt;=INDEX('Semanas de Despacho'!$B:$B,55+COLUMN(CT12)-1))</f>
        <v>0</v>
      </c>
      <c r="FA22" s="74" t="b" cm="1">
        <f t="array" ref="FA22">AND($B22&lt;=INDEX('Semanas de Despacho'!$C:$C,55+COLUMN(CU12)-1),$C22&gt;=INDEX('Semanas de Despacho'!$B:$B,55+COLUMN(CU12)-1))</f>
        <v>0</v>
      </c>
      <c r="FB22" s="74" t="b" cm="1">
        <f t="array" ref="FB22">AND($B22&lt;=INDEX('Semanas de Despacho'!$C:$C,55+COLUMN(CV12)-1),$C22&gt;=INDEX('Semanas de Despacho'!$B:$B,55+COLUMN(CV12)-1))</f>
        <v>0</v>
      </c>
      <c r="FC22" s="74" t="b" cm="1">
        <f t="array" ref="FC22">AND($B22&lt;=INDEX('Semanas de Despacho'!$C:$C,55+COLUMN(CW12)-1),$C22&gt;=INDEX('Semanas de Despacho'!$B:$B,55+COLUMN(CW12)-1))</f>
        <v>0</v>
      </c>
      <c r="FD22" s="74" t="b" cm="1">
        <f t="array" ref="FD22">AND($B22&lt;=INDEX('Semanas de Despacho'!$C:$C,55+COLUMN(CX12)-1),$C22&gt;=INDEX('Semanas de Despacho'!$B:$B,55+COLUMN(CX12)-1))</f>
        <v>0</v>
      </c>
      <c r="FE22" s="74" t="b" cm="1">
        <f t="array" ref="FE22">AND($B22&lt;=INDEX('Semanas de Despacho'!$C:$C,55+COLUMN(CY12)-1),$C22&gt;=INDEX('Semanas de Despacho'!$B:$B,55+COLUMN(CY12)-1))</f>
        <v>0</v>
      </c>
      <c r="FF22" s="74" t="b" cm="1">
        <f t="array" ref="FF22">AND($B22&lt;=INDEX('Semanas de Despacho'!$C:$C,55+COLUMN(CZ12)-1),$C22&gt;=INDEX('Semanas de Despacho'!$B:$B,55+COLUMN(CZ12)-1))</f>
        <v>0</v>
      </c>
      <c r="FG22" s="74" t="b" cm="1">
        <f t="array" ref="FG22">AND($B22&lt;=INDEX('Semanas de Despacho'!$C:$C,55+COLUMN(DA12)-1),$C22&gt;=INDEX('Semanas de Despacho'!$B:$B,55+COLUMN(DA12)-1))</f>
        <v>0</v>
      </c>
      <c r="FH22" s="74" t="b" cm="1">
        <f t="array" ref="FH22">AND($B22&lt;=INDEX('Semanas de Despacho'!$C:$C,55+COLUMN(DB12)-1),$C22&gt;=INDEX('Semanas de Despacho'!$B:$B,55+COLUMN(DB12)-1))</f>
        <v>0</v>
      </c>
      <c r="FI22" s="74" t="b" cm="1">
        <f t="array" ref="FI22">AND($B22&lt;=INDEX('Semanas de Despacho'!$C:$C,55+COLUMN(DC12)-1),$C22&gt;=INDEX('Semanas de Despacho'!$B:$B,55+COLUMN(DC12)-1))</f>
        <v>0</v>
      </c>
      <c r="FJ22" s="74" t="b" cm="1">
        <f t="array" ref="FJ22">AND($B22&lt;=INDEX('Semanas de Despacho'!$C:$C,55+COLUMN(DD12)-1),$C22&gt;=INDEX('Semanas de Despacho'!$B:$B,55+COLUMN(DD12)-1))</f>
        <v>0</v>
      </c>
      <c r="FK22" s="74" t="b" cm="1">
        <f t="array" ref="FK22">AND($B22&lt;=INDEX('Semanas de Despacho'!$C:$C,55+COLUMN(DE12)-1),$C22&gt;=INDEX('Semanas de Despacho'!$B:$B,55+COLUMN(DE12)-1))</f>
        <v>0</v>
      </c>
      <c r="FL22" s="74" t="b" cm="1">
        <f t="array" ref="FL22">AND($B22&lt;=INDEX('Semanas de Despacho'!$C:$C,55+COLUMN(DF12)-1),$C22&gt;=INDEX('Semanas de Despacho'!$B:$B,55+COLUMN(DF12)-1))</f>
        <v>0</v>
      </c>
      <c r="FM22" s="74" t="b" cm="1">
        <f t="array" ref="FM22">AND($B22&lt;=INDEX('Semanas de Despacho'!$C:$C,55+COLUMN(DG12)-1),$C22&gt;=INDEX('Semanas de Despacho'!$B:$B,55+COLUMN(DG12)-1))</f>
        <v>0</v>
      </c>
      <c r="FN22" s="74" t="b" cm="1">
        <f t="array" ref="FN22">AND($B22&lt;=INDEX('Semanas de Despacho'!$C:$C,55+COLUMN(DH12)-1),$C22&gt;=INDEX('Semanas de Despacho'!$B:$B,55+COLUMN(DH12)-1))</f>
        <v>0</v>
      </c>
      <c r="FO22" s="74" t="b" cm="1">
        <f t="array" ref="FO22">AND($B22&lt;=INDEX('Semanas de Despacho'!$C:$C,55+COLUMN(DI12)-1),$C22&gt;=INDEX('Semanas de Despacho'!$B:$B,55+COLUMN(DI12)-1))</f>
        <v>0</v>
      </c>
      <c r="FP22" s="74" t="b" cm="1">
        <f t="array" ref="FP22">AND($B22&lt;=INDEX('Semanas de Despacho'!$C:$C,55+COLUMN(DJ12)-1),$C22&gt;=INDEX('Semanas de Despacho'!$B:$B,55+COLUMN(DJ12)-1))</f>
        <v>0</v>
      </c>
      <c r="FQ22" s="74" t="b" cm="1">
        <f t="array" ref="FQ22">AND($B22&lt;=INDEX('Semanas de Despacho'!$C:$C,55+COLUMN(DK12)-1),$C22&gt;=INDEX('Semanas de Despacho'!$B:$B,55+COLUMN(DK12)-1))</f>
        <v>0</v>
      </c>
      <c r="FR22" s="74" t="b" cm="1">
        <f t="array" ref="FR22">AND($B22&lt;=INDEX('Semanas de Despacho'!$C:$C,55+COLUMN(DL12)-1),$C22&gt;=INDEX('Semanas de Despacho'!$B:$B,55+COLUMN(DL12)-1))</f>
        <v>0</v>
      </c>
      <c r="FS22" s="74" t="b" cm="1">
        <f t="array" ref="FS22">AND($B22&lt;=INDEX('Semanas de Despacho'!$C:$C,55+COLUMN(DM12)-1),$C22&gt;=INDEX('Semanas de Despacho'!$B:$B,55+COLUMN(DM12)-1))</f>
        <v>0</v>
      </c>
      <c r="FT22" s="74" t="b" cm="1">
        <f t="array" ref="FT22">AND($B22&lt;=INDEX('Semanas de Despacho'!$C:$C,55+COLUMN(DN12)-1),$C22&gt;=INDEX('Semanas de Despacho'!$B:$B,55+COLUMN(DN12)-1))</f>
        <v>0</v>
      </c>
      <c r="FU22" s="74" t="b" cm="1">
        <f t="array" ref="FU22">AND($B22&lt;=INDEX('Semanas de Despacho'!$C:$C,55+COLUMN(DO12)-1),$C22&gt;=INDEX('Semanas de Despacho'!$B:$B,55+COLUMN(DO12)-1))</f>
        <v>0</v>
      </c>
      <c r="FV22" s="74" t="b" cm="1">
        <f t="array" ref="FV22">AND($B22&lt;=INDEX('Semanas de Despacho'!$C:$C,55+COLUMN(DP12)-1),$C22&gt;=INDEX('Semanas de Despacho'!$B:$B,55+COLUMN(DP12)-1))</f>
        <v>0</v>
      </c>
      <c r="FW22" s="74" t="b" cm="1">
        <f t="array" ref="FW22">AND($B22&lt;=INDEX('Semanas de Despacho'!$C:$C,55+COLUMN(DQ12)-1),$C22&gt;=INDEX('Semanas de Despacho'!$B:$B,55+COLUMN(DQ12)-1))</f>
        <v>0</v>
      </c>
      <c r="FX22" s="74" t="b" cm="1">
        <f t="array" ref="FX22">AND($B22&lt;=INDEX('Semanas de Despacho'!$C:$C,55+COLUMN(DR12)-1),$C22&gt;=INDEX('Semanas de Despacho'!$B:$B,55+COLUMN(DR12)-1))</f>
        <v>0</v>
      </c>
      <c r="FY22" s="74" t="b" cm="1">
        <f t="array" ref="FY22">AND($B22&lt;=INDEX('Semanas de Despacho'!$C:$C,55+COLUMN(DS12)-1),$C22&gt;=INDEX('Semanas de Despacho'!$B:$B,55+COLUMN(DS12)-1))</f>
        <v>0</v>
      </c>
      <c r="FZ22" s="74" t="b" cm="1">
        <f t="array" ref="FZ22">AND($B22&lt;=INDEX('Semanas de Despacho'!$C:$C,55+COLUMN(DT12)-1),$C22&gt;=INDEX('Semanas de Despacho'!$B:$B,55+COLUMN(DT12)-1))</f>
        <v>0</v>
      </c>
      <c r="GA22" s="74" t="b" cm="1">
        <f t="array" ref="GA22">AND($B22&lt;=INDEX('Semanas de Despacho'!$C:$C,55+COLUMN(DU12)-1),$C22&gt;=INDEX('Semanas de Despacho'!$B:$B,55+COLUMN(DU12)-1))</f>
        <v>0</v>
      </c>
      <c r="GB22" s="74" t="b" cm="1">
        <f t="array" ref="GB22">AND($B22&lt;=INDEX('Semanas de Despacho'!$C:$C,55+COLUMN(DV12)-1),$C22&gt;=INDEX('Semanas de Despacho'!$B:$B,55+COLUMN(DV12)-1))</f>
        <v>0</v>
      </c>
      <c r="GC22" s="74" t="b" cm="1">
        <f t="array" ref="GC22">AND($B22&lt;=INDEX('Semanas de Despacho'!$C:$C,55+COLUMN(DW12)-1),$C22&gt;=INDEX('Semanas de Despacho'!$B:$B,55+COLUMN(DW12)-1))</f>
        <v>0</v>
      </c>
      <c r="GD22" s="74" t="b" cm="1">
        <f t="array" ref="GD22">AND($B22&lt;=INDEX('Semanas de Despacho'!$C:$C,55+COLUMN(DX12)-1),$C22&gt;=INDEX('Semanas de Despacho'!$B:$B,55+COLUMN(DX12)-1))</f>
        <v>0</v>
      </c>
      <c r="GE22" s="74" t="b" cm="1">
        <f t="array" ref="GE22">AND($B22&lt;=INDEX('Semanas de Despacho'!$C:$C,55+COLUMN(DY12)-1),$C22&gt;=INDEX('Semanas de Despacho'!$B:$B,55+COLUMN(DY12)-1))</f>
        <v>0</v>
      </c>
      <c r="GF22" s="74" t="b" cm="1">
        <f t="array" ref="GF22">AND($B22&lt;=INDEX('Semanas de Despacho'!$C:$C,55+COLUMN(DZ12)-1),$C22&gt;=INDEX('Semanas de Despacho'!$B:$B,55+COLUMN(DZ12)-1))</f>
        <v>0</v>
      </c>
      <c r="GG22" s="74" t="b" cm="1">
        <f t="array" ref="GG22">AND($B22&lt;=INDEX('Semanas de Despacho'!$C:$C,55+COLUMN(EA12)-1),$C22&gt;=INDEX('Semanas de Despacho'!$B:$B,55+COLUMN(EA12)-1))</f>
        <v>0</v>
      </c>
      <c r="GH22" s="74" t="b" cm="1">
        <f t="array" ref="GH22">AND($B22&lt;=INDEX('Semanas de Despacho'!$C:$C,55+COLUMN(EB12)-1),$C22&gt;=INDEX('Semanas de Despacho'!$B:$B,55+COLUMN(EB12)-1))</f>
        <v>0</v>
      </c>
      <c r="GI22" s="74" t="b" cm="1">
        <f t="array" ref="GI22">AND($B22&lt;=INDEX('Semanas de Despacho'!$C:$C,55+COLUMN(EC12)-1),$C22&gt;=INDEX('Semanas de Despacho'!$B:$B,55+COLUMN(EC12)-1))</f>
        <v>0</v>
      </c>
      <c r="GJ22" s="74" t="b" cm="1">
        <f t="array" ref="GJ22">AND($B22&lt;=INDEX('Semanas de Despacho'!$C:$C,55+COLUMN(ED12)-1),$C22&gt;=INDEX('Semanas de Despacho'!$B:$B,55+COLUMN(ED12)-1))</f>
        <v>0</v>
      </c>
      <c r="GK22" s="74" t="b" cm="1">
        <f t="array" ref="GK22">AND($B22&lt;=INDEX('Semanas de Despacho'!$C:$C,55+COLUMN(EE12)-1),$C22&gt;=INDEX('Semanas de Despacho'!$B:$B,55+COLUMN(EE12)-1))</f>
        <v>0</v>
      </c>
      <c r="GL22" s="74" t="b" cm="1">
        <f t="array" ref="GL22">AND($B22&lt;=INDEX('Semanas de Despacho'!$C:$C,55+COLUMN(EF12)-1),$C22&gt;=INDEX('Semanas de Despacho'!$B:$B,55+COLUMN(EF12)-1))</f>
        <v>0</v>
      </c>
      <c r="GM22" s="74" t="b" cm="1">
        <f t="array" ref="GM22">AND($B22&lt;=INDEX('Semanas de Despacho'!$C:$C,55+COLUMN(EG12)-1),$C22&gt;=INDEX('Semanas de Despacho'!$B:$B,55+COLUMN(EG12)-1))</f>
        <v>0</v>
      </c>
      <c r="GN22" s="74" t="b" cm="1">
        <f t="array" ref="GN22">AND($B22&lt;=INDEX('Semanas de Despacho'!$C:$C,55+COLUMN(EH12)-1),$C22&gt;=INDEX('Semanas de Despacho'!$B:$B,55+COLUMN(EH12)-1))</f>
        <v>0</v>
      </c>
      <c r="GO22" s="74" t="b" cm="1">
        <f t="array" ref="GO22">AND($B22&lt;=INDEX('Semanas de Despacho'!$C:$C,55+COLUMN(EI12)-1),$C22&gt;=INDEX('Semanas de Despacho'!$B:$B,55+COLUMN(EI12)-1))</f>
        <v>0</v>
      </c>
      <c r="GP22" s="74" t="b" cm="1">
        <f t="array" ref="GP22">AND($B22&lt;=INDEX('Semanas de Despacho'!$C:$C,55+COLUMN(EJ12)-1),$C22&gt;=INDEX('Semanas de Despacho'!$B:$B,55+COLUMN(EJ12)-1))</f>
        <v>0</v>
      </c>
      <c r="GQ22" s="74" t="b" cm="1">
        <f t="array" ref="GQ22">AND($B22&lt;=INDEX('Semanas de Despacho'!$C:$C,55+COLUMN(EK12)-1),$C22&gt;=INDEX('Semanas de Despacho'!$B:$B,55+COLUMN(EK12)-1))</f>
        <v>0</v>
      </c>
      <c r="GR22" s="74" t="b" cm="1">
        <f t="array" ref="GR22">AND($B22&lt;=INDEX('Semanas de Despacho'!$C:$C,55+COLUMN(EL12)-1),$C22&gt;=INDEX('Semanas de Despacho'!$B:$B,55+COLUMN(EL12)-1))</f>
        <v>0</v>
      </c>
      <c r="GS22" s="74" t="b" cm="1">
        <f t="array" ref="GS22">AND($B22&lt;=INDEX('Semanas de Despacho'!$C:$C,55+COLUMN(EM12)-1),$C22&gt;=INDEX('Semanas de Despacho'!$B:$B,55+COLUMN(EM12)-1))</f>
        <v>0</v>
      </c>
      <c r="GT22" s="74" t="b" cm="1">
        <f t="array" ref="GT22">AND($B22&lt;=INDEX('Semanas de Despacho'!$C:$C,55+COLUMN(EN12)-1),$C22&gt;=INDEX('Semanas de Despacho'!$B:$B,55+COLUMN(EN12)-1))</f>
        <v>0</v>
      </c>
      <c r="GU22" s="74" t="b" cm="1">
        <f t="array" ref="GU22">AND($B22&lt;=INDEX('Semanas de Despacho'!$C:$C,55+COLUMN(EO12)-1),$C22&gt;=INDEX('Semanas de Despacho'!$B:$B,55+COLUMN(EO12)-1))</f>
        <v>0</v>
      </c>
      <c r="GV22" s="74" t="b" cm="1">
        <f t="array" ref="GV22">AND($B22&lt;=INDEX('Semanas de Despacho'!$C:$C,55+COLUMN(EP12)-1),$C22&gt;=INDEX('Semanas de Despacho'!$B:$B,55+COLUMN(EP12)-1))</f>
        <v>0</v>
      </c>
      <c r="GW22" s="74" t="b" cm="1">
        <f t="array" ref="GW22">AND($B22&lt;=INDEX('Semanas de Despacho'!$C:$C,55+COLUMN(EQ12)-1),$C22&gt;=INDEX('Semanas de Despacho'!$B:$B,55+COLUMN(EQ12)-1))</f>
        <v>0</v>
      </c>
      <c r="GX22" s="74" t="b" cm="1">
        <f t="array" ref="GX22">AND($B22&lt;=INDEX('Semanas de Despacho'!$C:$C,55+COLUMN(ER12)-1),$C22&gt;=INDEX('Semanas de Despacho'!$B:$B,55+COLUMN(ER12)-1))</f>
        <v>0</v>
      </c>
      <c r="GY22" s="74" t="b" cm="1">
        <f t="array" ref="GY22">AND($B22&lt;=INDEX('Semanas de Despacho'!$C:$C,55+COLUMN(ES12)-1),$C22&gt;=INDEX('Semanas de Despacho'!$B:$B,55+COLUMN(ES12)-1))</f>
        <v>0</v>
      </c>
      <c r="GZ22" s="74" t="b" cm="1">
        <f t="array" ref="GZ22">AND($B22&lt;=INDEX('Semanas de Despacho'!$C:$C,55+COLUMN(ET12)-1),$C22&gt;=INDEX('Semanas de Despacho'!$B:$B,55+COLUMN(ET12)-1))</f>
        <v>0</v>
      </c>
      <c r="HA22" s="74" t="b" cm="1">
        <f t="array" ref="HA22">AND($B22&lt;=INDEX('Semanas de Despacho'!$C:$C,55+COLUMN(EU12)-1),$C22&gt;=INDEX('Semanas de Despacho'!$B:$B,55+COLUMN(EU12)-1))</f>
        <v>0</v>
      </c>
      <c r="HB22" s="74" t="b" cm="1">
        <f t="array" ref="HB22">AND($B22&lt;=INDEX('Semanas de Despacho'!$C:$C,55+COLUMN(EV12)-1),$C22&gt;=INDEX('Semanas de Despacho'!$B:$B,55+COLUMN(EV12)-1))</f>
        <v>0</v>
      </c>
      <c r="HC22" s="74" t="b" cm="1">
        <f t="array" ref="HC22">AND($B22&lt;=INDEX('Semanas de Despacho'!$C:$C,55+COLUMN(EW12)-1),$C22&gt;=INDEX('Semanas de Despacho'!$B:$B,55+COLUMN(EW12)-1))</f>
        <v>0</v>
      </c>
      <c r="HD22" s="74" t="b" cm="1">
        <f t="array" ref="HD22">AND($B22&lt;=INDEX('Semanas de Despacho'!$C:$C,55+COLUMN(EX12)-1),$C22&gt;=INDEX('Semanas de Despacho'!$B:$B,55+COLUMN(EX12)-1))</f>
        <v>0</v>
      </c>
      <c r="HE22" s="74" t="b" cm="1">
        <f t="array" ref="HE22">AND($B22&lt;=INDEX('Semanas de Despacho'!$C:$C,55+COLUMN(EY12)-1),$C22&gt;=INDEX('Semanas de Despacho'!$B:$B,55+COLUMN(EY12)-1))</f>
        <v>0</v>
      </c>
      <c r="HF22" s="74" t="b" cm="1">
        <f t="array" ref="HF22">AND($B22&lt;=INDEX('Semanas de Despacho'!$C:$C,55+COLUMN(EZ12)-1),$C22&gt;=INDEX('Semanas de Despacho'!$B:$B,55+COLUMN(EZ12)-1))</f>
        <v>0</v>
      </c>
      <c r="HG22" s="74" t="b" cm="1">
        <f t="array" ref="HG22">AND($B22&lt;=INDEX('Semanas de Despacho'!$C:$C,55+COLUMN(FA12)-1),$C22&gt;=INDEX('Semanas de Despacho'!$B:$B,55+COLUMN(FA12)-1))</f>
        <v>0</v>
      </c>
      <c r="HH22" s="74" t="b" cm="1">
        <f t="array" ref="HH22">AND($B22&lt;=INDEX('Semanas de Despacho'!$C:$C,55+COLUMN(FB12)-1),$C22&gt;=INDEX('Semanas de Despacho'!$B:$B,55+COLUMN(FB12)-1))</f>
        <v>0</v>
      </c>
      <c r="HI22" s="74" t="b" cm="1">
        <f t="array" ref="HI22">AND($B22&lt;=INDEX('Semanas de Despacho'!$C:$C,55+COLUMN(FC12)-1),$C22&gt;=INDEX('Semanas de Despacho'!$B:$B,55+COLUMN(FC12)-1))</f>
        <v>0</v>
      </c>
      <c r="HJ22" s="74" t="b" cm="1">
        <f t="array" ref="HJ22">AND($B22&lt;=INDEX('Semanas de Despacho'!$C:$C,55+COLUMN(FD12)-1),$C22&gt;=INDEX('Semanas de Despacho'!$B:$B,55+COLUMN(FD12)-1))</f>
        <v>0</v>
      </c>
      <c r="HK22" s="74" t="b" cm="1">
        <f t="array" ref="HK22">AND($B22&lt;=INDEX('Semanas de Despacho'!$C:$C,55+COLUMN(FE12)-1),$C22&gt;=INDEX('Semanas de Despacho'!$B:$B,55+COLUMN(FE12)-1))</f>
        <v>0</v>
      </c>
      <c r="HL22" s="74" t="b" cm="1">
        <f t="array" ref="HL22">AND($B22&lt;=INDEX('Semanas de Despacho'!$C:$C,55+COLUMN(FF12)-1),$C22&gt;=INDEX('Semanas de Despacho'!$B:$B,55+COLUMN(FF12)-1))</f>
        <v>0</v>
      </c>
      <c r="HM22" s="74" t="b" cm="1">
        <f t="array" ref="HM22">AND($B22&lt;=INDEX('Semanas de Despacho'!$C:$C,55+COLUMN(FG12)-1),$C22&gt;=INDEX('Semanas de Despacho'!$B:$B,55+COLUMN(FG12)-1))</f>
        <v>0</v>
      </c>
      <c r="HN22" s="74" t="b" cm="1">
        <f t="array" ref="HN22">AND($B22&lt;=INDEX('Semanas de Despacho'!$C:$C,55+COLUMN(FH12)-1),$C22&gt;=INDEX('Semanas de Despacho'!$B:$B,55+COLUMN(FH12)-1))</f>
        <v>0</v>
      </c>
      <c r="HO22" s="74" t="b" cm="1">
        <f t="array" ref="HO22">AND($B22&lt;=INDEX('Semanas de Despacho'!$C:$C,55+COLUMN(FI12)-1),$C22&gt;=INDEX('Semanas de Despacho'!$B:$B,55+COLUMN(FI12)-1))</f>
        <v>0</v>
      </c>
      <c r="HP22" s="74" t="b" cm="1">
        <f t="array" ref="HP22">AND($B22&lt;=INDEX('Semanas de Despacho'!$C:$C,55+COLUMN(FJ12)-1),$C22&gt;=INDEX('Semanas de Despacho'!$B:$B,55+COLUMN(FJ12)-1))</f>
        <v>0</v>
      </c>
      <c r="HQ22" s="74" t="b" cm="1">
        <f t="array" ref="HQ22">AND($B22&lt;=INDEX('Semanas de Despacho'!$C:$C,55+COLUMN(FK12)-1),$C22&gt;=INDEX('Semanas de Despacho'!$B:$B,55+COLUMN(FK12)-1))</f>
        <v>0</v>
      </c>
      <c r="HR22" s="74" t="b" cm="1">
        <f t="array" ref="HR22">AND($B22&lt;=INDEX('Semanas de Despacho'!$C:$C,55+COLUMN(FL12)-1),$C22&gt;=INDEX('Semanas de Despacho'!$B:$B,55+COLUMN(FL12)-1))</f>
        <v>0</v>
      </c>
      <c r="HS22" s="74" t="b" cm="1">
        <f t="array" ref="HS22">AND($B22&lt;=INDEX('Semanas de Despacho'!$C:$C,55+COLUMN(FM12)-1),$C22&gt;=INDEX('Semanas de Despacho'!$B:$B,55+COLUMN(FM12)-1))</f>
        <v>0</v>
      </c>
      <c r="HT22" s="74" t="b" cm="1">
        <f t="array" ref="HT22">AND($B22&lt;=INDEX('Semanas de Despacho'!$C:$C,55+COLUMN(FN12)-1),$C22&gt;=INDEX('Semanas de Despacho'!$B:$B,55+COLUMN(FN12)-1))</f>
        <v>0</v>
      </c>
      <c r="HU22" s="74" t="b" cm="1">
        <f t="array" ref="HU22">AND($B22&lt;=INDEX('Semanas de Despacho'!$C:$C,55+COLUMN(FO12)-1),$C22&gt;=INDEX('Semanas de Despacho'!$B:$B,55+COLUMN(FO12)-1))</f>
        <v>0</v>
      </c>
      <c r="HV22" s="74" t="b" cm="1">
        <f t="array" ref="HV22">AND($B22&lt;=INDEX('Semanas de Despacho'!$C:$C,55+COLUMN(FP12)-1),$C22&gt;=INDEX('Semanas de Despacho'!$B:$B,55+COLUMN(FP12)-1))</f>
        <v>0</v>
      </c>
      <c r="HW22" s="74" t="b" cm="1">
        <f t="array" ref="HW22">AND($B22&lt;=INDEX('Semanas de Despacho'!$C:$C,55+COLUMN(FQ12)-1),$C22&gt;=INDEX('Semanas de Despacho'!$B:$B,55+COLUMN(FQ12)-1))</f>
        <v>0</v>
      </c>
      <c r="HX22" s="74" t="b" cm="1">
        <f t="array" ref="HX22">AND($B22&lt;=INDEX('Semanas de Despacho'!$C:$C,55+COLUMN(FR12)-1),$C22&gt;=INDEX('Semanas de Despacho'!$B:$B,55+COLUMN(FR12)-1))</f>
        <v>0</v>
      </c>
      <c r="HY22" s="74" t="b" cm="1">
        <f t="array" ref="HY22">AND($B22&lt;=INDEX('Semanas de Despacho'!$C:$C,55+COLUMN(FS12)-1),$C22&gt;=INDEX('Semanas de Despacho'!$B:$B,55+COLUMN(FS12)-1))</f>
        <v>0</v>
      </c>
      <c r="HZ22" s="74" t="b" cm="1">
        <f t="array" ref="HZ22">AND($B22&lt;=INDEX('Semanas de Despacho'!$C:$C,55+COLUMN(FT12)-1),$C22&gt;=INDEX('Semanas de Despacho'!$B:$B,55+COLUMN(FT12)-1))</f>
        <v>0</v>
      </c>
      <c r="IA22" s="74" t="b" cm="1">
        <f t="array" ref="IA22">AND($B22&lt;=INDEX('Semanas de Despacho'!$C:$C,55+COLUMN(FU12)-1),$C22&gt;=INDEX('Semanas de Despacho'!$B:$B,55+COLUMN(FU12)-1))</f>
        <v>0</v>
      </c>
      <c r="IB22" s="74" t="b" cm="1">
        <f t="array" ref="IB22">AND($B22&lt;=INDEX('Semanas de Despacho'!$C:$C,55+COLUMN(FV12)-1),$C22&gt;=INDEX('Semanas de Despacho'!$B:$B,55+COLUMN(FV12)-1))</f>
        <v>0</v>
      </c>
      <c r="IC22" s="74" t="b" cm="1">
        <f t="array" ref="IC22">AND($B22&lt;=INDEX('Semanas de Despacho'!$C:$C,55+COLUMN(FW12)-1),$C22&gt;=INDEX('Semanas de Despacho'!$B:$B,55+COLUMN(FW12)-1))</f>
        <v>0</v>
      </c>
      <c r="ID22" s="74" t="b" cm="1">
        <f t="array" ref="ID22">AND($B22&lt;=INDEX('Semanas de Despacho'!$C:$C,55+COLUMN(FX12)-1),$C22&gt;=INDEX('Semanas de Despacho'!$B:$B,55+COLUMN(FX12)-1))</f>
        <v>0</v>
      </c>
      <c r="IE22" s="74" t="b" cm="1">
        <f t="array" ref="IE22">AND($B22&lt;=INDEX('Semanas de Despacho'!$C:$C,55+COLUMN(FY12)-1),$C22&gt;=INDEX('Semanas de Despacho'!$B:$B,55+COLUMN(FY12)-1))</f>
        <v>0</v>
      </c>
      <c r="IF22" s="74" t="b" cm="1">
        <f t="array" ref="IF22">AND($B22&lt;=INDEX('Semanas de Despacho'!$C:$C,55+COLUMN(FZ12)-1),$C22&gt;=INDEX('Semanas de Despacho'!$B:$B,55+COLUMN(FZ12)-1))</f>
        <v>0</v>
      </c>
      <c r="IG22" s="74" t="b" cm="1">
        <f t="array" ref="IG22">AND($B22&lt;=INDEX('Semanas de Despacho'!$C:$C,55+COLUMN(GA12)-1),$C22&gt;=INDEX('Semanas de Despacho'!$B:$B,55+COLUMN(GA12)-1))</f>
        <v>0</v>
      </c>
      <c r="IH22" s="74" t="b" cm="1">
        <f t="array" ref="IH22">AND($B22&lt;=INDEX('Semanas de Despacho'!$C:$C,55+COLUMN(GB12)-1),$C22&gt;=INDEX('Semanas de Despacho'!$B:$B,55+COLUMN(GB12)-1))</f>
        <v>0</v>
      </c>
      <c r="II22" s="74" t="b" cm="1">
        <f t="array" ref="II22">AND($B22&lt;=INDEX('Semanas de Despacho'!$C:$C,55+COLUMN(GC12)-1),$C22&gt;=INDEX('Semanas de Despacho'!$B:$B,55+COLUMN(GC12)-1))</f>
        <v>0</v>
      </c>
      <c r="IJ22" s="74" t="b" cm="1">
        <f t="array" ref="IJ22">AND($B22&lt;=INDEX('Semanas de Despacho'!$C:$C,55+COLUMN(GD12)-1),$C22&gt;=INDEX('Semanas de Despacho'!$B:$B,55+COLUMN(GD12)-1))</f>
        <v>0</v>
      </c>
      <c r="IK22" s="74" t="b" cm="1">
        <f t="array" ref="IK22">AND($B22&lt;=INDEX('Semanas de Despacho'!$C:$C,55+COLUMN(GE12)-1),$C22&gt;=INDEX('Semanas de Despacho'!$B:$B,55+COLUMN(GE12)-1))</f>
        <v>0</v>
      </c>
      <c r="IL22" s="74" t="b" cm="1">
        <f t="array" ref="IL22">AND($B22&lt;=INDEX('Semanas de Despacho'!$C:$C,55+COLUMN(GF12)-1),$C22&gt;=INDEX('Semanas de Despacho'!$B:$B,55+COLUMN(GF12)-1))</f>
        <v>0</v>
      </c>
      <c r="IM22" s="74" t="b" cm="1">
        <f t="array" ref="IM22">AND($B22&lt;=INDEX('Semanas de Despacho'!$C:$C,55+COLUMN(GG12)-1),$C22&gt;=INDEX('Semanas de Despacho'!$B:$B,55+COLUMN(GG12)-1))</f>
        <v>0</v>
      </c>
      <c r="IN22" s="74" t="b" cm="1">
        <f t="array" ref="IN22">AND($B22&lt;=INDEX('Semanas de Despacho'!$C:$C,55+COLUMN(GH12)-1),$C22&gt;=INDEX('Semanas de Despacho'!$B:$B,55+COLUMN(GH12)-1))</f>
        <v>0</v>
      </c>
      <c r="IO22" s="74" t="b" cm="1">
        <f t="array" ref="IO22">AND($B22&lt;=INDEX('Semanas de Despacho'!$C:$C,55+COLUMN(GI12)-1),$C22&gt;=INDEX('Semanas de Despacho'!$B:$B,55+COLUMN(GI12)-1))</f>
        <v>0</v>
      </c>
      <c r="IP22" s="74" t="b" cm="1">
        <f t="array" ref="IP22">AND($B22&lt;=INDEX('Semanas de Despacho'!$C:$C,55+COLUMN(GJ12)-1),$C22&gt;=INDEX('Semanas de Despacho'!$B:$B,55+COLUMN(GJ12)-1))</f>
        <v>0</v>
      </c>
      <c r="IQ22" s="74" t="b" cm="1">
        <f t="array" ref="IQ22">AND($B22&lt;=INDEX('Semanas de Despacho'!$C:$C,55+COLUMN(GK12)-1),$C22&gt;=INDEX('Semanas de Despacho'!$B:$B,55+COLUMN(GK12)-1))</f>
        <v>0</v>
      </c>
      <c r="IR22" s="74" t="b" cm="1">
        <f t="array" ref="IR22">AND($B22&lt;=INDEX('Semanas de Despacho'!$C:$C,55+COLUMN(GL12)-1),$C22&gt;=INDEX('Semanas de Despacho'!$B:$B,55+COLUMN(GL12)-1))</f>
        <v>0</v>
      </c>
      <c r="IS22" s="74" t="b" cm="1">
        <f t="array" ref="IS22">AND($B22&lt;=INDEX('Semanas de Despacho'!$C:$C,55+COLUMN(GM12)-1),$C22&gt;=INDEX('Semanas de Despacho'!$B:$B,55+COLUMN(GM12)-1))</f>
        <v>0</v>
      </c>
      <c r="IT22" s="74" t="b" cm="1">
        <f t="array" ref="IT22">AND($B22&lt;=INDEX('Semanas de Despacho'!$C:$C,55+COLUMN(GN12)-1),$C22&gt;=INDEX('Semanas de Despacho'!$B:$B,55+COLUMN(GN12)-1))</f>
        <v>0</v>
      </c>
      <c r="IU22" s="74" t="b" cm="1">
        <f t="array" ref="IU22">AND($B22&lt;=INDEX('Semanas de Despacho'!$C:$C,55+COLUMN(GO12)-1),$C22&gt;=INDEX('Semanas de Despacho'!$B:$B,55+COLUMN(GO12)-1))</f>
        <v>0</v>
      </c>
      <c r="IV22" s="74" t="b" cm="1">
        <f t="array" ref="IV22">AND($B22&lt;=INDEX('Semanas de Despacho'!$C:$C,55+COLUMN(GP12)-1),$C22&gt;=INDEX('Semanas de Despacho'!$B:$B,55+COLUMN(GP12)-1))</f>
        <v>0</v>
      </c>
      <c r="IW22" s="74" t="b" cm="1">
        <f t="array" ref="IW22">AND($B22&lt;=INDEX('Semanas de Despacho'!$C:$C,55+COLUMN(GQ12)-1),$C22&gt;=INDEX('Semanas de Despacho'!$B:$B,55+COLUMN(GQ12)-1))</f>
        <v>0</v>
      </c>
      <c r="IX22" s="74" t="b" cm="1">
        <f t="array" ref="IX22">AND($B22&lt;=INDEX('Semanas de Despacho'!$C:$C,55+COLUMN(GR12)-1),$C22&gt;=INDEX('Semanas de Despacho'!$B:$B,55+COLUMN(GR12)-1))</f>
        <v>0</v>
      </c>
      <c r="IY22" s="74" t="b" cm="1">
        <f t="array" ref="IY22">AND($B22&lt;=INDEX('Semanas de Despacho'!$C:$C,55+COLUMN(GS12)-1),$C22&gt;=INDEX('Semanas de Despacho'!$B:$B,55+COLUMN(GS12)-1))</f>
        <v>0</v>
      </c>
      <c r="IZ22" s="74" t="b" cm="1">
        <f t="array" ref="IZ22">AND($B22&lt;=INDEX('Semanas de Despacho'!$C:$C,55+COLUMN(GT12)-1),$C22&gt;=INDEX('Semanas de Despacho'!$B:$B,55+COLUMN(GT12)-1))</f>
        <v>0</v>
      </c>
      <c r="JA22" s="74" t="b" cm="1">
        <f t="array" ref="JA22">AND($B22&lt;=INDEX('Semanas de Despacho'!$C:$C,55+COLUMN(GU12)-1),$C22&gt;=INDEX('Semanas de Despacho'!$B:$B,55+COLUMN(GU12)-1))</f>
        <v>0</v>
      </c>
      <c r="JB22" s="74" t="b" cm="1">
        <f t="array" ref="JB22">AND($B22&lt;=INDEX('Semanas de Despacho'!$C:$C,55+COLUMN(GV12)-1),$C22&gt;=INDEX('Semanas de Despacho'!$B:$B,55+COLUMN(GV12)-1))</f>
        <v>0</v>
      </c>
      <c r="JC22" s="74" t="b" cm="1">
        <f t="array" ref="JC22">AND($B22&lt;=INDEX('Semanas de Despacho'!$C:$C,55+COLUMN(GW12)-1),$C22&gt;=INDEX('Semanas de Despacho'!$B:$B,55+COLUMN(GW12)-1))</f>
        <v>0</v>
      </c>
      <c r="JD22" s="74" t="b" cm="1">
        <f t="array" ref="JD22">AND($B22&lt;=INDEX('Semanas de Despacho'!$C:$C,55+COLUMN(GX12)-1),$C22&gt;=INDEX('Semanas de Despacho'!$B:$B,55+COLUMN(GX12)-1))</f>
        <v>0</v>
      </c>
      <c r="JE22" s="74" t="b" cm="1">
        <f t="array" ref="JE22">AND($B22&lt;=INDEX('Semanas de Despacho'!$C:$C,55+COLUMN(GY12)-1),$C22&gt;=INDEX('Semanas de Despacho'!$B:$B,55+COLUMN(GY12)-1))</f>
        <v>0</v>
      </c>
      <c r="JF22" s="74" t="b" cm="1">
        <f t="array" ref="JF22">AND($B22&lt;=INDEX('Semanas de Despacho'!$C:$C,55+COLUMN(GZ12)-1),$C22&gt;=INDEX('Semanas de Despacho'!$B:$B,55+COLUMN(GZ12)-1))</f>
        <v>0</v>
      </c>
      <c r="JG22" s="74" t="b" cm="1">
        <f t="array" ref="JG22">AND($B22&lt;=INDEX('Semanas de Despacho'!$C:$C,55+COLUMN(HA12)-1),$C22&gt;=INDEX('Semanas de Despacho'!$B:$B,55+COLUMN(HA12)-1))</f>
        <v>0</v>
      </c>
      <c r="JH22" s="74" t="b" cm="1">
        <f t="array" ref="JH22">AND($B22&lt;=INDEX('Semanas de Despacho'!$C:$C,55+COLUMN(HB12)-1),$C22&gt;=INDEX('Semanas de Despacho'!$B:$B,55+COLUMN(HB12)-1))</f>
        <v>0</v>
      </c>
      <c r="JI22" s="74" t="b" cm="1">
        <f t="array" ref="JI22">AND($B22&lt;=INDEX('Semanas de Despacho'!$C:$C,55+COLUMN(HC12)-1),$C22&gt;=INDEX('Semanas de Despacho'!$B:$B,55+COLUMN(HC12)-1))</f>
        <v>0</v>
      </c>
      <c r="JJ22" s="74" t="b" cm="1">
        <f t="array" ref="JJ22">AND($B22&lt;=INDEX('Semanas de Despacho'!$C:$C,55+COLUMN(HD12)-1),$C22&gt;=INDEX('Semanas de Despacho'!$B:$B,55+COLUMN(HD12)-1))</f>
        <v>0</v>
      </c>
      <c r="JK22" s="74" t="b" cm="1">
        <f t="array" ref="JK22">AND($B22&lt;=INDEX('Semanas de Despacho'!$C:$C,55+COLUMN(HE12)-1),$C22&gt;=INDEX('Semanas de Despacho'!$B:$B,55+COLUMN(HE12)-1))</f>
        <v>0</v>
      </c>
      <c r="JL22" s="74" t="b" cm="1">
        <f t="array" ref="JL22">AND($B22&lt;=INDEX('Semanas de Despacho'!$C:$C,55+COLUMN(HF12)-1),$C22&gt;=INDEX('Semanas de Despacho'!$B:$B,55+COLUMN(HF12)-1))</f>
        <v>0</v>
      </c>
      <c r="JM22" s="74" t="b" cm="1">
        <f t="array" ref="JM22">AND($B22&lt;=INDEX('Semanas de Despacho'!$C:$C,55+COLUMN(HG12)-1),$C22&gt;=INDEX('Semanas de Despacho'!$B:$B,55+COLUMN(HG12)-1))</f>
        <v>0</v>
      </c>
      <c r="JN22" s="74" t="b" cm="1">
        <f t="array" ref="JN22">AND($B22&lt;=INDEX('Semanas de Despacho'!$C:$C,55+COLUMN(HH12)-1),$C22&gt;=INDEX('Semanas de Despacho'!$B:$B,55+COLUMN(HH12)-1))</f>
        <v>0</v>
      </c>
      <c r="JO22" s="74" t="b" cm="1">
        <f t="array" ref="JO22">AND($B22&lt;=INDEX('Semanas de Despacho'!$C:$C,55+COLUMN(HI12)-1),$C22&gt;=INDEX('Semanas de Despacho'!$B:$B,55+COLUMN(HI12)-1))</f>
        <v>0</v>
      </c>
      <c r="JP22" s="74" t="b" cm="1">
        <f t="array" ref="JP22">AND($B22&lt;=INDEX('Semanas de Despacho'!$C:$C,55+COLUMN(HJ12)-1),$C22&gt;=INDEX('Semanas de Despacho'!$B:$B,55+COLUMN(HJ12)-1))</f>
        <v>0</v>
      </c>
      <c r="JQ22" s="74" t="b" cm="1">
        <f t="array" ref="JQ22">AND($B22&lt;=INDEX('Semanas de Despacho'!$C:$C,55+COLUMN(HK12)-1),$C22&gt;=INDEX('Semanas de Despacho'!$B:$B,55+COLUMN(HK12)-1))</f>
        <v>0</v>
      </c>
      <c r="JR22" s="74" t="b" cm="1">
        <f t="array" ref="JR22">AND($B22&lt;=INDEX('Semanas de Despacho'!$C:$C,55+COLUMN(HL12)-1),$C22&gt;=INDEX('Semanas de Despacho'!$B:$B,55+COLUMN(HL12)-1))</f>
        <v>0</v>
      </c>
      <c r="JS22" s="74" t="b" cm="1">
        <f t="array" ref="JS22">AND($B22&lt;=INDEX('Semanas de Despacho'!$C:$C,55+COLUMN(HM12)-1),$C22&gt;=INDEX('Semanas de Despacho'!$B:$B,55+COLUMN(HM12)-1))</f>
        <v>0</v>
      </c>
      <c r="JT22" s="74" t="b" cm="1">
        <f t="array" ref="JT22">AND($B22&lt;=INDEX('Semanas de Despacho'!$C:$C,55+COLUMN(HN12)-1),$C22&gt;=INDEX('Semanas de Despacho'!$B:$B,55+COLUMN(HN12)-1))</f>
        <v>0</v>
      </c>
      <c r="JU22" s="74" t="b" cm="1">
        <f t="array" ref="JU22">AND($B22&lt;=INDEX('Semanas de Despacho'!$C:$C,55+COLUMN(HO12)-1),$C22&gt;=INDEX('Semanas de Despacho'!$B:$B,55+COLUMN(HO12)-1))</f>
        <v>0</v>
      </c>
      <c r="JV22" s="74" t="b" cm="1">
        <f t="array" ref="JV22">AND($B22&lt;=INDEX('Semanas de Despacho'!$C:$C,55+COLUMN(HP12)-1),$C22&gt;=INDEX('Semanas de Despacho'!$B:$B,55+COLUMN(HP12)-1))</f>
        <v>0</v>
      </c>
      <c r="JW22" s="74" t="b" cm="1">
        <f t="array" ref="JW22">AND($B22&lt;=INDEX('Semanas de Despacho'!$C:$C,55+COLUMN(HQ12)-1),$C22&gt;=INDEX('Semanas de Despacho'!$B:$B,55+COLUMN(HQ12)-1))</f>
        <v>0</v>
      </c>
      <c r="JX22" s="74" t="b" cm="1">
        <f t="array" ref="JX22">AND($B22&lt;=INDEX('Semanas de Despacho'!$C:$C,55+COLUMN(HR12)-1),$C22&gt;=INDEX('Semanas de Despacho'!$B:$B,55+COLUMN(HR12)-1))</f>
        <v>0</v>
      </c>
      <c r="JY22" s="74" t="b" cm="1">
        <f t="array" ref="JY22">AND($B22&lt;=INDEX('Semanas de Despacho'!$C:$C,55+COLUMN(HS12)-1),$C22&gt;=INDEX('Semanas de Despacho'!$B:$B,55+COLUMN(HS12)-1))</f>
        <v>0</v>
      </c>
      <c r="JZ22" s="74" t="b" cm="1">
        <f t="array" ref="JZ22">AND($B22&lt;=INDEX('Semanas de Despacho'!$C:$C,55+COLUMN(HT12)-1),$C22&gt;=INDEX('Semanas de Despacho'!$B:$B,55+COLUMN(HT12)-1))</f>
        <v>0</v>
      </c>
      <c r="KA22" s="74" t="b" cm="1">
        <f t="array" ref="KA22">AND($B22&lt;=INDEX('Semanas de Despacho'!$C:$C,55+COLUMN(HU12)-1),$C22&gt;=INDEX('Semanas de Despacho'!$B:$B,55+COLUMN(HU12)-1))</f>
        <v>0</v>
      </c>
      <c r="KB22" s="74" t="b" cm="1">
        <f t="array" ref="KB22">AND($B22&lt;=INDEX('Semanas de Despacho'!$C:$C,55+COLUMN(HV12)-1),$C22&gt;=INDEX('Semanas de Despacho'!$B:$B,55+COLUMN(HV12)-1))</f>
        <v>0</v>
      </c>
      <c r="KC22" s="74" t="b" cm="1">
        <f t="array" ref="KC22">AND($B22&lt;=INDEX('Semanas de Despacho'!$C:$C,55+COLUMN(HW12)-1),$C22&gt;=INDEX('Semanas de Despacho'!$B:$B,55+COLUMN(HW12)-1))</f>
        <v>0</v>
      </c>
      <c r="KD22" s="74" t="b" cm="1">
        <f t="array" ref="KD22">AND($B22&lt;=INDEX('Semanas de Despacho'!$C:$C,55+COLUMN(HX12)-1),$C22&gt;=INDEX('Semanas de Despacho'!$B:$B,55+COLUMN(HX12)-1))</f>
        <v>0</v>
      </c>
      <c r="KE22" s="74" t="b" cm="1">
        <f t="array" ref="KE22">AND($B22&lt;=INDEX('Semanas de Despacho'!$C:$C,55+COLUMN(HY12)-1),$C22&gt;=INDEX('Semanas de Despacho'!$B:$B,55+COLUMN(HY12)-1))</f>
        <v>0</v>
      </c>
      <c r="KF22" s="74" t="b" cm="1">
        <f t="array" ref="KF22">AND($B22&lt;=INDEX('Semanas de Despacho'!$C:$C,55+COLUMN(HZ12)-1),$C22&gt;=INDEX('Semanas de Despacho'!$B:$B,55+COLUMN(HZ12)-1))</f>
        <v>0</v>
      </c>
      <c r="KG22" s="74" t="b" cm="1">
        <f t="array" ref="KG22">AND($B22&lt;=INDEX('Semanas de Despacho'!$C:$C,55+COLUMN(IA12)-1),$C22&gt;=INDEX('Semanas de Despacho'!$B:$B,55+COLUMN(IA12)-1))</f>
        <v>0</v>
      </c>
      <c r="KH22" s="74" t="b" cm="1">
        <f t="array" ref="KH22">AND($B22&lt;=INDEX('Semanas de Despacho'!$C:$C,55+COLUMN(IB12)-1),$C22&gt;=INDEX('Semanas de Despacho'!$B:$B,55+COLUMN(IB12)-1))</f>
        <v>0</v>
      </c>
      <c r="KI22" s="74" t="b" cm="1">
        <f t="array" ref="KI22">AND($B22&lt;=INDEX('Semanas de Despacho'!$C:$C,55+COLUMN(IC12)-1),$C22&gt;=INDEX('Semanas de Despacho'!$B:$B,55+COLUMN(IC12)-1))</f>
        <v>0</v>
      </c>
      <c r="KJ22" s="74" t="b" cm="1">
        <f t="array" ref="KJ22">AND($B22&lt;=INDEX('Semanas de Despacho'!$C:$C,55+COLUMN(ID12)-1),$C22&gt;=INDEX('Semanas de Despacho'!$B:$B,55+COLUMN(ID12)-1))</f>
        <v>0</v>
      </c>
      <c r="KK22" s="74" t="b" cm="1">
        <f t="array" ref="KK22">AND($B22&lt;=INDEX('Semanas de Despacho'!$C:$C,55+COLUMN(IE12)-1),$C22&gt;=INDEX('Semanas de Despacho'!$B:$B,55+COLUMN(IE12)-1))</f>
        <v>0</v>
      </c>
      <c r="KL22" s="74" t="b" cm="1">
        <f t="array" ref="KL22">AND($B22&lt;=INDEX('Semanas de Despacho'!$C:$C,55+COLUMN(IF12)-1),$C22&gt;=INDEX('Semanas de Despacho'!$B:$B,55+COLUMN(IF12)-1))</f>
        <v>0</v>
      </c>
      <c r="KM22" s="74" t="b" cm="1">
        <f t="array" ref="KM22">AND($B22&lt;=INDEX('Semanas de Despacho'!$C:$C,55+COLUMN(IG12)-1),$C22&gt;=INDEX('Semanas de Despacho'!$B:$B,55+COLUMN(IG12)-1))</f>
        <v>0</v>
      </c>
      <c r="KN22" s="74" t="b" cm="1">
        <f t="array" ref="KN22">AND($B22&lt;=INDEX('Semanas de Despacho'!$C:$C,55+COLUMN(IH12)-1),$C22&gt;=INDEX('Semanas de Despacho'!$B:$B,55+COLUMN(IH12)-1))</f>
        <v>0</v>
      </c>
      <c r="KO22" s="74" t="b" cm="1">
        <f t="array" ref="KO22">AND($B22&lt;=INDEX('Semanas de Despacho'!$C:$C,55+COLUMN(II12)-1),$C22&gt;=INDEX('Semanas de Despacho'!$B:$B,55+COLUMN(II12)-1))</f>
        <v>0</v>
      </c>
      <c r="KP22" s="74" t="b" cm="1">
        <f t="array" ref="KP22">AND($B22&lt;=INDEX('Semanas de Despacho'!$C:$C,55+COLUMN(IJ12)-1),$C22&gt;=INDEX('Semanas de Despacho'!$B:$B,55+COLUMN(IJ12)-1))</f>
        <v>0</v>
      </c>
      <c r="KQ22" s="74" t="b" cm="1">
        <f t="array" ref="KQ22">AND($B22&lt;=INDEX('Semanas de Despacho'!$C:$C,55+COLUMN(IK12)-1),$C22&gt;=INDEX('Semanas de Despacho'!$B:$B,55+COLUMN(IK12)-1))</f>
        <v>0</v>
      </c>
      <c r="KR22" s="74" t="b" cm="1">
        <f t="array" ref="KR22">AND($B22&lt;=INDEX('Semanas de Despacho'!$C:$C,55+COLUMN(IL12)-1),$C22&gt;=INDEX('Semanas de Despacho'!$B:$B,55+COLUMN(IL12)-1))</f>
        <v>0</v>
      </c>
      <c r="KS22" s="74" t="b" cm="1">
        <f t="array" ref="KS22">AND($B22&lt;=INDEX('Semanas de Despacho'!$C:$C,55+COLUMN(IM12)-1),$C22&gt;=INDEX('Semanas de Despacho'!$B:$B,55+COLUMN(IM12)-1))</f>
        <v>0</v>
      </c>
      <c r="KT22" s="74" t="b" cm="1">
        <f t="array" ref="KT22">AND($B22&lt;=INDEX('Semanas de Despacho'!$C:$C,55+COLUMN(IN12)-1),$C22&gt;=INDEX('Semanas de Despacho'!$B:$B,55+COLUMN(IN12)-1))</f>
        <v>0</v>
      </c>
      <c r="KU22" s="74" t="b" cm="1">
        <f t="array" ref="KU22">AND($B22&lt;=INDEX('Semanas de Despacho'!$C:$C,55+COLUMN(IO12)-1),$C22&gt;=INDEX('Semanas de Despacho'!$B:$B,55+COLUMN(IO12)-1))</f>
        <v>0</v>
      </c>
      <c r="KV22" s="74" t="b" cm="1">
        <f t="array" ref="KV22">AND($B22&lt;=INDEX('Semanas de Despacho'!$C:$C,55+COLUMN(IP12)-1),$C22&gt;=INDEX('Semanas de Despacho'!$B:$B,55+COLUMN(IP12)-1))</f>
        <v>0</v>
      </c>
      <c r="KW22" s="74" t="b" cm="1">
        <f t="array" ref="KW22">AND($B22&lt;=INDEX('Semanas de Despacho'!$C:$C,55+COLUMN(IQ12)-1),$C22&gt;=INDEX('Semanas de Despacho'!$B:$B,55+COLUMN(IQ12)-1))</f>
        <v>0</v>
      </c>
      <c r="KX22" s="74" t="b" cm="1">
        <f t="array" ref="KX22">AND($B22&lt;=INDEX('Semanas de Despacho'!$C:$C,55+COLUMN(IR12)-1),$C22&gt;=INDEX('Semanas de Despacho'!$B:$B,55+COLUMN(IR12)-1))</f>
        <v>0</v>
      </c>
      <c r="KY22" s="74" t="b" cm="1">
        <f t="array" ref="KY22">AND($B22&lt;=INDEX('Semanas de Despacho'!$C:$C,55+COLUMN(IS12)-1),$C22&gt;=INDEX('Semanas de Despacho'!$B:$B,55+COLUMN(IS12)-1))</f>
        <v>0</v>
      </c>
      <c r="KZ22" s="74" t="b" cm="1">
        <f t="array" ref="KZ22">AND($B22&lt;=INDEX('Semanas de Despacho'!$C:$C,55+COLUMN(IT12)-1),$C22&gt;=INDEX('Semanas de Despacho'!$B:$B,55+COLUMN(IT12)-1))</f>
        <v>0</v>
      </c>
      <c r="LA22" s="74" t="b" cm="1">
        <f t="array" ref="LA22">AND($B22&lt;=INDEX('Semanas de Despacho'!$C:$C,55+COLUMN(IU12)-1),$C22&gt;=INDEX('Semanas de Despacho'!$B:$B,55+COLUMN(IU12)-1))</f>
        <v>0</v>
      </c>
      <c r="LB22" s="74" t="b" cm="1">
        <f t="array" ref="LB22">AND($B22&lt;=INDEX('Semanas de Despacho'!$C:$C,55+COLUMN(IV12)-1),$C22&gt;=INDEX('Semanas de Despacho'!$B:$B,55+COLUMN(IV12)-1))</f>
        <v>0</v>
      </c>
      <c r="LC22" s="74" t="b" cm="1">
        <f t="array" ref="LC22">AND($B22&lt;=INDEX('Semanas de Despacho'!$C:$C,55+COLUMN(IW12)-1),$C22&gt;=INDEX('Semanas de Despacho'!$B:$B,55+COLUMN(IW12)-1))</f>
        <v>0</v>
      </c>
      <c r="LD22" s="74" t="b" cm="1">
        <f t="array" ref="LD22">AND($B22&lt;=INDEX('Semanas de Despacho'!$C:$C,55+COLUMN(IX12)-1),$C22&gt;=INDEX('Semanas de Despacho'!$B:$B,55+COLUMN(IX12)-1))</f>
        <v>0</v>
      </c>
      <c r="LE22" s="74" t="b" cm="1">
        <f t="array" ref="LE22">AND($B22&lt;=INDEX('Semanas de Despacho'!$C:$C,55+COLUMN(IY12)-1),$C22&gt;=INDEX('Semanas de Despacho'!$B:$B,55+COLUMN(IY12)-1))</f>
        <v>0</v>
      </c>
      <c r="LF22" s="74" t="b" cm="1">
        <f t="array" ref="LF22">AND($B22&lt;=INDEX('Semanas de Despacho'!$C:$C,55+COLUMN(IZ12)-1),$C22&gt;=INDEX('Semanas de Despacho'!$B:$B,55+COLUMN(IZ12)-1))</f>
        <v>0</v>
      </c>
      <c r="LG22" s="74" t="b" cm="1">
        <f t="array" ref="LG22">AND($B22&lt;=INDEX('Semanas de Despacho'!$C:$C,55+COLUMN(JA12)-1),$C22&gt;=INDEX('Semanas de Despacho'!$B:$B,55+COLUMN(JA12)-1))</f>
        <v>0</v>
      </c>
    </row>
    <row r="23" spans="1:319" ht="22.15" customHeight="1">
      <c r="A23" s="81" t="s">
        <v>24</v>
      </c>
      <c r="B23" s="63">
        <v>44926</v>
      </c>
      <c r="C23" s="63">
        <v>44926</v>
      </c>
      <c r="D23" s="92"/>
      <c r="E23" s="94"/>
      <c r="F23" s="92"/>
      <c r="G23" s="93" t="b">
        <f>AND($B23&lt;='Semanas de Despacho'!C$3,$C23&gt;='Semanas de Despacho'!B$3)</f>
        <v>0</v>
      </c>
      <c r="H23" s="93" t="b">
        <f>AND($B23&lt;='Semanas de Despacho'!C$4,$C23&gt;='Semanas de Despacho'!B$4)</f>
        <v>0</v>
      </c>
      <c r="I23" s="93" t="b">
        <f>AND($B23&lt;='Semanas de Despacho'!C$5,$C23&gt;='Semanas de Despacho'!B$5)</f>
        <v>0</v>
      </c>
      <c r="J23" s="93" t="b">
        <f>AND($B23&lt;='Semanas de Despacho'!C$6,$C23&gt;='Semanas de Despacho'!B$6)</f>
        <v>0</v>
      </c>
      <c r="K23" s="93" t="b">
        <f>AND($B23&lt;='Semanas de Despacho'!C$7,$C23&gt;='Semanas de Despacho'!B$7)</f>
        <v>0</v>
      </c>
      <c r="L23" s="93" t="b">
        <f>AND($B23&lt;='Semanas de Despacho'!C$8,$C23&gt;='Semanas de Despacho'!B$8)</f>
        <v>0</v>
      </c>
      <c r="M23" s="93" t="b">
        <f>AND($B23&lt;='Semanas de Despacho'!C$9,$C23&gt;='Semanas de Despacho'!B$9)</f>
        <v>0</v>
      </c>
      <c r="N23" s="93" t="b">
        <f>AND($B23&lt;='Semanas de Despacho'!C$10,$C23&gt;='Semanas de Despacho'!B$10)</f>
        <v>0</v>
      </c>
      <c r="O23" s="93" t="b">
        <f>AND($B23&lt;='Semanas de Despacho'!C$11,$C23&gt;='Semanas de Despacho'!B$11)</f>
        <v>0</v>
      </c>
      <c r="P23" s="93" t="b">
        <f>AND($B23&lt;='Semanas de Despacho'!C$12,$C23&gt;='Semanas de Despacho'!B$12)</f>
        <v>0</v>
      </c>
      <c r="Q23" s="93" t="b">
        <f>AND($B23&lt;='Semanas de Despacho'!C$13,$C23&gt;='Semanas de Despacho'!B$13)</f>
        <v>0</v>
      </c>
      <c r="R23" s="93" t="b">
        <f>AND($B23&lt;='Semanas de Despacho'!C$14,$C23&gt;='Semanas de Despacho'!B$14)</f>
        <v>0</v>
      </c>
      <c r="S23" s="93" t="b">
        <f>AND($B23&lt;='Semanas de Despacho'!C$15,$C23&gt;='Semanas de Despacho'!B$15)</f>
        <v>0</v>
      </c>
      <c r="T23" s="93" t="b">
        <f>AND($B23&lt;='Semanas de Despacho'!C$16,$C23&gt;='Semanas de Despacho'!B$16)</f>
        <v>0</v>
      </c>
      <c r="U23" s="93" t="b">
        <f>AND($B23&lt;='Semanas de Despacho'!C$17,$C23&gt;='Semanas de Despacho'!B$17)</f>
        <v>0</v>
      </c>
      <c r="V23" s="93" t="b">
        <f>AND($B23&lt;='Semanas de Despacho'!C$18,$C23&gt;='Semanas de Despacho'!B$18)</f>
        <v>0</v>
      </c>
      <c r="W23" s="93" t="b">
        <f>AND($B23&lt;='Semanas de Despacho'!C$19,$C23&gt;='Semanas de Despacho'!B$19)</f>
        <v>0</v>
      </c>
      <c r="X23" s="93" t="b">
        <f>AND($B23&lt;='Semanas de Despacho'!C$20,$C23&gt;='Semanas de Despacho'!B$20)</f>
        <v>0</v>
      </c>
      <c r="Y23" s="93" t="b">
        <f>AND($B23&lt;='Semanas de Despacho'!C$21,$C23&gt;='Semanas de Despacho'!B$21)</f>
        <v>0</v>
      </c>
      <c r="Z23" s="93" t="b">
        <f>AND($B23&lt;='Semanas de Despacho'!C$22,$C23&gt;='Semanas de Despacho'!B$22)</f>
        <v>0</v>
      </c>
      <c r="AA23" s="93" t="b">
        <f>AND($B23&lt;='Semanas de Despacho'!C$23,$C23&gt;='Semanas de Despacho'!B$23)</f>
        <v>0</v>
      </c>
      <c r="AB23" s="93" t="b">
        <f>AND($B23&lt;='Semanas de Despacho'!C$24,$C23&gt;='Semanas de Despacho'!B$24)</f>
        <v>0</v>
      </c>
      <c r="AC23" s="93" t="b">
        <f>AND($B23&lt;='Semanas de Despacho'!C$25,$C23&gt;='Semanas de Despacho'!B$25)</f>
        <v>0</v>
      </c>
      <c r="AD23" s="93" t="b">
        <f>AND($B23&lt;='Semanas de Despacho'!C$26,$C23&gt;='Semanas de Despacho'!B$26)</f>
        <v>0</v>
      </c>
      <c r="AE23" s="93" t="b">
        <f>AND($B23&lt;='Semanas de Despacho'!C$27,$C23&gt;='Semanas de Despacho'!B$27)</f>
        <v>0</v>
      </c>
      <c r="AF23" s="93" t="b">
        <f>AND($B23&lt;='Semanas de Despacho'!C$28,$C23&gt;='Semanas de Despacho'!B$28)</f>
        <v>0</v>
      </c>
      <c r="AG23" s="93" t="b">
        <f>AND($B23&lt;='Semanas de Despacho'!C$29,$C23&gt;='Semanas de Despacho'!B$29)</f>
        <v>0</v>
      </c>
      <c r="AH23" s="93" t="b">
        <f>AND($B23&lt;='Semanas de Despacho'!C$30,$C23&gt;='Semanas de Despacho'!B$30)</f>
        <v>0</v>
      </c>
      <c r="AI23" s="93" t="b">
        <f>AND($B23&lt;='Semanas de Despacho'!C$31,$C23&gt;='Semanas de Despacho'!B$31)</f>
        <v>0</v>
      </c>
      <c r="AJ23" s="93" t="b">
        <f>AND($B23&lt;='Semanas de Despacho'!C$32,$C23&gt;='Semanas de Despacho'!B$32)</f>
        <v>0</v>
      </c>
      <c r="AK23" s="93" t="b">
        <f>AND($B23&lt;='Semanas de Despacho'!C$33,$C23&gt;='Semanas de Despacho'!B$33)</f>
        <v>0</v>
      </c>
      <c r="AL23" s="93" t="b">
        <f>AND($B23&lt;='Semanas de Despacho'!C$34,$C23&gt;='Semanas de Despacho'!B$34)</f>
        <v>0</v>
      </c>
      <c r="AM23" s="93" t="b">
        <f>AND($B23&lt;='Semanas de Despacho'!C$35,$C23&gt;='Semanas de Despacho'!B$35)</f>
        <v>0</v>
      </c>
      <c r="AN23" s="93" t="b">
        <f>AND($B23&lt;='Semanas de Despacho'!C$36,$C23&gt;='Semanas de Despacho'!B$36)</f>
        <v>0</v>
      </c>
      <c r="AO23" s="93" t="b">
        <f>AND($B23&lt;='Semanas de Despacho'!C$37,$C23&gt;='Semanas de Despacho'!B$37)</f>
        <v>0</v>
      </c>
      <c r="AP23" s="93" t="b">
        <f>AND($B23&lt;='Semanas de Despacho'!C$38,$C23&gt;='Semanas de Despacho'!B$38)</f>
        <v>0</v>
      </c>
      <c r="AQ23" s="93" t="b">
        <f>AND($B23&lt;='Semanas de Despacho'!C$39,$C23&gt;='Semanas de Despacho'!B$39)</f>
        <v>0</v>
      </c>
      <c r="AR23" s="93" t="b">
        <f>AND($B23&lt;='Semanas de Despacho'!C$40,$C23&gt;='Semanas de Despacho'!B$40)</f>
        <v>0</v>
      </c>
      <c r="AS23" s="93" t="b">
        <f>AND($B23&lt;='Semanas de Despacho'!C$41,$C23&gt;='Semanas de Despacho'!B$41)</f>
        <v>0</v>
      </c>
      <c r="AT23" s="93" t="b">
        <f>AND($B23&lt;='Semanas de Despacho'!C$42,$C23&gt;='Semanas de Despacho'!B$42)</f>
        <v>0</v>
      </c>
      <c r="AU23" s="93" t="b">
        <f>AND($B23&lt;='Semanas de Despacho'!C$43,$C23&gt;='Semanas de Despacho'!B$43)</f>
        <v>0</v>
      </c>
      <c r="AV23" s="93" t="b">
        <f>AND($B23&lt;='Semanas de Despacho'!C$44,$C23&gt;='Semanas de Despacho'!B$44)</f>
        <v>0</v>
      </c>
      <c r="AW23" s="93" t="b">
        <f>AND($B23&lt;='Semanas de Despacho'!C$45,$C23&gt;='Semanas de Despacho'!B$45)</f>
        <v>0</v>
      </c>
      <c r="AX23" s="93" t="b">
        <f>AND($B23&lt;='Semanas de Despacho'!C$46,$C23&gt;='Semanas de Despacho'!B$46)</f>
        <v>0</v>
      </c>
      <c r="AY23" s="93" t="b">
        <f>AND($B23&lt;='Semanas de Despacho'!C$47,$C23&gt;='Semanas de Despacho'!B$47)</f>
        <v>0</v>
      </c>
      <c r="AZ23" s="93" t="b">
        <f>AND($B23&lt;='Semanas de Despacho'!C$48,$C23&gt;='Semanas de Despacho'!B$48)</f>
        <v>0</v>
      </c>
      <c r="BA23" s="93" t="b">
        <f>AND($B23&lt;='Semanas de Despacho'!C$49,$C23&gt;='Semanas de Despacho'!B$49)</f>
        <v>0</v>
      </c>
      <c r="BB23" s="93" t="b">
        <f>AND($B23&lt;='Semanas de Despacho'!C$50,$C23&gt;='Semanas de Despacho'!B$50)</f>
        <v>0</v>
      </c>
      <c r="BC23" s="93" t="b">
        <f>AND($B23&lt;='Semanas de Despacho'!C$51,$C23&gt;='Semanas de Despacho'!B$51)</f>
        <v>0</v>
      </c>
      <c r="BD23" s="93" t="b">
        <f>AND($B23&lt;='Semanas de Despacho'!C$52,$C23&gt;='Semanas de Despacho'!B$52)</f>
        <v>0</v>
      </c>
      <c r="BE23" s="93" t="b">
        <f>AND($B23&lt;='Semanas de Despacho'!C$53,$C23&gt;='Semanas de Despacho'!B$53)</f>
        <v>0</v>
      </c>
      <c r="BF23" s="93" t="b">
        <f>AND($B23&lt;='Semanas de Despacho'!C$54,$C23&gt;='Semanas de Despacho'!B$54)</f>
        <v>0</v>
      </c>
      <c r="BG23" s="93" t="b">
        <f>AND($B23&lt;='Semanas de Despacho'!C$55,$C23&gt;='Semanas de Despacho'!B$55)</f>
        <v>1</v>
      </c>
      <c r="BH23" s="93" t="b" cm="1">
        <f t="array" ref="BH23">AND($B23&lt;=INDEX('Semanas de Despacho'!$C:$C,55+COLUMN(B13)-1),$C23&gt;=INDEX('Semanas de Despacho'!$B:$B,55+COLUMN(B13)-1))</f>
        <v>0</v>
      </c>
      <c r="BI23" s="93" t="b" cm="1">
        <f t="array" ref="BI23">AND($B23&lt;=INDEX('Semanas de Despacho'!$C:$C,55+COLUMN(C13)-1),$C23&gt;=INDEX('Semanas de Despacho'!$B:$B,55+COLUMN(C13)-1))</f>
        <v>0</v>
      </c>
      <c r="BJ23" s="93" t="b" cm="1">
        <f t="array" ref="BJ23">AND($B23&lt;=INDEX('Semanas de Despacho'!$C:$C,55+COLUMN(D13)-1),$C23&gt;=INDEX('Semanas de Despacho'!$B:$B,55+COLUMN(D13)-1))</f>
        <v>0</v>
      </c>
      <c r="BK23" s="93" t="b" cm="1">
        <f t="array" ref="BK23">AND($B23&lt;=INDEX('Semanas de Despacho'!$C:$C,55+COLUMN(E13)-1),$C23&gt;=INDEX('Semanas de Despacho'!$B:$B,55+COLUMN(E13)-1))</f>
        <v>0</v>
      </c>
      <c r="BL23" s="93" t="b" cm="1">
        <f t="array" ref="BL23">AND($B23&lt;=INDEX('Semanas de Despacho'!$C:$C,55+COLUMN(F13)-1),$C23&gt;=INDEX('Semanas de Despacho'!$B:$B,55+COLUMN(F13)-1))</f>
        <v>0</v>
      </c>
      <c r="BM23" s="93" t="b" cm="1">
        <f t="array" ref="BM23">AND($B23&lt;=INDEX('Semanas de Despacho'!$C:$C,55+COLUMN(G13)-1),$C23&gt;=INDEX('Semanas de Despacho'!$B:$B,55+COLUMN(G13)-1))</f>
        <v>0</v>
      </c>
      <c r="BN23" s="93" t="b" cm="1">
        <f t="array" ref="BN23">AND($B23&lt;=INDEX('Semanas de Despacho'!$C:$C,55+COLUMN(H13)-1),$C23&gt;=INDEX('Semanas de Despacho'!$B:$B,55+COLUMN(H13)-1))</f>
        <v>0</v>
      </c>
      <c r="BO23" s="93" t="b" cm="1">
        <f t="array" ref="BO23">AND($B23&lt;=INDEX('Semanas de Despacho'!$C:$C,55+COLUMN(I13)-1),$C23&gt;=INDEX('Semanas de Despacho'!$B:$B,55+COLUMN(I13)-1))</f>
        <v>0</v>
      </c>
      <c r="BP23" s="93" t="b" cm="1">
        <f t="array" ref="BP23">AND($B23&lt;=INDEX('Semanas de Despacho'!$C:$C,55+COLUMN(J13)-1),$C23&gt;=INDEX('Semanas de Despacho'!$B:$B,55+COLUMN(J13)-1))</f>
        <v>0</v>
      </c>
      <c r="BQ23" s="93" t="b" cm="1">
        <f t="array" ref="BQ23">AND($B23&lt;=INDEX('Semanas de Despacho'!$C:$C,55+COLUMN(K13)-1),$C23&gt;=INDEX('Semanas de Despacho'!$B:$B,55+COLUMN(K13)-1))</f>
        <v>0</v>
      </c>
      <c r="BR23" s="93" t="b" cm="1">
        <f t="array" ref="BR23">AND($B23&lt;=INDEX('Semanas de Despacho'!$C:$C,55+COLUMN(L13)-1),$C23&gt;=INDEX('Semanas de Despacho'!$B:$B,55+COLUMN(L13)-1))</f>
        <v>0</v>
      </c>
      <c r="BS23" s="93" t="b" cm="1">
        <f t="array" ref="BS23">AND($B23&lt;=INDEX('Semanas de Despacho'!$C:$C,55+COLUMN(M13)-1),$C23&gt;=INDEX('Semanas de Despacho'!$B:$B,55+COLUMN(M13)-1))</f>
        <v>0</v>
      </c>
      <c r="BT23" s="93" t="b" cm="1">
        <f t="array" ref="BT23">AND($B23&lt;=INDEX('Semanas de Despacho'!$C:$C,55+COLUMN(N13)-1),$C23&gt;=INDEX('Semanas de Despacho'!$B:$B,55+COLUMN(N13)-1))</f>
        <v>0</v>
      </c>
      <c r="BU23" s="93" t="b" cm="1">
        <f t="array" ref="BU23">AND($B23&lt;=INDEX('Semanas de Despacho'!$C:$C,55+COLUMN(O13)-1),$C23&gt;=INDEX('Semanas de Despacho'!$B:$B,55+COLUMN(O13)-1))</f>
        <v>0</v>
      </c>
      <c r="BV23" s="93" t="b" cm="1">
        <f t="array" ref="BV23">AND($B23&lt;=INDEX('Semanas de Despacho'!$C:$C,55+COLUMN(P13)-1),$C23&gt;=INDEX('Semanas de Despacho'!$B:$B,55+COLUMN(P13)-1))</f>
        <v>0</v>
      </c>
      <c r="BW23" s="93" t="b" cm="1">
        <f t="array" ref="BW23">AND($B23&lt;=INDEX('Semanas de Despacho'!$C:$C,55+COLUMN(Q13)-1),$C23&gt;=INDEX('Semanas de Despacho'!$B:$B,55+COLUMN(Q13)-1))</f>
        <v>0</v>
      </c>
      <c r="BX23" s="93" t="b" cm="1">
        <f t="array" ref="BX23">AND($B23&lt;=INDEX('Semanas de Despacho'!$C:$C,55+COLUMN(R13)-1),$C23&gt;=INDEX('Semanas de Despacho'!$B:$B,55+COLUMN(R13)-1))</f>
        <v>0</v>
      </c>
      <c r="BY23" s="93" t="b" cm="1">
        <f t="array" ref="BY23">AND($B23&lt;=INDEX('Semanas de Despacho'!$C:$C,55+COLUMN(S13)-1),$C23&gt;=INDEX('Semanas de Despacho'!$B:$B,55+COLUMN(S13)-1))</f>
        <v>0</v>
      </c>
      <c r="BZ23" s="93" t="b" cm="1">
        <f t="array" ref="BZ23">AND($B23&lt;=INDEX('Semanas de Despacho'!$C:$C,55+COLUMN(T13)-1),$C23&gt;=INDEX('Semanas de Despacho'!$B:$B,55+COLUMN(T13)-1))</f>
        <v>0</v>
      </c>
      <c r="CA23" s="93" t="b" cm="1">
        <f t="array" ref="CA23">AND($B23&lt;=INDEX('Semanas de Despacho'!$C:$C,55+COLUMN(U13)-1),$C23&gt;=INDEX('Semanas de Despacho'!$B:$B,55+COLUMN(U13)-1))</f>
        <v>0</v>
      </c>
      <c r="CB23" s="93" t="b" cm="1">
        <f t="array" ref="CB23">AND($B23&lt;=INDEX('Semanas de Despacho'!$C:$C,55+COLUMN(V13)-1),$C23&gt;=INDEX('Semanas de Despacho'!$B:$B,55+COLUMN(V13)-1))</f>
        <v>0</v>
      </c>
      <c r="CC23" s="93" t="b" cm="1">
        <f t="array" ref="CC23">AND($B23&lt;=INDEX('Semanas de Despacho'!$C:$C,55+COLUMN(W13)-1),$C23&gt;=INDEX('Semanas de Despacho'!$B:$B,55+COLUMN(W13)-1))</f>
        <v>0</v>
      </c>
      <c r="CD23" s="93" t="b" cm="1">
        <f t="array" ref="CD23">AND($B23&lt;=INDEX('Semanas de Despacho'!$C:$C,55+COLUMN(X13)-1),$C23&gt;=INDEX('Semanas de Despacho'!$B:$B,55+COLUMN(X13)-1))</f>
        <v>0</v>
      </c>
      <c r="CE23" s="93" t="b" cm="1">
        <f t="array" ref="CE23">AND($B23&lt;=INDEX('Semanas de Despacho'!$C:$C,55+COLUMN(Y13)-1),$C23&gt;=INDEX('Semanas de Despacho'!$B:$B,55+COLUMN(Y13)-1))</f>
        <v>0</v>
      </c>
      <c r="CF23" s="93" t="b" cm="1">
        <f t="array" ref="CF23">AND($B23&lt;=INDEX('Semanas de Despacho'!$C:$C,55+COLUMN(Z13)-1),$C23&gt;=INDEX('Semanas de Despacho'!$B:$B,55+COLUMN(Z13)-1))</f>
        <v>0</v>
      </c>
      <c r="CG23" s="93" t="b" cm="1">
        <f t="array" ref="CG23">AND($B23&lt;=INDEX('Semanas de Despacho'!$C:$C,55+COLUMN(AA13)-1),$C23&gt;=INDEX('Semanas de Despacho'!$B:$B,55+COLUMN(AA13)-1))</f>
        <v>0</v>
      </c>
      <c r="CH23" s="93" t="b" cm="1">
        <f t="array" ref="CH23">AND($B23&lt;=INDEX('Semanas de Despacho'!$C:$C,55+COLUMN(AB13)-1),$C23&gt;=INDEX('Semanas de Despacho'!$B:$B,55+COLUMN(AB13)-1))</f>
        <v>0</v>
      </c>
      <c r="CI23" s="93" t="b" cm="1">
        <f t="array" ref="CI23">AND($B23&lt;=INDEX('Semanas de Despacho'!$C:$C,55+COLUMN(AC13)-1),$C23&gt;=INDEX('Semanas de Despacho'!$B:$B,55+COLUMN(AC13)-1))</f>
        <v>0</v>
      </c>
      <c r="CJ23" s="93" t="b" cm="1">
        <f t="array" ref="CJ23">AND($B23&lt;=INDEX('Semanas de Despacho'!$C:$C,55+COLUMN(AD13)-1),$C23&gt;=INDEX('Semanas de Despacho'!$B:$B,55+COLUMN(AD13)-1))</f>
        <v>0</v>
      </c>
      <c r="CK23" s="93" t="b" cm="1">
        <f t="array" ref="CK23">AND($B23&lt;=INDEX('Semanas de Despacho'!$C:$C,55+COLUMN(AE13)-1),$C23&gt;=INDEX('Semanas de Despacho'!$B:$B,55+COLUMN(AE13)-1))</f>
        <v>0</v>
      </c>
      <c r="CL23" s="93" t="b" cm="1">
        <f t="array" ref="CL23">AND($B23&lt;=INDEX('Semanas de Despacho'!$C:$C,55+COLUMN(AF13)-1),$C23&gt;=INDEX('Semanas de Despacho'!$B:$B,55+COLUMN(AF13)-1))</f>
        <v>0</v>
      </c>
      <c r="CM23" s="93" t="b" cm="1">
        <f t="array" ref="CM23">AND($B23&lt;=INDEX('Semanas de Despacho'!$C:$C,55+COLUMN(AG13)-1),$C23&gt;=INDEX('Semanas de Despacho'!$B:$B,55+COLUMN(AG13)-1))</f>
        <v>0</v>
      </c>
      <c r="CN23" s="93" t="b" cm="1">
        <f t="array" ref="CN23">AND($B23&lt;=INDEX('Semanas de Despacho'!$C:$C,55+COLUMN(AH13)-1),$C23&gt;=INDEX('Semanas de Despacho'!$B:$B,55+COLUMN(AH13)-1))</f>
        <v>0</v>
      </c>
      <c r="CO23" s="93" t="b" cm="1">
        <f t="array" ref="CO23">AND($B23&lt;=INDEX('Semanas de Despacho'!$C:$C,55+COLUMN(AI13)-1),$C23&gt;=INDEX('Semanas de Despacho'!$B:$B,55+COLUMN(AI13)-1))</f>
        <v>0</v>
      </c>
      <c r="CP23" s="93" t="b" cm="1">
        <f t="array" ref="CP23">AND($B23&lt;=INDEX('Semanas de Despacho'!$C:$C,55+COLUMN(AJ13)-1),$C23&gt;=INDEX('Semanas de Despacho'!$B:$B,55+COLUMN(AJ13)-1))</f>
        <v>0</v>
      </c>
      <c r="CQ23" s="93" t="b" cm="1">
        <f t="array" ref="CQ23">AND($B23&lt;=INDEX('Semanas de Despacho'!$C:$C,55+COLUMN(AK13)-1),$C23&gt;=INDEX('Semanas de Despacho'!$B:$B,55+COLUMN(AK13)-1))</f>
        <v>0</v>
      </c>
      <c r="CR23" s="93" t="b" cm="1">
        <f t="array" ref="CR23">AND($B23&lt;=INDEX('Semanas de Despacho'!$C:$C,55+COLUMN(AL13)-1),$C23&gt;=INDEX('Semanas de Despacho'!$B:$B,55+COLUMN(AL13)-1))</f>
        <v>0</v>
      </c>
      <c r="CS23" s="93" t="b" cm="1">
        <f t="array" ref="CS23">AND($B23&lt;=INDEX('Semanas de Despacho'!$C:$C,55+COLUMN(AM13)-1),$C23&gt;=INDEX('Semanas de Despacho'!$B:$B,55+COLUMN(AM13)-1))</f>
        <v>0</v>
      </c>
      <c r="CT23" s="93" t="b" cm="1">
        <f t="array" ref="CT23">AND($B23&lt;=INDEX('Semanas de Despacho'!$C:$C,55+COLUMN(AN13)-1),$C23&gt;=INDEX('Semanas de Despacho'!$B:$B,55+COLUMN(AN13)-1))</f>
        <v>0</v>
      </c>
      <c r="CU23" s="93" t="b" cm="1">
        <f t="array" ref="CU23">AND($B23&lt;=INDEX('Semanas de Despacho'!$C:$C,55+COLUMN(AO13)-1),$C23&gt;=INDEX('Semanas de Despacho'!$B:$B,55+COLUMN(AO13)-1))</f>
        <v>0</v>
      </c>
      <c r="CV23" s="93" t="b" cm="1">
        <f t="array" ref="CV23">AND($B23&lt;=INDEX('Semanas de Despacho'!$C:$C,55+COLUMN(AP13)-1),$C23&gt;=INDEX('Semanas de Despacho'!$B:$B,55+COLUMN(AP13)-1))</f>
        <v>0</v>
      </c>
      <c r="CW23" s="93" t="b" cm="1">
        <f t="array" ref="CW23">AND($B23&lt;=INDEX('Semanas de Despacho'!$C:$C,55+COLUMN(AQ13)-1),$C23&gt;=INDEX('Semanas de Despacho'!$B:$B,55+COLUMN(AQ13)-1))</f>
        <v>0</v>
      </c>
      <c r="CX23" s="93" t="b" cm="1">
        <f t="array" ref="CX23">AND($B23&lt;=INDEX('Semanas de Despacho'!$C:$C,55+COLUMN(AR13)-1),$C23&gt;=INDEX('Semanas de Despacho'!$B:$B,55+COLUMN(AR13)-1))</f>
        <v>0</v>
      </c>
      <c r="CY23" s="93" t="b" cm="1">
        <f t="array" ref="CY23">AND($B23&lt;=INDEX('Semanas de Despacho'!$C:$C,55+COLUMN(AS13)-1),$C23&gt;=INDEX('Semanas de Despacho'!$B:$B,55+COLUMN(AS13)-1))</f>
        <v>0</v>
      </c>
      <c r="CZ23" s="93" t="b" cm="1">
        <f t="array" ref="CZ23">AND($B23&lt;=INDEX('Semanas de Despacho'!$C:$C,55+COLUMN(AT13)-1),$C23&gt;=INDEX('Semanas de Despacho'!$B:$B,55+COLUMN(AT13)-1))</f>
        <v>0</v>
      </c>
      <c r="DA23" s="93" t="b" cm="1">
        <f t="array" ref="DA23">AND($B23&lt;=INDEX('Semanas de Despacho'!$C:$C,55+COLUMN(AU13)-1),$C23&gt;=INDEX('Semanas de Despacho'!$B:$B,55+COLUMN(AU13)-1))</f>
        <v>0</v>
      </c>
      <c r="DB23" s="93" t="b" cm="1">
        <f t="array" ref="DB23">AND($B23&lt;=INDEX('Semanas de Despacho'!$C:$C,55+COLUMN(AV13)-1),$C23&gt;=INDEX('Semanas de Despacho'!$B:$B,55+COLUMN(AV13)-1))</f>
        <v>0</v>
      </c>
      <c r="DC23" s="93" t="b" cm="1">
        <f t="array" ref="DC23">AND($B23&lt;=INDEX('Semanas de Despacho'!$C:$C,55+COLUMN(AW13)-1),$C23&gt;=INDEX('Semanas de Despacho'!$B:$B,55+COLUMN(AW13)-1))</f>
        <v>0</v>
      </c>
      <c r="DD23" s="93" t="b" cm="1">
        <f t="array" ref="DD23">AND($B23&lt;=INDEX('Semanas de Despacho'!$C:$C,55+COLUMN(AX13)-1),$C23&gt;=INDEX('Semanas de Despacho'!$B:$B,55+COLUMN(AX13)-1))</f>
        <v>0</v>
      </c>
      <c r="DE23" s="93" t="b" cm="1">
        <f t="array" ref="DE23">AND($B23&lt;=INDEX('Semanas de Despacho'!$C:$C,55+COLUMN(AY13)-1),$C23&gt;=INDEX('Semanas de Despacho'!$B:$B,55+COLUMN(AY13)-1))</f>
        <v>0</v>
      </c>
      <c r="DF23" s="93" t="b" cm="1">
        <f t="array" ref="DF23">AND($B23&lt;=INDEX('Semanas de Despacho'!$C:$C,55+COLUMN(AZ13)-1),$C23&gt;=INDEX('Semanas de Despacho'!$B:$B,55+COLUMN(AZ13)-1))</f>
        <v>0</v>
      </c>
      <c r="DG23" s="93" t="b" cm="1">
        <f t="array" ref="DG23">AND($B23&lt;=INDEX('Semanas de Despacho'!$C:$C,55+COLUMN(BA13)-1),$C23&gt;=INDEX('Semanas de Despacho'!$B:$B,55+COLUMN(BA13)-1))</f>
        <v>0</v>
      </c>
      <c r="DH23" s="93" t="b" cm="1">
        <f t="array" ref="DH23">AND($B23&lt;=INDEX('Semanas de Despacho'!$C:$C,55+COLUMN(BB13)-1),$C23&gt;=INDEX('Semanas de Despacho'!$B:$B,55+COLUMN(BB13)-1))</f>
        <v>0</v>
      </c>
      <c r="DI23" s="93" t="b" cm="1">
        <f t="array" ref="DI23">AND($B23&lt;=INDEX('Semanas de Despacho'!$C:$C,55+COLUMN(BC13)-1),$C23&gt;=INDEX('Semanas de Despacho'!$B:$B,55+COLUMN(BC13)-1))</f>
        <v>0</v>
      </c>
      <c r="DJ23" s="93" t="b" cm="1">
        <f t="array" ref="DJ23">AND($B23&lt;=INDEX('Semanas de Despacho'!$C:$C,55+COLUMN(BD13)-1),$C23&gt;=INDEX('Semanas de Despacho'!$B:$B,55+COLUMN(BD13)-1))</f>
        <v>0</v>
      </c>
      <c r="DK23" s="93" t="b" cm="1">
        <f t="array" ref="DK23">AND($B23&lt;=INDEX('Semanas de Despacho'!$C:$C,55+COLUMN(BE13)-1),$C23&gt;=INDEX('Semanas de Despacho'!$B:$B,55+COLUMN(BE13)-1))</f>
        <v>0</v>
      </c>
      <c r="DL23" s="93" t="b" cm="1">
        <f t="array" ref="DL23">AND($B23&lt;=INDEX('Semanas de Despacho'!$C:$C,55+COLUMN(BF13)-1),$C23&gt;=INDEX('Semanas de Despacho'!$B:$B,55+COLUMN(BF13)-1))</f>
        <v>0</v>
      </c>
      <c r="DM23" s="93" t="b" cm="1">
        <f t="array" ref="DM23">AND($B23&lt;=INDEX('Semanas de Despacho'!$C:$C,55+COLUMN(BG13)-1),$C23&gt;=INDEX('Semanas de Despacho'!$B:$B,55+COLUMN(BG13)-1))</f>
        <v>0</v>
      </c>
      <c r="DN23" s="93" t="b" cm="1">
        <f t="array" ref="DN23">AND($B23&lt;=INDEX('Semanas de Despacho'!$C:$C,55+COLUMN(BH13)-1),$C23&gt;=INDEX('Semanas de Despacho'!$B:$B,55+COLUMN(BH13)-1))</f>
        <v>0</v>
      </c>
      <c r="DO23" s="93" t="b" cm="1">
        <f t="array" ref="DO23">AND($B23&lt;=INDEX('Semanas de Despacho'!$C:$C,55+COLUMN(BI13)-1),$C23&gt;=INDEX('Semanas de Despacho'!$B:$B,55+COLUMN(BI13)-1))</f>
        <v>0</v>
      </c>
      <c r="DP23" s="93" t="b" cm="1">
        <f t="array" ref="DP23">AND($B23&lt;=INDEX('Semanas de Despacho'!$C:$C,55+COLUMN(BJ13)-1),$C23&gt;=INDEX('Semanas de Despacho'!$B:$B,55+COLUMN(BJ13)-1))</f>
        <v>0</v>
      </c>
      <c r="DQ23" s="93" t="b" cm="1">
        <f t="array" ref="DQ23">AND($B23&lt;=INDEX('Semanas de Despacho'!$C:$C,55+COLUMN(BK13)-1),$C23&gt;=INDEX('Semanas de Despacho'!$B:$B,55+COLUMN(BK13)-1))</f>
        <v>0</v>
      </c>
      <c r="DR23" s="93" t="b" cm="1">
        <f t="array" ref="DR23">AND($B23&lt;=INDEX('Semanas de Despacho'!$C:$C,55+COLUMN(BL13)-1),$C23&gt;=INDEX('Semanas de Despacho'!$B:$B,55+COLUMN(BL13)-1))</f>
        <v>0</v>
      </c>
      <c r="DS23" s="93" t="b" cm="1">
        <f t="array" ref="DS23">AND($B23&lt;=INDEX('Semanas de Despacho'!$C:$C,55+COLUMN(BM13)-1),$C23&gt;=INDEX('Semanas de Despacho'!$B:$B,55+COLUMN(BM13)-1))</f>
        <v>0</v>
      </c>
      <c r="DT23" s="93" t="b" cm="1">
        <f t="array" ref="DT23">AND($B23&lt;=INDEX('Semanas de Despacho'!$C:$C,55+COLUMN(BN13)-1),$C23&gt;=INDEX('Semanas de Despacho'!$B:$B,55+COLUMN(BN13)-1))</f>
        <v>0</v>
      </c>
      <c r="DU23" s="93" t="b" cm="1">
        <f t="array" ref="DU23">AND($B23&lt;=INDEX('Semanas de Despacho'!$C:$C,55+COLUMN(BO13)-1),$C23&gt;=INDEX('Semanas de Despacho'!$B:$B,55+COLUMN(BO13)-1))</f>
        <v>0</v>
      </c>
      <c r="DV23" s="93" t="b" cm="1">
        <f t="array" ref="DV23">AND($B23&lt;=INDEX('Semanas de Despacho'!$C:$C,55+COLUMN(BP13)-1),$C23&gt;=INDEX('Semanas de Despacho'!$B:$B,55+COLUMN(BP13)-1))</f>
        <v>0</v>
      </c>
      <c r="DW23" s="93" t="b" cm="1">
        <f t="array" ref="DW23">AND($B23&lt;=INDEX('Semanas de Despacho'!$C:$C,55+COLUMN(BQ13)-1),$C23&gt;=INDEX('Semanas de Despacho'!$B:$B,55+COLUMN(BQ13)-1))</f>
        <v>0</v>
      </c>
      <c r="DX23" s="93" t="b" cm="1">
        <f t="array" ref="DX23">AND($B23&lt;=INDEX('Semanas de Despacho'!$C:$C,55+COLUMN(BR13)-1),$C23&gt;=INDEX('Semanas de Despacho'!$B:$B,55+COLUMN(BR13)-1))</f>
        <v>0</v>
      </c>
      <c r="DY23" s="93" t="b" cm="1">
        <f t="array" ref="DY23">AND($B23&lt;=INDEX('Semanas de Despacho'!$C:$C,55+COLUMN(BS13)-1),$C23&gt;=INDEX('Semanas de Despacho'!$B:$B,55+COLUMN(BS13)-1))</f>
        <v>0</v>
      </c>
      <c r="DZ23" s="93" t="b" cm="1">
        <f t="array" ref="DZ23">AND($B23&lt;=INDEX('Semanas de Despacho'!$C:$C,55+COLUMN(BT13)-1),$C23&gt;=INDEX('Semanas de Despacho'!$B:$B,55+COLUMN(BT13)-1))</f>
        <v>0</v>
      </c>
      <c r="EA23" s="93" t="b" cm="1">
        <f t="array" ref="EA23">AND($B23&lt;=INDEX('Semanas de Despacho'!$C:$C,55+COLUMN(BU13)-1),$C23&gt;=INDEX('Semanas de Despacho'!$B:$B,55+COLUMN(BU13)-1))</f>
        <v>0</v>
      </c>
      <c r="EB23" s="93" t="b" cm="1">
        <f t="array" ref="EB23">AND($B23&lt;=INDEX('Semanas de Despacho'!$C:$C,55+COLUMN(BV13)-1),$C23&gt;=INDEX('Semanas de Despacho'!$B:$B,55+COLUMN(BV13)-1))</f>
        <v>0</v>
      </c>
      <c r="EC23" s="93" t="b" cm="1">
        <f t="array" ref="EC23">AND($B23&lt;=INDEX('Semanas de Despacho'!$C:$C,55+COLUMN(BW13)-1),$C23&gt;=INDEX('Semanas de Despacho'!$B:$B,55+COLUMN(BW13)-1))</f>
        <v>0</v>
      </c>
      <c r="ED23" s="93" t="b" cm="1">
        <f t="array" ref="ED23">AND($B23&lt;=INDEX('Semanas de Despacho'!$C:$C,55+COLUMN(BX13)-1),$C23&gt;=INDEX('Semanas de Despacho'!$B:$B,55+COLUMN(BX13)-1))</f>
        <v>0</v>
      </c>
      <c r="EE23" s="93" t="b" cm="1">
        <f t="array" ref="EE23">AND($B23&lt;=INDEX('Semanas de Despacho'!$C:$C,55+COLUMN(BY13)-1),$C23&gt;=INDEX('Semanas de Despacho'!$B:$B,55+COLUMN(BY13)-1))</f>
        <v>0</v>
      </c>
      <c r="EF23" s="93" t="b" cm="1">
        <f t="array" ref="EF23">AND($B23&lt;=INDEX('Semanas de Despacho'!$C:$C,55+COLUMN(BZ13)-1),$C23&gt;=INDEX('Semanas de Despacho'!$B:$B,55+COLUMN(BZ13)-1))</f>
        <v>0</v>
      </c>
      <c r="EG23" s="93" t="b" cm="1">
        <f t="array" ref="EG23">AND($B23&lt;=INDEX('Semanas de Despacho'!$C:$C,55+COLUMN(CA13)-1),$C23&gt;=INDEX('Semanas de Despacho'!$B:$B,55+COLUMN(CA13)-1))</f>
        <v>0</v>
      </c>
      <c r="EH23" s="93" t="b" cm="1">
        <f t="array" ref="EH23">AND($B23&lt;=INDEX('Semanas de Despacho'!$C:$C,55+COLUMN(CB13)-1),$C23&gt;=INDEX('Semanas de Despacho'!$B:$B,55+COLUMN(CB13)-1))</f>
        <v>0</v>
      </c>
      <c r="EI23" s="93" t="b" cm="1">
        <f t="array" ref="EI23">AND($B23&lt;=INDEX('Semanas de Despacho'!$C:$C,55+COLUMN(CC13)-1),$C23&gt;=INDEX('Semanas de Despacho'!$B:$B,55+COLUMN(CC13)-1))</f>
        <v>0</v>
      </c>
      <c r="EJ23" s="93" t="b" cm="1">
        <f t="array" ref="EJ23">AND($B23&lt;=INDEX('Semanas de Despacho'!$C:$C,55+COLUMN(CD13)-1),$C23&gt;=INDEX('Semanas de Despacho'!$B:$B,55+COLUMN(CD13)-1))</f>
        <v>0</v>
      </c>
      <c r="EK23" s="93" t="b" cm="1">
        <f t="array" ref="EK23">AND($B23&lt;=INDEX('Semanas de Despacho'!$C:$C,55+COLUMN(CE13)-1),$C23&gt;=INDEX('Semanas de Despacho'!$B:$B,55+COLUMN(CE13)-1))</f>
        <v>0</v>
      </c>
      <c r="EL23" s="93" t="b" cm="1">
        <f t="array" ref="EL23">AND($B23&lt;=INDEX('Semanas de Despacho'!$C:$C,55+COLUMN(CF13)-1),$C23&gt;=INDEX('Semanas de Despacho'!$B:$B,55+COLUMN(CF13)-1))</f>
        <v>0</v>
      </c>
      <c r="EM23" s="93" t="b" cm="1">
        <f t="array" ref="EM23">AND($B23&lt;=INDEX('Semanas de Despacho'!$C:$C,55+COLUMN(CG13)-1),$C23&gt;=INDEX('Semanas de Despacho'!$B:$B,55+COLUMN(CG13)-1))</f>
        <v>0</v>
      </c>
      <c r="EN23" s="93" t="b" cm="1">
        <f t="array" ref="EN23">AND($B23&lt;=INDEX('Semanas de Despacho'!$C:$C,55+COLUMN(CH13)-1),$C23&gt;=INDEX('Semanas de Despacho'!$B:$B,55+COLUMN(CH13)-1))</f>
        <v>0</v>
      </c>
      <c r="EO23" s="93" t="b" cm="1">
        <f t="array" ref="EO23">AND($B23&lt;=INDEX('Semanas de Despacho'!$C:$C,55+COLUMN(CI13)-1),$C23&gt;=INDEX('Semanas de Despacho'!$B:$B,55+COLUMN(CI13)-1))</f>
        <v>0</v>
      </c>
      <c r="EP23" s="93" t="b" cm="1">
        <f t="array" ref="EP23">AND($B23&lt;=INDEX('Semanas de Despacho'!$C:$C,55+COLUMN(CJ13)-1),$C23&gt;=INDEX('Semanas de Despacho'!$B:$B,55+COLUMN(CJ13)-1))</f>
        <v>0</v>
      </c>
      <c r="EQ23" s="93" t="b" cm="1">
        <f t="array" ref="EQ23">AND($B23&lt;=INDEX('Semanas de Despacho'!$C:$C,55+COLUMN(CK13)-1),$C23&gt;=INDEX('Semanas de Despacho'!$B:$B,55+COLUMN(CK13)-1))</f>
        <v>0</v>
      </c>
      <c r="ER23" s="93" t="b" cm="1">
        <f t="array" ref="ER23">AND($B23&lt;=INDEX('Semanas de Despacho'!$C:$C,55+COLUMN(CL13)-1),$C23&gt;=INDEX('Semanas de Despacho'!$B:$B,55+COLUMN(CL13)-1))</f>
        <v>0</v>
      </c>
      <c r="ES23" s="93" t="b" cm="1">
        <f t="array" ref="ES23">AND($B23&lt;=INDEX('Semanas de Despacho'!$C:$C,55+COLUMN(CM13)-1),$C23&gt;=INDEX('Semanas de Despacho'!$B:$B,55+COLUMN(CM13)-1))</f>
        <v>0</v>
      </c>
      <c r="ET23" s="93" t="b" cm="1">
        <f t="array" ref="ET23">AND($B23&lt;=INDEX('Semanas de Despacho'!$C:$C,55+COLUMN(CN13)-1),$C23&gt;=INDEX('Semanas de Despacho'!$B:$B,55+COLUMN(CN13)-1))</f>
        <v>0</v>
      </c>
      <c r="EU23" s="93" t="b" cm="1">
        <f t="array" ref="EU23">AND($B23&lt;=INDEX('Semanas de Despacho'!$C:$C,55+COLUMN(CO13)-1),$C23&gt;=INDEX('Semanas de Despacho'!$B:$B,55+COLUMN(CO13)-1))</f>
        <v>0</v>
      </c>
      <c r="EV23" s="93" t="b" cm="1">
        <f t="array" ref="EV23">AND($B23&lt;=INDEX('Semanas de Despacho'!$C:$C,55+COLUMN(CP13)-1),$C23&gt;=INDEX('Semanas de Despacho'!$B:$B,55+COLUMN(CP13)-1))</f>
        <v>0</v>
      </c>
      <c r="EW23" s="93" t="b" cm="1">
        <f t="array" ref="EW23">AND($B23&lt;=INDEX('Semanas de Despacho'!$C:$C,55+COLUMN(CQ13)-1),$C23&gt;=INDEX('Semanas de Despacho'!$B:$B,55+COLUMN(CQ13)-1))</f>
        <v>0</v>
      </c>
      <c r="EX23" s="93" t="b" cm="1">
        <f t="array" ref="EX23">AND($B23&lt;=INDEX('Semanas de Despacho'!$C:$C,55+COLUMN(CR13)-1),$C23&gt;=INDEX('Semanas de Despacho'!$B:$B,55+COLUMN(CR13)-1))</f>
        <v>0</v>
      </c>
      <c r="EY23" s="93" t="b" cm="1">
        <f t="array" ref="EY23">AND($B23&lt;=INDEX('Semanas de Despacho'!$C:$C,55+COLUMN(CS13)-1),$C23&gt;=INDEX('Semanas de Despacho'!$B:$B,55+COLUMN(CS13)-1))</f>
        <v>0</v>
      </c>
      <c r="EZ23" s="93" t="b" cm="1">
        <f t="array" ref="EZ23">AND($B23&lt;=INDEX('Semanas de Despacho'!$C:$C,55+COLUMN(CT13)-1),$C23&gt;=INDEX('Semanas de Despacho'!$B:$B,55+COLUMN(CT13)-1))</f>
        <v>0</v>
      </c>
      <c r="FA23" s="93" t="b" cm="1">
        <f t="array" ref="FA23">AND($B23&lt;=INDEX('Semanas de Despacho'!$C:$C,55+COLUMN(CU13)-1),$C23&gt;=INDEX('Semanas de Despacho'!$B:$B,55+COLUMN(CU13)-1))</f>
        <v>0</v>
      </c>
      <c r="FB23" s="93" t="b" cm="1">
        <f t="array" ref="FB23">AND($B23&lt;=INDEX('Semanas de Despacho'!$C:$C,55+COLUMN(CV13)-1),$C23&gt;=INDEX('Semanas de Despacho'!$B:$B,55+COLUMN(CV13)-1))</f>
        <v>0</v>
      </c>
      <c r="FC23" s="93" t="b" cm="1">
        <f t="array" ref="FC23">AND($B23&lt;=INDEX('Semanas de Despacho'!$C:$C,55+COLUMN(CW13)-1),$C23&gt;=INDEX('Semanas de Despacho'!$B:$B,55+COLUMN(CW13)-1))</f>
        <v>0</v>
      </c>
      <c r="FD23" s="93" t="b" cm="1">
        <f t="array" ref="FD23">AND($B23&lt;=INDEX('Semanas de Despacho'!$C:$C,55+COLUMN(CX13)-1),$C23&gt;=INDEX('Semanas de Despacho'!$B:$B,55+COLUMN(CX13)-1))</f>
        <v>0</v>
      </c>
      <c r="FE23" s="93" t="b" cm="1">
        <f t="array" ref="FE23">AND($B23&lt;=INDEX('Semanas de Despacho'!$C:$C,55+COLUMN(CY13)-1),$C23&gt;=INDEX('Semanas de Despacho'!$B:$B,55+COLUMN(CY13)-1))</f>
        <v>0</v>
      </c>
      <c r="FF23" s="93" t="b" cm="1">
        <f t="array" ref="FF23">AND($B23&lt;=INDEX('Semanas de Despacho'!$C:$C,55+COLUMN(CZ13)-1),$C23&gt;=INDEX('Semanas de Despacho'!$B:$B,55+COLUMN(CZ13)-1))</f>
        <v>0</v>
      </c>
      <c r="FG23" s="93" t="b" cm="1">
        <f t="array" ref="FG23">AND($B23&lt;=INDEX('Semanas de Despacho'!$C:$C,55+COLUMN(DA13)-1),$C23&gt;=INDEX('Semanas de Despacho'!$B:$B,55+COLUMN(DA13)-1))</f>
        <v>0</v>
      </c>
      <c r="FH23" s="93" t="b" cm="1">
        <f t="array" ref="FH23">AND($B23&lt;=INDEX('Semanas de Despacho'!$C:$C,55+COLUMN(DB13)-1),$C23&gt;=INDEX('Semanas de Despacho'!$B:$B,55+COLUMN(DB13)-1))</f>
        <v>0</v>
      </c>
      <c r="FI23" s="93" t="b" cm="1">
        <f t="array" ref="FI23">AND($B23&lt;=INDEX('Semanas de Despacho'!$C:$C,55+COLUMN(DC13)-1),$C23&gt;=INDEX('Semanas de Despacho'!$B:$B,55+COLUMN(DC13)-1))</f>
        <v>0</v>
      </c>
      <c r="FJ23" s="93" t="b" cm="1">
        <f t="array" ref="FJ23">AND($B23&lt;=INDEX('Semanas de Despacho'!$C:$C,55+COLUMN(DD13)-1),$C23&gt;=INDEX('Semanas de Despacho'!$B:$B,55+COLUMN(DD13)-1))</f>
        <v>0</v>
      </c>
      <c r="FK23" s="93" t="b" cm="1">
        <f t="array" ref="FK23">AND($B23&lt;=INDEX('Semanas de Despacho'!$C:$C,55+COLUMN(DE13)-1),$C23&gt;=INDEX('Semanas de Despacho'!$B:$B,55+COLUMN(DE13)-1))</f>
        <v>0</v>
      </c>
      <c r="FL23" s="93" t="b" cm="1">
        <f t="array" ref="FL23">AND($B23&lt;=INDEX('Semanas de Despacho'!$C:$C,55+COLUMN(DF13)-1),$C23&gt;=INDEX('Semanas de Despacho'!$B:$B,55+COLUMN(DF13)-1))</f>
        <v>0</v>
      </c>
      <c r="FM23" s="93" t="b" cm="1">
        <f t="array" ref="FM23">AND($B23&lt;=INDEX('Semanas de Despacho'!$C:$C,55+COLUMN(DG13)-1),$C23&gt;=INDEX('Semanas de Despacho'!$B:$B,55+COLUMN(DG13)-1))</f>
        <v>0</v>
      </c>
      <c r="FN23" s="93" t="b" cm="1">
        <f t="array" ref="FN23">AND($B23&lt;=INDEX('Semanas de Despacho'!$C:$C,55+COLUMN(DH13)-1),$C23&gt;=INDEX('Semanas de Despacho'!$B:$B,55+COLUMN(DH13)-1))</f>
        <v>0</v>
      </c>
      <c r="FO23" s="93" t="b" cm="1">
        <f t="array" ref="FO23">AND($B23&lt;=INDEX('Semanas de Despacho'!$C:$C,55+COLUMN(DI13)-1),$C23&gt;=INDEX('Semanas de Despacho'!$B:$B,55+COLUMN(DI13)-1))</f>
        <v>0</v>
      </c>
      <c r="FP23" s="93" t="b" cm="1">
        <f t="array" ref="FP23">AND($B23&lt;=INDEX('Semanas de Despacho'!$C:$C,55+COLUMN(DJ13)-1),$C23&gt;=INDEX('Semanas de Despacho'!$B:$B,55+COLUMN(DJ13)-1))</f>
        <v>0</v>
      </c>
      <c r="FQ23" s="93" t="b" cm="1">
        <f t="array" ref="FQ23">AND($B23&lt;=INDEX('Semanas de Despacho'!$C:$C,55+COLUMN(DK13)-1),$C23&gt;=INDEX('Semanas de Despacho'!$B:$B,55+COLUMN(DK13)-1))</f>
        <v>0</v>
      </c>
      <c r="FR23" s="93" t="b" cm="1">
        <f t="array" ref="FR23">AND($B23&lt;=INDEX('Semanas de Despacho'!$C:$C,55+COLUMN(DL13)-1),$C23&gt;=INDEX('Semanas de Despacho'!$B:$B,55+COLUMN(DL13)-1))</f>
        <v>0</v>
      </c>
      <c r="FS23" s="93" t="b" cm="1">
        <f t="array" ref="FS23">AND($B23&lt;=INDEX('Semanas de Despacho'!$C:$C,55+COLUMN(DM13)-1),$C23&gt;=INDEX('Semanas de Despacho'!$B:$B,55+COLUMN(DM13)-1))</f>
        <v>0</v>
      </c>
      <c r="FT23" s="93" t="b" cm="1">
        <f t="array" ref="FT23">AND($B23&lt;=INDEX('Semanas de Despacho'!$C:$C,55+COLUMN(DN13)-1),$C23&gt;=INDEX('Semanas de Despacho'!$B:$B,55+COLUMN(DN13)-1))</f>
        <v>0</v>
      </c>
      <c r="FU23" s="93" t="b" cm="1">
        <f t="array" ref="FU23">AND($B23&lt;=INDEX('Semanas de Despacho'!$C:$C,55+COLUMN(DO13)-1),$C23&gt;=INDEX('Semanas de Despacho'!$B:$B,55+COLUMN(DO13)-1))</f>
        <v>0</v>
      </c>
      <c r="FV23" s="93" t="b" cm="1">
        <f t="array" ref="FV23">AND($B23&lt;=INDEX('Semanas de Despacho'!$C:$C,55+COLUMN(DP13)-1),$C23&gt;=INDEX('Semanas de Despacho'!$B:$B,55+COLUMN(DP13)-1))</f>
        <v>0</v>
      </c>
      <c r="FW23" s="93" t="b" cm="1">
        <f t="array" ref="FW23">AND($B23&lt;=INDEX('Semanas de Despacho'!$C:$C,55+COLUMN(DQ13)-1),$C23&gt;=INDEX('Semanas de Despacho'!$B:$B,55+COLUMN(DQ13)-1))</f>
        <v>0</v>
      </c>
      <c r="FX23" s="93" t="b" cm="1">
        <f t="array" ref="FX23">AND($B23&lt;=INDEX('Semanas de Despacho'!$C:$C,55+COLUMN(DR13)-1),$C23&gt;=INDEX('Semanas de Despacho'!$B:$B,55+COLUMN(DR13)-1))</f>
        <v>0</v>
      </c>
      <c r="FY23" s="93" t="b" cm="1">
        <f t="array" ref="FY23">AND($B23&lt;=INDEX('Semanas de Despacho'!$C:$C,55+COLUMN(DS13)-1),$C23&gt;=INDEX('Semanas de Despacho'!$B:$B,55+COLUMN(DS13)-1))</f>
        <v>0</v>
      </c>
      <c r="FZ23" s="93" t="b" cm="1">
        <f t="array" ref="FZ23">AND($B23&lt;=INDEX('Semanas de Despacho'!$C:$C,55+COLUMN(DT13)-1),$C23&gt;=INDEX('Semanas de Despacho'!$B:$B,55+COLUMN(DT13)-1))</f>
        <v>0</v>
      </c>
      <c r="GA23" s="93" t="b" cm="1">
        <f t="array" ref="GA23">AND($B23&lt;=INDEX('Semanas de Despacho'!$C:$C,55+COLUMN(DU13)-1),$C23&gt;=INDEX('Semanas de Despacho'!$B:$B,55+COLUMN(DU13)-1))</f>
        <v>0</v>
      </c>
      <c r="GB23" s="93" t="b" cm="1">
        <f t="array" ref="GB23">AND($B23&lt;=INDEX('Semanas de Despacho'!$C:$C,55+COLUMN(DV13)-1),$C23&gt;=INDEX('Semanas de Despacho'!$B:$B,55+COLUMN(DV13)-1))</f>
        <v>0</v>
      </c>
      <c r="GC23" s="93" t="b" cm="1">
        <f t="array" ref="GC23">AND($B23&lt;=INDEX('Semanas de Despacho'!$C:$C,55+COLUMN(DW13)-1),$C23&gt;=INDEX('Semanas de Despacho'!$B:$B,55+COLUMN(DW13)-1))</f>
        <v>0</v>
      </c>
      <c r="GD23" s="93" t="b" cm="1">
        <f t="array" ref="GD23">AND($B23&lt;=INDEX('Semanas de Despacho'!$C:$C,55+COLUMN(DX13)-1),$C23&gt;=INDEX('Semanas de Despacho'!$B:$B,55+COLUMN(DX13)-1))</f>
        <v>0</v>
      </c>
      <c r="GE23" s="93" t="b" cm="1">
        <f t="array" ref="GE23">AND($B23&lt;=INDEX('Semanas de Despacho'!$C:$C,55+COLUMN(DY13)-1),$C23&gt;=INDEX('Semanas de Despacho'!$B:$B,55+COLUMN(DY13)-1))</f>
        <v>0</v>
      </c>
      <c r="GF23" s="93" t="b" cm="1">
        <f t="array" ref="GF23">AND($B23&lt;=INDEX('Semanas de Despacho'!$C:$C,55+COLUMN(DZ13)-1),$C23&gt;=INDEX('Semanas de Despacho'!$B:$B,55+COLUMN(DZ13)-1))</f>
        <v>0</v>
      </c>
      <c r="GG23" s="93" t="b" cm="1">
        <f t="array" ref="GG23">AND($B23&lt;=INDEX('Semanas de Despacho'!$C:$C,55+COLUMN(EA13)-1),$C23&gt;=INDEX('Semanas de Despacho'!$B:$B,55+COLUMN(EA13)-1))</f>
        <v>0</v>
      </c>
      <c r="GH23" s="93" t="b" cm="1">
        <f t="array" ref="GH23">AND($B23&lt;=INDEX('Semanas de Despacho'!$C:$C,55+COLUMN(EB13)-1),$C23&gt;=INDEX('Semanas de Despacho'!$B:$B,55+COLUMN(EB13)-1))</f>
        <v>0</v>
      </c>
      <c r="GI23" s="93" t="b" cm="1">
        <f t="array" ref="GI23">AND($B23&lt;=INDEX('Semanas de Despacho'!$C:$C,55+COLUMN(EC13)-1),$C23&gt;=INDEX('Semanas de Despacho'!$B:$B,55+COLUMN(EC13)-1))</f>
        <v>0</v>
      </c>
      <c r="GJ23" s="93" t="b" cm="1">
        <f t="array" ref="GJ23">AND($B23&lt;=INDEX('Semanas de Despacho'!$C:$C,55+COLUMN(ED13)-1),$C23&gt;=INDEX('Semanas de Despacho'!$B:$B,55+COLUMN(ED13)-1))</f>
        <v>0</v>
      </c>
      <c r="GK23" s="93" t="b" cm="1">
        <f t="array" ref="GK23">AND($B23&lt;=INDEX('Semanas de Despacho'!$C:$C,55+COLUMN(EE13)-1),$C23&gt;=INDEX('Semanas de Despacho'!$B:$B,55+COLUMN(EE13)-1))</f>
        <v>0</v>
      </c>
      <c r="GL23" s="93" t="b" cm="1">
        <f t="array" ref="GL23">AND($B23&lt;=INDEX('Semanas de Despacho'!$C:$C,55+COLUMN(EF13)-1),$C23&gt;=INDEX('Semanas de Despacho'!$B:$B,55+COLUMN(EF13)-1))</f>
        <v>0</v>
      </c>
      <c r="GM23" s="93" t="b" cm="1">
        <f t="array" ref="GM23">AND($B23&lt;=INDEX('Semanas de Despacho'!$C:$C,55+COLUMN(EG13)-1),$C23&gt;=INDEX('Semanas de Despacho'!$B:$B,55+COLUMN(EG13)-1))</f>
        <v>0</v>
      </c>
      <c r="GN23" s="93" t="b" cm="1">
        <f t="array" ref="GN23">AND($B23&lt;=INDEX('Semanas de Despacho'!$C:$C,55+COLUMN(EH13)-1),$C23&gt;=INDEX('Semanas de Despacho'!$B:$B,55+COLUMN(EH13)-1))</f>
        <v>0</v>
      </c>
      <c r="GO23" s="93" t="b" cm="1">
        <f t="array" ref="GO23">AND($B23&lt;=INDEX('Semanas de Despacho'!$C:$C,55+COLUMN(EI13)-1),$C23&gt;=INDEX('Semanas de Despacho'!$B:$B,55+COLUMN(EI13)-1))</f>
        <v>0</v>
      </c>
      <c r="GP23" s="93" t="b" cm="1">
        <f t="array" ref="GP23">AND($B23&lt;=INDEX('Semanas de Despacho'!$C:$C,55+COLUMN(EJ13)-1),$C23&gt;=INDEX('Semanas de Despacho'!$B:$B,55+COLUMN(EJ13)-1))</f>
        <v>0</v>
      </c>
      <c r="GQ23" s="93" t="b" cm="1">
        <f t="array" ref="GQ23">AND($B23&lt;=INDEX('Semanas de Despacho'!$C:$C,55+COLUMN(EK13)-1),$C23&gt;=INDEX('Semanas de Despacho'!$B:$B,55+COLUMN(EK13)-1))</f>
        <v>0</v>
      </c>
      <c r="GR23" s="93" t="b" cm="1">
        <f t="array" ref="GR23">AND($B23&lt;=INDEX('Semanas de Despacho'!$C:$C,55+COLUMN(EL13)-1),$C23&gt;=INDEX('Semanas de Despacho'!$B:$B,55+COLUMN(EL13)-1))</f>
        <v>0</v>
      </c>
      <c r="GS23" s="93" t="b" cm="1">
        <f t="array" ref="GS23">AND($B23&lt;=INDEX('Semanas de Despacho'!$C:$C,55+COLUMN(EM13)-1),$C23&gt;=INDEX('Semanas de Despacho'!$B:$B,55+COLUMN(EM13)-1))</f>
        <v>0</v>
      </c>
      <c r="GT23" s="93" t="b" cm="1">
        <f t="array" ref="GT23">AND($B23&lt;=INDEX('Semanas de Despacho'!$C:$C,55+COLUMN(EN13)-1),$C23&gt;=INDEX('Semanas de Despacho'!$B:$B,55+COLUMN(EN13)-1))</f>
        <v>0</v>
      </c>
      <c r="GU23" s="93" t="b" cm="1">
        <f t="array" ref="GU23">AND($B23&lt;=INDEX('Semanas de Despacho'!$C:$C,55+COLUMN(EO13)-1),$C23&gt;=INDEX('Semanas de Despacho'!$B:$B,55+COLUMN(EO13)-1))</f>
        <v>0</v>
      </c>
      <c r="GV23" s="93" t="b" cm="1">
        <f t="array" ref="GV23">AND($B23&lt;=INDEX('Semanas de Despacho'!$C:$C,55+COLUMN(EP13)-1),$C23&gt;=INDEX('Semanas de Despacho'!$B:$B,55+COLUMN(EP13)-1))</f>
        <v>0</v>
      </c>
      <c r="GW23" s="93" t="b" cm="1">
        <f t="array" ref="GW23">AND($B23&lt;=INDEX('Semanas de Despacho'!$C:$C,55+COLUMN(EQ13)-1),$C23&gt;=INDEX('Semanas de Despacho'!$B:$B,55+COLUMN(EQ13)-1))</f>
        <v>0</v>
      </c>
      <c r="GX23" s="93" t="b" cm="1">
        <f t="array" ref="GX23">AND($B23&lt;=INDEX('Semanas de Despacho'!$C:$C,55+COLUMN(ER13)-1),$C23&gt;=INDEX('Semanas de Despacho'!$B:$B,55+COLUMN(ER13)-1))</f>
        <v>0</v>
      </c>
      <c r="GY23" s="93" t="b" cm="1">
        <f t="array" ref="GY23">AND($B23&lt;=INDEX('Semanas de Despacho'!$C:$C,55+COLUMN(ES13)-1),$C23&gt;=INDEX('Semanas de Despacho'!$B:$B,55+COLUMN(ES13)-1))</f>
        <v>0</v>
      </c>
      <c r="GZ23" s="93" t="b" cm="1">
        <f t="array" ref="GZ23">AND($B23&lt;=INDEX('Semanas de Despacho'!$C:$C,55+COLUMN(ET13)-1),$C23&gt;=INDEX('Semanas de Despacho'!$B:$B,55+COLUMN(ET13)-1))</f>
        <v>0</v>
      </c>
      <c r="HA23" s="93" t="b" cm="1">
        <f t="array" ref="HA23">AND($B23&lt;=INDEX('Semanas de Despacho'!$C:$C,55+COLUMN(EU13)-1),$C23&gt;=INDEX('Semanas de Despacho'!$B:$B,55+COLUMN(EU13)-1))</f>
        <v>0</v>
      </c>
      <c r="HB23" s="93" t="b" cm="1">
        <f t="array" ref="HB23">AND($B23&lt;=INDEX('Semanas de Despacho'!$C:$C,55+COLUMN(EV13)-1),$C23&gt;=INDEX('Semanas de Despacho'!$B:$B,55+COLUMN(EV13)-1))</f>
        <v>0</v>
      </c>
      <c r="HC23" s="93" t="b" cm="1">
        <f t="array" ref="HC23">AND($B23&lt;=INDEX('Semanas de Despacho'!$C:$C,55+COLUMN(EW13)-1),$C23&gt;=INDEX('Semanas de Despacho'!$B:$B,55+COLUMN(EW13)-1))</f>
        <v>0</v>
      </c>
      <c r="HD23" s="93" t="b" cm="1">
        <f t="array" ref="HD23">AND($B23&lt;=INDEX('Semanas de Despacho'!$C:$C,55+COLUMN(EX13)-1),$C23&gt;=INDEX('Semanas de Despacho'!$B:$B,55+COLUMN(EX13)-1))</f>
        <v>0</v>
      </c>
      <c r="HE23" s="93" t="b" cm="1">
        <f t="array" ref="HE23">AND($B23&lt;=INDEX('Semanas de Despacho'!$C:$C,55+COLUMN(EY13)-1),$C23&gt;=INDEX('Semanas de Despacho'!$B:$B,55+COLUMN(EY13)-1))</f>
        <v>0</v>
      </c>
      <c r="HF23" s="93" t="b" cm="1">
        <f t="array" ref="HF23">AND($B23&lt;=INDEX('Semanas de Despacho'!$C:$C,55+COLUMN(EZ13)-1),$C23&gt;=INDEX('Semanas de Despacho'!$B:$B,55+COLUMN(EZ13)-1))</f>
        <v>0</v>
      </c>
      <c r="HG23" s="93" t="b" cm="1">
        <f t="array" ref="HG23">AND($B23&lt;=INDEX('Semanas de Despacho'!$C:$C,55+COLUMN(FA13)-1),$C23&gt;=INDEX('Semanas de Despacho'!$B:$B,55+COLUMN(FA13)-1))</f>
        <v>0</v>
      </c>
      <c r="HH23" s="93" t="b" cm="1">
        <f t="array" ref="HH23">AND($B23&lt;=INDEX('Semanas de Despacho'!$C:$C,55+COLUMN(FB13)-1),$C23&gt;=INDEX('Semanas de Despacho'!$B:$B,55+COLUMN(FB13)-1))</f>
        <v>0</v>
      </c>
      <c r="HI23" s="93" t="b" cm="1">
        <f t="array" ref="HI23">AND($B23&lt;=INDEX('Semanas de Despacho'!$C:$C,55+COLUMN(FC13)-1),$C23&gt;=INDEX('Semanas de Despacho'!$B:$B,55+COLUMN(FC13)-1))</f>
        <v>0</v>
      </c>
      <c r="HJ23" s="93" t="b" cm="1">
        <f t="array" ref="HJ23">AND($B23&lt;=INDEX('Semanas de Despacho'!$C:$C,55+COLUMN(FD13)-1),$C23&gt;=INDEX('Semanas de Despacho'!$B:$B,55+COLUMN(FD13)-1))</f>
        <v>0</v>
      </c>
      <c r="HK23" s="93" t="b" cm="1">
        <f t="array" ref="HK23">AND($B23&lt;=INDEX('Semanas de Despacho'!$C:$C,55+COLUMN(FE13)-1),$C23&gt;=INDEX('Semanas de Despacho'!$B:$B,55+COLUMN(FE13)-1))</f>
        <v>0</v>
      </c>
      <c r="HL23" s="93" t="b" cm="1">
        <f t="array" ref="HL23">AND($B23&lt;=INDEX('Semanas de Despacho'!$C:$C,55+COLUMN(FF13)-1),$C23&gt;=INDEX('Semanas de Despacho'!$B:$B,55+COLUMN(FF13)-1))</f>
        <v>0</v>
      </c>
      <c r="HM23" s="93" t="b" cm="1">
        <f t="array" ref="HM23">AND($B23&lt;=INDEX('Semanas de Despacho'!$C:$C,55+COLUMN(FG13)-1),$C23&gt;=INDEX('Semanas de Despacho'!$B:$B,55+COLUMN(FG13)-1))</f>
        <v>0</v>
      </c>
      <c r="HN23" s="93" t="b" cm="1">
        <f t="array" ref="HN23">AND($B23&lt;=INDEX('Semanas de Despacho'!$C:$C,55+COLUMN(FH13)-1),$C23&gt;=INDEX('Semanas de Despacho'!$B:$B,55+COLUMN(FH13)-1))</f>
        <v>0</v>
      </c>
      <c r="HO23" s="93" t="b" cm="1">
        <f t="array" ref="HO23">AND($B23&lt;=INDEX('Semanas de Despacho'!$C:$C,55+COLUMN(FI13)-1),$C23&gt;=INDEX('Semanas de Despacho'!$B:$B,55+COLUMN(FI13)-1))</f>
        <v>0</v>
      </c>
      <c r="HP23" s="93" t="b" cm="1">
        <f t="array" ref="HP23">AND($B23&lt;=INDEX('Semanas de Despacho'!$C:$C,55+COLUMN(FJ13)-1),$C23&gt;=INDEX('Semanas de Despacho'!$B:$B,55+COLUMN(FJ13)-1))</f>
        <v>0</v>
      </c>
      <c r="HQ23" s="93" t="b" cm="1">
        <f t="array" ref="HQ23">AND($B23&lt;=INDEX('Semanas de Despacho'!$C:$C,55+COLUMN(FK13)-1),$C23&gt;=INDEX('Semanas de Despacho'!$B:$B,55+COLUMN(FK13)-1))</f>
        <v>0</v>
      </c>
      <c r="HR23" s="93" t="b" cm="1">
        <f t="array" ref="HR23">AND($B23&lt;=INDEX('Semanas de Despacho'!$C:$C,55+COLUMN(FL13)-1),$C23&gt;=INDEX('Semanas de Despacho'!$B:$B,55+COLUMN(FL13)-1))</f>
        <v>0</v>
      </c>
      <c r="HS23" s="93" t="b" cm="1">
        <f t="array" ref="HS23">AND($B23&lt;=INDEX('Semanas de Despacho'!$C:$C,55+COLUMN(FM13)-1),$C23&gt;=INDEX('Semanas de Despacho'!$B:$B,55+COLUMN(FM13)-1))</f>
        <v>0</v>
      </c>
      <c r="HT23" s="93" t="b" cm="1">
        <f t="array" ref="HT23">AND($B23&lt;=INDEX('Semanas de Despacho'!$C:$C,55+COLUMN(FN13)-1),$C23&gt;=INDEX('Semanas de Despacho'!$B:$B,55+COLUMN(FN13)-1))</f>
        <v>0</v>
      </c>
      <c r="HU23" s="93" t="b" cm="1">
        <f t="array" ref="HU23">AND($B23&lt;=INDEX('Semanas de Despacho'!$C:$C,55+COLUMN(FO13)-1),$C23&gt;=INDEX('Semanas de Despacho'!$B:$B,55+COLUMN(FO13)-1))</f>
        <v>0</v>
      </c>
      <c r="HV23" s="93" t="b" cm="1">
        <f t="array" ref="HV23">AND($B23&lt;=INDEX('Semanas de Despacho'!$C:$C,55+COLUMN(FP13)-1),$C23&gt;=INDEX('Semanas de Despacho'!$B:$B,55+COLUMN(FP13)-1))</f>
        <v>0</v>
      </c>
      <c r="HW23" s="93" t="b" cm="1">
        <f t="array" ref="HW23">AND($B23&lt;=INDEX('Semanas de Despacho'!$C:$C,55+COLUMN(FQ13)-1),$C23&gt;=INDEX('Semanas de Despacho'!$B:$B,55+COLUMN(FQ13)-1))</f>
        <v>0</v>
      </c>
      <c r="HX23" s="93" t="b" cm="1">
        <f t="array" ref="HX23">AND($B23&lt;=INDEX('Semanas de Despacho'!$C:$C,55+COLUMN(FR13)-1),$C23&gt;=INDEX('Semanas de Despacho'!$B:$B,55+COLUMN(FR13)-1))</f>
        <v>0</v>
      </c>
      <c r="HY23" s="93" t="b" cm="1">
        <f t="array" ref="HY23">AND($B23&lt;=INDEX('Semanas de Despacho'!$C:$C,55+COLUMN(FS13)-1),$C23&gt;=INDEX('Semanas de Despacho'!$B:$B,55+COLUMN(FS13)-1))</f>
        <v>0</v>
      </c>
      <c r="HZ23" s="93" t="b" cm="1">
        <f t="array" ref="HZ23">AND($B23&lt;=INDEX('Semanas de Despacho'!$C:$C,55+COLUMN(FT13)-1),$C23&gt;=INDEX('Semanas de Despacho'!$B:$B,55+COLUMN(FT13)-1))</f>
        <v>0</v>
      </c>
      <c r="IA23" s="93" t="b" cm="1">
        <f t="array" ref="IA23">AND($B23&lt;=INDEX('Semanas de Despacho'!$C:$C,55+COLUMN(FU13)-1),$C23&gt;=INDEX('Semanas de Despacho'!$B:$B,55+COLUMN(FU13)-1))</f>
        <v>0</v>
      </c>
      <c r="IB23" s="93" t="b" cm="1">
        <f t="array" ref="IB23">AND($B23&lt;=INDEX('Semanas de Despacho'!$C:$C,55+COLUMN(FV13)-1),$C23&gt;=INDEX('Semanas de Despacho'!$B:$B,55+COLUMN(FV13)-1))</f>
        <v>0</v>
      </c>
      <c r="IC23" s="93" t="b" cm="1">
        <f t="array" ref="IC23">AND($B23&lt;=INDEX('Semanas de Despacho'!$C:$C,55+COLUMN(FW13)-1),$C23&gt;=INDEX('Semanas de Despacho'!$B:$B,55+COLUMN(FW13)-1))</f>
        <v>0</v>
      </c>
      <c r="ID23" s="93" t="b" cm="1">
        <f t="array" ref="ID23">AND($B23&lt;=INDEX('Semanas de Despacho'!$C:$C,55+COLUMN(FX13)-1),$C23&gt;=INDEX('Semanas de Despacho'!$B:$B,55+COLUMN(FX13)-1))</f>
        <v>0</v>
      </c>
      <c r="IE23" s="93" t="b" cm="1">
        <f t="array" ref="IE23">AND($B23&lt;=INDEX('Semanas de Despacho'!$C:$C,55+COLUMN(FY13)-1),$C23&gt;=INDEX('Semanas de Despacho'!$B:$B,55+COLUMN(FY13)-1))</f>
        <v>0</v>
      </c>
      <c r="IF23" s="93" t="b" cm="1">
        <f t="array" ref="IF23">AND($B23&lt;=INDEX('Semanas de Despacho'!$C:$C,55+COLUMN(FZ13)-1),$C23&gt;=INDEX('Semanas de Despacho'!$B:$B,55+COLUMN(FZ13)-1))</f>
        <v>0</v>
      </c>
      <c r="IG23" s="93" t="b" cm="1">
        <f t="array" ref="IG23">AND($B23&lt;=INDEX('Semanas de Despacho'!$C:$C,55+COLUMN(GA13)-1),$C23&gt;=INDEX('Semanas de Despacho'!$B:$B,55+COLUMN(GA13)-1))</f>
        <v>0</v>
      </c>
      <c r="IH23" s="93" t="b" cm="1">
        <f t="array" ref="IH23">AND($B23&lt;=INDEX('Semanas de Despacho'!$C:$C,55+COLUMN(GB13)-1),$C23&gt;=INDEX('Semanas de Despacho'!$B:$B,55+COLUMN(GB13)-1))</f>
        <v>0</v>
      </c>
      <c r="II23" s="93" t="b" cm="1">
        <f t="array" ref="II23">AND($B23&lt;=INDEX('Semanas de Despacho'!$C:$C,55+COLUMN(GC13)-1),$C23&gt;=INDEX('Semanas de Despacho'!$B:$B,55+COLUMN(GC13)-1))</f>
        <v>0</v>
      </c>
      <c r="IJ23" s="93" t="b" cm="1">
        <f t="array" ref="IJ23">AND($B23&lt;=INDEX('Semanas de Despacho'!$C:$C,55+COLUMN(GD13)-1),$C23&gt;=INDEX('Semanas de Despacho'!$B:$B,55+COLUMN(GD13)-1))</f>
        <v>0</v>
      </c>
      <c r="IK23" s="93" t="b" cm="1">
        <f t="array" ref="IK23">AND($B23&lt;=INDEX('Semanas de Despacho'!$C:$C,55+COLUMN(GE13)-1),$C23&gt;=INDEX('Semanas de Despacho'!$B:$B,55+COLUMN(GE13)-1))</f>
        <v>0</v>
      </c>
      <c r="IL23" s="93" t="b" cm="1">
        <f t="array" ref="IL23">AND($B23&lt;=INDEX('Semanas de Despacho'!$C:$C,55+COLUMN(GF13)-1),$C23&gt;=INDEX('Semanas de Despacho'!$B:$B,55+COLUMN(GF13)-1))</f>
        <v>0</v>
      </c>
      <c r="IM23" s="93" t="b" cm="1">
        <f t="array" ref="IM23">AND($B23&lt;=INDEX('Semanas de Despacho'!$C:$C,55+COLUMN(GG13)-1),$C23&gt;=INDEX('Semanas de Despacho'!$B:$B,55+COLUMN(GG13)-1))</f>
        <v>0</v>
      </c>
      <c r="IN23" s="93" t="b" cm="1">
        <f t="array" ref="IN23">AND($B23&lt;=INDEX('Semanas de Despacho'!$C:$C,55+COLUMN(GH13)-1),$C23&gt;=INDEX('Semanas de Despacho'!$B:$B,55+COLUMN(GH13)-1))</f>
        <v>0</v>
      </c>
      <c r="IO23" s="93" t="b" cm="1">
        <f t="array" ref="IO23">AND($B23&lt;=INDEX('Semanas de Despacho'!$C:$C,55+COLUMN(GI13)-1),$C23&gt;=INDEX('Semanas de Despacho'!$B:$B,55+COLUMN(GI13)-1))</f>
        <v>0</v>
      </c>
      <c r="IP23" s="93" t="b" cm="1">
        <f t="array" ref="IP23">AND($B23&lt;=INDEX('Semanas de Despacho'!$C:$C,55+COLUMN(GJ13)-1),$C23&gt;=INDEX('Semanas de Despacho'!$B:$B,55+COLUMN(GJ13)-1))</f>
        <v>0</v>
      </c>
      <c r="IQ23" s="93" t="b" cm="1">
        <f t="array" ref="IQ23">AND($B23&lt;=INDEX('Semanas de Despacho'!$C:$C,55+COLUMN(GK13)-1),$C23&gt;=INDEX('Semanas de Despacho'!$B:$B,55+COLUMN(GK13)-1))</f>
        <v>0</v>
      </c>
      <c r="IR23" s="93" t="b" cm="1">
        <f t="array" ref="IR23">AND($B23&lt;=INDEX('Semanas de Despacho'!$C:$C,55+COLUMN(GL13)-1),$C23&gt;=INDEX('Semanas de Despacho'!$B:$B,55+COLUMN(GL13)-1))</f>
        <v>0</v>
      </c>
      <c r="IS23" s="93" t="b" cm="1">
        <f t="array" ref="IS23">AND($B23&lt;=INDEX('Semanas de Despacho'!$C:$C,55+COLUMN(GM13)-1),$C23&gt;=INDEX('Semanas de Despacho'!$B:$B,55+COLUMN(GM13)-1))</f>
        <v>0</v>
      </c>
      <c r="IT23" s="93" t="b" cm="1">
        <f t="array" ref="IT23">AND($B23&lt;=INDEX('Semanas de Despacho'!$C:$C,55+COLUMN(GN13)-1),$C23&gt;=INDEX('Semanas de Despacho'!$B:$B,55+COLUMN(GN13)-1))</f>
        <v>0</v>
      </c>
      <c r="IU23" s="93" t="b" cm="1">
        <f t="array" ref="IU23">AND($B23&lt;=INDEX('Semanas de Despacho'!$C:$C,55+COLUMN(GO13)-1),$C23&gt;=INDEX('Semanas de Despacho'!$B:$B,55+COLUMN(GO13)-1))</f>
        <v>0</v>
      </c>
      <c r="IV23" s="93" t="b" cm="1">
        <f t="array" ref="IV23">AND($B23&lt;=INDEX('Semanas de Despacho'!$C:$C,55+COLUMN(GP13)-1),$C23&gt;=INDEX('Semanas de Despacho'!$B:$B,55+COLUMN(GP13)-1))</f>
        <v>0</v>
      </c>
      <c r="IW23" s="93" t="b" cm="1">
        <f t="array" ref="IW23">AND($B23&lt;=INDEX('Semanas de Despacho'!$C:$C,55+COLUMN(GQ13)-1),$C23&gt;=INDEX('Semanas de Despacho'!$B:$B,55+COLUMN(GQ13)-1))</f>
        <v>0</v>
      </c>
      <c r="IX23" s="93" t="b" cm="1">
        <f t="array" ref="IX23">AND($B23&lt;=INDEX('Semanas de Despacho'!$C:$C,55+COLUMN(GR13)-1),$C23&gt;=INDEX('Semanas de Despacho'!$B:$B,55+COLUMN(GR13)-1))</f>
        <v>0</v>
      </c>
      <c r="IY23" s="93" t="b" cm="1">
        <f t="array" ref="IY23">AND($B23&lt;=INDEX('Semanas de Despacho'!$C:$C,55+COLUMN(GS13)-1),$C23&gt;=INDEX('Semanas de Despacho'!$B:$B,55+COLUMN(GS13)-1))</f>
        <v>0</v>
      </c>
      <c r="IZ23" s="93" t="b" cm="1">
        <f t="array" ref="IZ23">AND($B23&lt;=INDEX('Semanas de Despacho'!$C:$C,55+COLUMN(GT13)-1),$C23&gt;=INDEX('Semanas de Despacho'!$B:$B,55+COLUMN(GT13)-1))</f>
        <v>0</v>
      </c>
      <c r="JA23" s="93" t="b" cm="1">
        <f t="array" ref="JA23">AND($B23&lt;=INDEX('Semanas de Despacho'!$C:$C,55+COLUMN(GU13)-1),$C23&gt;=INDEX('Semanas de Despacho'!$B:$B,55+COLUMN(GU13)-1))</f>
        <v>0</v>
      </c>
      <c r="JB23" s="93" t="b" cm="1">
        <f t="array" ref="JB23">AND($B23&lt;=INDEX('Semanas de Despacho'!$C:$C,55+COLUMN(GV13)-1),$C23&gt;=INDEX('Semanas de Despacho'!$B:$B,55+COLUMN(GV13)-1))</f>
        <v>0</v>
      </c>
      <c r="JC23" s="93" t="b" cm="1">
        <f t="array" ref="JC23">AND($B23&lt;=INDEX('Semanas de Despacho'!$C:$C,55+COLUMN(GW13)-1),$C23&gt;=INDEX('Semanas de Despacho'!$B:$B,55+COLUMN(GW13)-1))</f>
        <v>0</v>
      </c>
      <c r="JD23" s="93" t="b" cm="1">
        <f t="array" ref="JD23">AND($B23&lt;=INDEX('Semanas de Despacho'!$C:$C,55+COLUMN(GX13)-1),$C23&gt;=INDEX('Semanas de Despacho'!$B:$B,55+COLUMN(GX13)-1))</f>
        <v>0</v>
      </c>
      <c r="JE23" s="93" t="b" cm="1">
        <f t="array" ref="JE23">AND($B23&lt;=INDEX('Semanas de Despacho'!$C:$C,55+COLUMN(GY13)-1),$C23&gt;=INDEX('Semanas de Despacho'!$B:$B,55+COLUMN(GY13)-1))</f>
        <v>0</v>
      </c>
      <c r="JF23" s="93" t="b" cm="1">
        <f t="array" ref="JF23">AND($B23&lt;=INDEX('Semanas de Despacho'!$C:$C,55+COLUMN(GZ13)-1),$C23&gt;=INDEX('Semanas de Despacho'!$B:$B,55+COLUMN(GZ13)-1))</f>
        <v>0</v>
      </c>
      <c r="JG23" s="93" t="b" cm="1">
        <f t="array" ref="JG23">AND($B23&lt;=INDEX('Semanas de Despacho'!$C:$C,55+COLUMN(HA13)-1),$C23&gt;=INDEX('Semanas de Despacho'!$B:$B,55+COLUMN(HA13)-1))</f>
        <v>0</v>
      </c>
      <c r="JH23" s="93" t="b" cm="1">
        <f t="array" ref="JH23">AND($B23&lt;=INDEX('Semanas de Despacho'!$C:$C,55+COLUMN(HB13)-1),$C23&gt;=INDEX('Semanas de Despacho'!$B:$B,55+COLUMN(HB13)-1))</f>
        <v>0</v>
      </c>
      <c r="JI23" s="93" t="b" cm="1">
        <f t="array" ref="JI23">AND($B23&lt;=INDEX('Semanas de Despacho'!$C:$C,55+COLUMN(HC13)-1),$C23&gt;=INDEX('Semanas de Despacho'!$B:$B,55+COLUMN(HC13)-1))</f>
        <v>0</v>
      </c>
      <c r="JJ23" s="93" t="b" cm="1">
        <f t="array" ref="JJ23">AND($B23&lt;=INDEX('Semanas de Despacho'!$C:$C,55+COLUMN(HD13)-1),$C23&gt;=INDEX('Semanas de Despacho'!$B:$B,55+COLUMN(HD13)-1))</f>
        <v>0</v>
      </c>
      <c r="JK23" s="93" t="b" cm="1">
        <f t="array" ref="JK23">AND($B23&lt;=INDEX('Semanas de Despacho'!$C:$C,55+COLUMN(HE13)-1),$C23&gt;=INDEX('Semanas de Despacho'!$B:$B,55+COLUMN(HE13)-1))</f>
        <v>0</v>
      </c>
      <c r="JL23" s="93" t="b" cm="1">
        <f t="array" ref="JL23">AND($B23&lt;=INDEX('Semanas de Despacho'!$C:$C,55+COLUMN(HF13)-1),$C23&gt;=INDEX('Semanas de Despacho'!$B:$B,55+COLUMN(HF13)-1))</f>
        <v>0</v>
      </c>
      <c r="JM23" s="93" t="b" cm="1">
        <f t="array" ref="JM23">AND($B23&lt;=INDEX('Semanas de Despacho'!$C:$C,55+COLUMN(HG13)-1),$C23&gt;=INDEX('Semanas de Despacho'!$B:$B,55+COLUMN(HG13)-1))</f>
        <v>0</v>
      </c>
      <c r="JN23" s="93" t="b" cm="1">
        <f t="array" ref="JN23">AND($B23&lt;=INDEX('Semanas de Despacho'!$C:$C,55+COLUMN(HH13)-1),$C23&gt;=INDEX('Semanas de Despacho'!$B:$B,55+COLUMN(HH13)-1))</f>
        <v>0</v>
      </c>
      <c r="JO23" s="93" t="b" cm="1">
        <f t="array" ref="JO23">AND($B23&lt;=INDEX('Semanas de Despacho'!$C:$C,55+COLUMN(HI13)-1),$C23&gt;=INDEX('Semanas de Despacho'!$B:$B,55+COLUMN(HI13)-1))</f>
        <v>0</v>
      </c>
      <c r="JP23" s="93" t="b" cm="1">
        <f t="array" ref="JP23">AND($B23&lt;=INDEX('Semanas de Despacho'!$C:$C,55+COLUMN(HJ13)-1),$C23&gt;=INDEX('Semanas de Despacho'!$B:$B,55+COLUMN(HJ13)-1))</f>
        <v>0</v>
      </c>
      <c r="JQ23" s="93" t="b" cm="1">
        <f t="array" ref="JQ23">AND($B23&lt;=INDEX('Semanas de Despacho'!$C:$C,55+COLUMN(HK13)-1),$C23&gt;=INDEX('Semanas de Despacho'!$B:$B,55+COLUMN(HK13)-1))</f>
        <v>0</v>
      </c>
      <c r="JR23" s="93" t="b" cm="1">
        <f t="array" ref="JR23">AND($B23&lt;=INDEX('Semanas de Despacho'!$C:$C,55+COLUMN(HL13)-1),$C23&gt;=INDEX('Semanas de Despacho'!$B:$B,55+COLUMN(HL13)-1))</f>
        <v>0</v>
      </c>
      <c r="JS23" s="93" t="b" cm="1">
        <f t="array" ref="JS23">AND($B23&lt;=INDEX('Semanas de Despacho'!$C:$C,55+COLUMN(HM13)-1),$C23&gt;=INDEX('Semanas de Despacho'!$B:$B,55+COLUMN(HM13)-1))</f>
        <v>0</v>
      </c>
      <c r="JT23" s="93" t="b" cm="1">
        <f t="array" ref="JT23">AND($B23&lt;=INDEX('Semanas de Despacho'!$C:$C,55+COLUMN(HN13)-1),$C23&gt;=INDEX('Semanas de Despacho'!$B:$B,55+COLUMN(HN13)-1))</f>
        <v>0</v>
      </c>
      <c r="JU23" s="93" t="b" cm="1">
        <f t="array" ref="JU23">AND($B23&lt;=INDEX('Semanas de Despacho'!$C:$C,55+COLUMN(HO13)-1),$C23&gt;=INDEX('Semanas de Despacho'!$B:$B,55+COLUMN(HO13)-1))</f>
        <v>0</v>
      </c>
      <c r="JV23" s="93" t="b" cm="1">
        <f t="array" ref="JV23">AND($B23&lt;=INDEX('Semanas de Despacho'!$C:$C,55+COLUMN(HP13)-1),$C23&gt;=INDEX('Semanas de Despacho'!$B:$B,55+COLUMN(HP13)-1))</f>
        <v>0</v>
      </c>
      <c r="JW23" s="93" t="b" cm="1">
        <f t="array" ref="JW23">AND($B23&lt;=INDEX('Semanas de Despacho'!$C:$C,55+COLUMN(HQ13)-1),$C23&gt;=INDEX('Semanas de Despacho'!$B:$B,55+COLUMN(HQ13)-1))</f>
        <v>0</v>
      </c>
      <c r="JX23" s="93" t="b" cm="1">
        <f t="array" ref="JX23">AND($B23&lt;=INDEX('Semanas de Despacho'!$C:$C,55+COLUMN(HR13)-1),$C23&gt;=INDEX('Semanas de Despacho'!$B:$B,55+COLUMN(HR13)-1))</f>
        <v>0</v>
      </c>
      <c r="JY23" s="93" t="b" cm="1">
        <f t="array" ref="JY23">AND($B23&lt;=INDEX('Semanas de Despacho'!$C:$C,55+COLUMN(HS13)-1),$C23&gt;=INDEX('Semanas de Despacho'!$B:$B,55+COLUMN(HS13)-1))</f>
        <v>0</v>
      </c>
      <c r="JZ23" s="93" t="b" cm="1">
        <f t="array" ref="JZ23">AND($B23&lt;=INDEX('Semanas de Despacho'!$C:$C,55+COLUMN(HT13)-1),$C23&gt;=INDEX('Semanas de Despacho'!$B:$B,55+COLUMN(HT13)-1))</f>
        <v>0</v>
      </c>
      <c r="KA23" s="93" t="b" cm="1">
        <f t="array" ref="KA23">AND($B23&lt;=INDEX('Semanas de Despacho'!$C:$C,55+COLUMN(HU13)-1),$C23&gt;=INDEX('Semanas de Despacho'!$B:$B,55+COLUMN(HU13)-1))</f>
        <v>0</v>
      </c>
      <c r="KB23" s="93" t="b" cm="1">
        <f t="array" ref="KB23">AND($B23&lt;=INDEX('Semanas de Despacho'!$C:$C,55+COLUMN(HV13)-1),$C23&gt;=INDEX('Semanas de Despacho'!$B:$B,55+COLUMN(HV13)-1))</f>
        <v>0</v>
      </c>
      <c r="KC23" s="93" t="b" cm="1">
        <f t="array" ref="KC23">AND($B23&lt;=INDEX('Semanas de Despacho'!$C:$C,55+COLUMN(HW13)-1),$C23&gt;=INDEX('Semanas de Despacho'!$B:$B,55+COLUMN(HW13)-1))</f>
        <v>0</v>
      </c>
      <c r="KD23" s="93" t="b" cm="1">
        <f t="array" ref="KD23">AND($B23&lt;=INDEX('Semanas de Despacho'!$C:$C,55+COLUMN(HX13)-1),$C23&gt;=INDEX('Semanas de Despacho'!$B:$B,55+COLUMN(HX13)-1))</f>
        <v>0</v>
      </c>
      <c r="KE23" s="93" t="b" cm="1">
        <f t="array" ref="KE23">AND($B23&lt;=INDEX('Semanas de Despacho'!$C:$C,55+COLUMN(HY13)-1),$C23&gt;=INDEX('Semanas de Despacho'!$B:$B,55+COLUMN(HY13)-1))</f>
        <v>0</v>
      </c>
      <c r="KF23" s="93" t="b" cm="1">
        <f t="array" ref="KF23">AND($B23&lt;=INDEX('Semanas de Despacho'!$C:$C,55+COLUMN(HZ13)-1),$C23&gt;=INDEX('Semanas de Despacho'!$B:$B,55+COLUMN(HZ13)-1))</f>
        <v>0</v>
      </c>
      <c r="KG23" s="93" t="b" cm="1">
        <f t="array" ref="KG23">AND($B23&lt;=INDEX('Semanas de Despacho'!$C:$C,55+COLUMN(IA13)-1),$C23&gt;=INDEX('Semanas de Despacho'!$B:$B,55+COLUMN(IA13)-1))</f>
        <v>0</v>
      </c>
      <c r="KH23" s="93" t="b" cm="1">
        <f t="array" ref="KH23">AND($B23&lt;=INDEX('Semanas de Despacho'!$C:$C,55+COLUMN(IB13)-1),$C23&gt;=INDEX('Semanas de Despacho'!$B:$B,55+COLUMN(IB13)-1))</f>
        <v>0</v>
      </c>
      <c r="KI23" s="93" t="b" cm="1">
        <f t="array" ref="KI23">AND($B23&lt;=INDEX('Semanas de Despacho'!$C:$C,55+COLUMN(IC13)-1),$C23&gt;=INDEX('Semanas de Despacho'!$B:$B,55+COLUMN(IC13)-1))</f>
        <v>0</v>
      </c>
      <c r="KJ23" s="93" t="b" cm="1">
        <f t="array" ref="KJ23">AND($B23&lt;=INDEX('Semanas de Despacho'!$C:$C,55+COLUMN(ID13)-1),$C23&gt;=INDEX('Semanas de Despacho'!$B:$B,55+COLUMN(ID13)-1))</f>
        <v>0</v>
      </c>
      <c r="KK23" s="93" t="b" cm="1">
        <f t="array" ref="KK23">AND($B23&lt;=INDEX('Semanas de Despacho'!$C:$C,55+COLUMN(IE13)-1),$C23&gt;=INDEX('Semanas de Despacho'!$B:$B,55+COLUMN(IE13)-1))</f>
        <v>0</v>
      </c>
      <c r="KL23" s="93" t="b" cm="1">
        <f t="array" ref="KL23">AND($B23&lt;=INDEX('Semanas de Despacho'!$C:$C,55+COLUMN(IF13)-1),$C23&gt;=INDEX('Semanas de Despacho'!$B:$B,55+COLUMN(IF13)-1))</f>
        <v>0</v>
      </c>
      <c r="KM23" s="93" t="b" cm="1">
        <f t="array" ref="KM23">AND($B23&lt;=INDEX('Semanas de Despacho'!$C:$C,55+COLUMN(IG13)-1),$C23&gt;=INDEX('Semanas de Despacho'!$B:$B,55+COLUMN(IG13)-1))</f>
        <v>0</v>
      </c>
      <c r="KN23" s="93" t="b" cm="1">
        <f t="array" ref="KN23">AND($B23&lt;=INDEX('Semanas de Despacho'!$C:$C,55+COLUMN(IH13)-1),$C23&gt;=INDEX('Semanas de Despacho'!$B:$B,55+COLUMN(IH13)-1))</f>
        <v>0</v>
      </c>
      <c r="KO23" s="93" t="b" cm="1">
        <f t="array" ref="KO23">AND($B23&lt;=INDEX('Semanas de Despacho'!$C:$C,55+COLUMN(II13)-1),$C23&gt;=INDEX('Semanas de Despacho'!$B:$B,55+COLUMN(II13)-1))</f>
        <v>0</v>
      </c>
      <c r="KP23" s="93" t="b" cm="1">
        <f t="array" ref="KP23">AND($B23&lt;=INDEX('Semanas de Despacho'!$C:$C,55+COLUMN(IJ13)-1),$C23&gt;=INDEX('Semanas de Despacho'!$B:$B,55+COLUMN(IJ13)-1))</f>
        <v>0</v>
      </c>
      <c r="KQ23" s="93" t="b" cm="1">
        <f t="array" ref="KQ23">AND($B23&lt;=INDEX('Semanas de Despacho'!$C:$C,55+COLUMN(IK13)-1),$C23&gt;=INDEX('Semanas de Despacho'!$B:$B,55+COLUMN(IK13)-1))</f>
        <v>0</v>
      </c>
      <c r="KR23" s="93" t="b" cm="1">
        <f t="array" ref="KR23">AND($B23&lt;=INDEX('Semanas de Despacho'!$C:$C,55+COLUMN(IL13)-1),$C23&gt;=INDEX('Semanas de Despacho'!$B:$B,55+COLUMN(IL13)-1))</f>
        <v>0</v>
      </c>
      <c r="KS23" s="93" t="b" cm="1">
        <f t="array" ref="KS23">AND($B23&lt;=INDEX('Semanas de Despacho'!$C:$C,55+COLUMN(IM13)-1),$C23&gt;=INDEX('Semanas de Despacho'!$B:$B,55+COLUMN(IM13)-1))</f>
        <v>0</v>
      </c>
      <c r="KT23" s="93" t="b" cm="1">
        <f t="array" ref="KT23">AND($B23&lt;=INDEX('Semanas de Despacho'!$C:$C,55+COLUMN(IN13)-1),$C23&gt;=INDEX('Semanas de Despacho'!$B:$B,55+COLUMN(IN13)-1))</f>
        <v>0</v>
      </c>
      <c r="KU23" s="93" t="b" cm="1">
        <f t="array" ref="KU23">AND($B23&lt;=INDEX('Semanas de Despacho'!$C:$C,55+COLUMN(IO13)-1),$C23&gt;=INDEX('Semanas de Despacho'!$B:$B,55+COLUMN(IO13)-1))</f>
        <v>0</v>
      </c>
      <c r="KV23" s="93" t="b" cm="1">
        <f t="array" ref="KV23">AND($B23&lt;=INDEX('Semanas de Despacho'!$C:$C,55+COLUMN(IP13)-1),$C23&gt;=INDEX('Semanas de Despacho'!$B:$B,55+COLUMN(IP13)-1))</f>
        <v>0</v>
      </c>
      <c r="KW23" s="93" t="b" cm="1">
        <f t="array" ref="KW23">AND($B23&lt;=INDEX('Semanas de Despacho'!$C:$C,55+COLUMN(IQ13)-1),$C23&gt;=INDEX('Semanas de Despacho'!$B:$B,55+COLUMN(IQ13)-1))</f>
        <v>0</v>
      </c>
      <c r="KX23" s="93" t="b" cm="1">
        <f t="array" ref="KX23">AND($B23&lt;=INDEX('Semanas de Despacho'!$C:$C,55+COLUMN(IR13)-1),$C23&gt;=INDEX('Semanas de Despacho'!$B:$B,55+COLUMN(IR13)-1))</f>
        <v>0</v>
      </c>
      <c r="KY23" s="93" t="b" cm="1">
        <f t="array" ref="KY23">AND($B23&lt;=INDEX('Semanas de Despacho'!$C:$C,55+COLUMN(IS13)-1),$C23&gt;=INDEX('Semanas de Despacho'!$B:$B,55+COLUMN(IS13)-1))</f>
        <v>0</v>
      </c>
      <c r="KZ23" s="93" t="b" cm="1">
        <f t="array" ref="KZ23">AND($B23&lt;=INDEX('Semanas de Despacho'!$C:$C,55+COLUMN(IT13)-1),$C23&gt;=INDEX('Semanas de Despacho'!$B:$B,55+COLUMN(IT13)-1))</f>
        <v>0</v>
      </c>
      <c r="LA23" s="93" t="b" cm="1">
        <f t="array" ref="LA23">AND($B23&lt;=INDEX('Semanas de Despacho'!$C:$C,55+COLUMN(IU13)-1),$C23&gt;=INDEX('Semanas de Despacho'!$B:$B,55+COLUMN(IU13)-1))</f>
        <v>0</v>
      </c>
      <c r="LB23" s="93" t="b" cm="1">
        <f t="array" ref="LB23">AND($B23&lt;=INDEX('Semanas de Despacho'!$C:$C,55+COLUMN(IV13)-1),$C23&gt;=INDEX('Semanas de Despacho'!$B:$B,55+COLUMN(IV13)-1))</f>
        <v>0</v>
      </c>
      <c r="LC23" s="93" t="b" cm="1">
        <f t="array" ref="LC23">AND($B23&lt;=INDEX('Semanas de Despacho'!$C:$C,55+COLUMN(IW13)-1),$C23&gt;=INDEX('Semanas de Despacho'!$B:$B,55+COLUMN(IW13)-1))</f>
        <v>0</v>
      </c>
      <c r="LD23" s="93" t="b" cm="1">
        <f t="array" ref="LD23">AND($B23&lt;=INDEX('Semanas de Despacho'!$C:$C,55+COLUMN(IX13)-1),$C23&gt;=INDEX('Semanas de Despacho'!$B:$B,55+COLUMN(IX13)-1))</f>
        <v>0</v>
      </c>
      <c r="LE23" s="93" t="b" cm="1">
        <f t="array" ref="LE23">AND($B23&lt;=INDEX('Semanas de Despacho'!$C:$C,55+COLUMN(IY13)-1),$C23&gt;=INDEX('Semanas de Despacho'!$B:$B,55+COLUMN(IY13)-1))</f>
        <v>0</v>
      </c>
      <c r="LF23" s="93" t="b" cm="1">
        <f t="array" ref="LF23">AND($B23&lt;=INDEX('Semanas de Despacho'!$C:$C,55+COLUMN(IZ13)-1),$C23&gt;=INDEX('Semanas de Despacho'!$B:$B,55+COLUMN(IZ13)-1))</f>
        <v>0</v>
      </c>
      <c r="LG23" s="93" t="b" cm="1">
        <f t="array" ref="LG23">AND($B23&lt;=INDEX('Semanas de Despacho'!$C:$C,55+COLUMN(JA13)-1),$C23&gt;=INDEX('Semanas de Despacho'!$B:$B,55+COLUMN(JA13)-1))</f>
        <v>0</v>
      </c>
    </row>
  </sheetData>
  <sheetProtection sheet="1" objects="1" scenarios="1" selectLockedCells="1"/>
  <mergeCells count="6">
    <mergeCell ref="FH9:HG9"/>
    <mergeCell ref="HH9:JG9"/>
    <mergeCell ref="JH9:LG9"/>
    <mergeCell ref="G9:BG9"/>
    <mergeCell ref="BH9:DG9"/>
    <mergeCell ref="DH9:FG9"/>
  </mergeCells>
  <phoneticPr fontId="13" type="noConversion"/>
  <conditionalFormatting sqref="E11:E14">
    <cfRule type="dataBar" priority="32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{E36BA8E1-A47B-4AF0-ABBC-DBAF1F4B587B}</x14:id>
        </ext>
      </extLst>
    </cfRule>
  </conditionalFormatting>
  <conditionalFormatting sqref="E15:E18">
    <cfRule type="dataBar" priority="30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{BEF13471-1E10-4DA4-B9DD-34FE6E813711}</x14:id>
        </ext>
      </extLst>
    </cfRule>
  </conditionalFormatting>
  <conditionalFormatting sqref="E19:E22">
    <cfRule type="dataBar" priority="28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{58741A70-B7A0-4B43-B7EB-435E77C1812F}</x14:id>
        </ext>
      </extLst>
    </cfRule>
  </conditionalFormatting>
  <conditionalFormatting sqref="F1:F8 F10:F1048576">
    <cfRule type="cellIs" dxfId="13" priority="19" operator="equal">
      <formula>"Atrasado"</formula>
    </cfRule>
    <cfRule type="cellIs" dxfId="12" priority="20" operator="equal">
      <formula>"Sin Empezar"</formula>
    </cfRule>
    <cfRule type="cellIs" dxfId="11" priority="21" operator="equal">
      <formula>"En Progreso"</formula>
    </cfRule>
    <cfRule type="cellIs" dxfId="10" priority="22" operator="equal">
      <formula>"Completado"</formula>
    </cfRule>
  </conditionalFormatting>
  <conditionalFormatting sqref="G11:LG22">
    <cfRule type="cellIs" dxfId="9" priority="11" operator="equal">
      <formula>TRUE</formula>
    </cfRule>
  </conditionalFormatting>
  <conditionalFormatting sqref="A9:F9">
    <cfRule type="cellIs" dxfId="8" priority="7" operator="equal">
      <formula>"Atrasado"</formula>
    </cfRule>
    <cfRule type="cellIs" dxfId="7" priority="8" operator="equal">
      <formula>"Sin Empezar"</formula>
    </cfRule>
    <cfRule type="cellIs" dxfId="6" priority="9" operator="equal">
      <formula>"En Progreso"</formula>
    </cfRule>
    <cfRule type="cellIs" dxfId="5" priority="10" operator="equal">
      <formula>"Completado"</formula>
    </cfRule>
  </conditionalFormatting>
  <conditionalFormatting sqref="BM22:DG22">
    <cfRule type="cellIs" dxfId="4" priority="6" operator="equal">
      <formula>TRUE</formula>
    </cfRule>
  </conditionalFormatting>
  <conditionalFormatting sqref="DM22:FG22">
    <cfRule type="cellIs" dxfId="3" priority="5" operator="equal">
      <formula>TRUE</formula>
    </cfRule>
  </conditionalFormatting>
  <conditionalFormatting sqref="FM22:HG22">
    <cfRule type="cellIs" dxfId="2" priority="4" operator="equal">
      <formula>TRUE</formula>
    </cfRule>
  </conditionalFormatting>
  <conditionalFormatting sqref="G23:LG23">
    <cfRule type="cellIs" dxfId="1" priority="1" operator="equal">
      <formula>TRUE</formula>
    </cfRule>
  </conditionalFormatting>
  <pageMargins left="0.35433070866141736" right="0.35433070866141736" top="0.59055118110236227" bottom="0.59055118110236227" header="0.51181102362204722" footer="0.51181102362204722"/>
  <pageSetup scale="38" orientation="landscape" horizontalDpi="4294967292" verticalDpi="4294967292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36BA8E1-A47B-4AF0-ABBC-DBAF1F4B587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E11:E14</xm:sqref>
        </x14:conditionalFormatting>
        <x14:conditionalFormatting xmlns:xm="http://schemas.microsoft.com/office/excel/2006/main">
          <x14:cfRule type="dataBar" id="{BEF13471-1E10-4DA4-B9DD-34FE6E81371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E15:E18</xm:sqref>
        </x14:conditionalFormatting>
        <x14:conditionalFormatting xmlns:xm="http://schemas.microsoft.com/office/excel/2006/main">
          <x14:cfRule type="dataBar" id="{58741A70-B7A0-4B43-B7EB-435E77C1812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E19:E22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2EE37-4791-462C-9DD8-37511C05396F}">
  <sheetPr>
    <tabColor rgb="FF92D050"/>
    <pageSetUpPr fitToPage="1"/>
  </sheetPr>
  <dimension ref="A1:AA338"/>
  <sheetViews>
    <sheetView zoomScale="70" zoomScaleNormal="70" workbookViewId="0">
      <pane ySplit="7" topLeftCell="A8" activePane="bottomLeft" state="frozen"/>
      <selection pane="bottomLeft" activeCell="E21" sqref="E21"/>
    </sheetView>
  </sheetViews>
  <sheetFormatPr baseColWidth="10" defaultColWidth="11" defaultRowHeight="15.75"/>
  <cols>
    <col min="1" max="1" width="27.125" style="30" bestFit="1" customWidth="1"/>
    <col min="2" max="2" width="12.75" style="30" bestFit="1" customWidth="1"/>
    <col min="3" max="3" width="11.75" style="31" bestFit="1" customWidth="1"/>
    <col min="4" max="27" width="8.125" style="30" customWidth="1"/>
    <col min="28" max="16384" width="11" style="30"/>
  </cols>
  <sheetData>
    <row r="1" spans="1:27" ht="28.5">
      <c r="A1" s="34"/>
      <c r="G1" s="32" t="str">
        <f>+CONCATENATE("CRONOGRAMA DE PROGRAMACIÓN DE PRUEBAS DE CONEXIÓN DE LA CENTRAL ",B2)</f>
        <v>CRONOGRAMA DE PROGRAMACIÓN DE PRUEBAS DE CONEXIÓN DE LA CENTRAL 0</v>
      </c>
      <c r="I1" s="33"/>
    </row>
    <row r="2" spans="1:27" ht="18.75">
      <c r="A2" s="34" t="s">
        <v>0</v>
      </c>
      <c r="B2" s="35">
        <f>+Cronograma!B2</f>
        <v>0</v>
      </c>
      <c r="D2" s="36"/>
    </row>
    <row r="3" spans="1:27" ht="18.75">
      <c r="A3" s="34" t="s">
        <v>1</v>
      </c>
      <c r="B3" s="38">
        <f>+Cronograma!B3</f>
        <v>0</v>
      </c>
    </row>
    <row r="4" spans="1:27" ht="18.75">
      <c r="A4" s="34" t="s">
        <v>4</v>
      </c>
      <c r="B4" s="37">
        <f>FechadeInicio</f>
        <v>44562</v>
      </c>
    </row>
    <row r="5" spans="1:27" ht="18.75">
      <c r="A5" s="34" t="s">
        <v>5</v>
      </c>
      <c r="B5" s="37">
        <f>Cronograma!B7</f>
        <v>44926</v>
      </c>
    </row>
    <row r="6" spans="1:27" ht="18.75">
      <c r="A6" s="5"/>
      <c r="B6" s="5"/>
      <c r="C6" s="5"/>
      <c r="D6" s="83" t="s">
        <v>25</v>
      </c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</row>
    <row r="7" spans="1:27" s="60" customFormat="1" ht="30" customHeight="1" thickBot="1">
      <c r="A7" s="5" t="s">
        <v>7</v>
      </c>
      <c r="B7" s="5" t="s">
        <v>26</v>
      </c>
      <c r="C7" s="5" t="s">
        <v>27</v>
      </c>
      <c r="D7" s="7">
        <v>1</v>
      </c>
      <c r="E7" s="8">
        <v>2</v>
      </c>
      <c r="F7" s="8">
        <v>3</v>
      </c>
      <c r="G7" s="8">
        <v>4</v>
      </c>
      <c r="H7" s="8">
        <v>5</v>
      </c>
      <c r="I7" s="8">
        <v>6</v>
      </c>
      <c r="J7" s="8">
        <v>7</v>
      </c>
      <c r="K7" s="8">
        <v>8</v>
      </c>
      <c r="L7" s="8">
        <v>9</v>
      </c>
      <c r="M7" s="8">
        <v>10</v>
      </c>
      <c r="N7" s="8">
        <v>11</v>
      </c>
      <c r="O7" s="8">
        <v>12</v>
      </c>
      <c r="P7" s="8">
        <v>13</v>
      </c>
      <c r="Q7" s="8">
        <v>14</v>
      </c>
      <c r="R7" s="8">
        <v>15</v>
      </c>
      <c r="S7" s="8">
        <v>16</v>
      </c>
      <c r="T7" s="8">
        <v>17</v>
      </c>
      <c r="U7" s="8">
        <v>18</v>
      </c>
      <c r="V7" s="8">
        <v>19</v>
      </c>
      <c r="W7" s="8">
        <v>20</v>
      </c>
      <c r="X7" s="8">
        <v>21</v>
      </c>
      <c r="Y7" s="8">
        <v>22</v>
      </c>
      <c r="Z7" s="8">
        <v>23</v>
      </c>
      <c r="AA7" s="8">
        <v>24</v>
      </c>
    </row>
    <row r="8" spans="1:27" s="60" customFormat="1" ht="22.15" customHeight="1">
      <c r="A8" s="48" t="s">
        <v>12</v>
      </c>
      <c r="B8" s="49" t="s">
        <v>28</v>
      </c>
      <c r="C8" s="49">
        <v>44861</v>
      </c>
      <c r="D8" s="50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2"/>
    </row>
    <row r="9" spans="1:27" ht="22.15" customHeight="1">
      <c r="A9" s="53" t="s">
        <v>12</v>
      </c>
      <c r="B9" s="54" t="s">
        <v>29</v>
      </c>
      <c r="C9" s="54">
        <v>44861</v>
      </c>
      <c r="D9" s="55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7"/>
    </row>
    <row r="10" spans="1:27" ht="22.15" customHeight="1">
      <c r="A10" s="53" t="s">
        <v>12</v>
      </c>
      <c r="B10" s="54" t="s">
        <v>30</v>
      </c>
      <c r="C10" s="54">
        <v>44861</v>
      </c>
      <c r="D10" s="55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7"/>
    </row>
    <row r="11" spans="1:27" ht="22.15" customHeight="1">
      <c r="A11" s="53" t="s">
        <v>12</v>
      </c>
      <c r="B11" s="54" t="s">
        <v>31</v>
      </c>
      <c r="C11" s="54">
        <v>44861</v>
      </c>
      <c r="D11" s="55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27" ht="22.15" customHeight="1" thickBot="1">
      <c r="A12" s="69" t="s">
        <v>12</v>
      </c>
      <c r="B12" s="70" t="s">
        <v>32</v>
      </c>
      <c r="C12" s="67">
        <v>44861</v>
      </c>
      <c r="D12" s="78">
        <f t="shared" ref="D12:AA12" si="0">SUM(D8:D11)</f>
        <v>0</v>
      </c>
      <c r="E12" s="79">
        <f t="shared" si="0"/>
        <v>0</v>
      </c>
      <c r="F12" s="79">
        <f t="shared" si="0"/>
        <v>0</v>
      </c>
      <c r="G12" s="79">
        <f t="shared" si="0"/>
        <v>0</v>
      </c>
      <c r="H12" s="79">
        <f t="shared" si="0"/>
        <v>0</v>
      </c>
      <c r="I12" s="79">
        <f t="shared" si="0"/>
        <v>0</v>
      </c>
      <c r="J12" s="79">
        <f t="shared" si="0"/>
        <v>0</v>
      </c>
      <c r="K12" s="79">
        <f t="shared" si="0"/>
        <v>0</v>
      </c>
      <c r="L12" s="79">
        <f t="shared" si="0"/>
        <v>0</v>
      </c>
      <c r="M12" s="79">
        <f t="shared" si="0"/>
        <v>0</v>
      </c>
      <c r="N12" s="79">
        <f t="shared" si="0"/>
        <v>0</v>
      </c>
      <c r="O12" s="79">
        <f t="shared" si="0"/>
        <v>0</v>
      </c>
      <c r="P12" s="79">
        <f t="shared" si="0"/>
        <v>0</v>
      </c>
      <c r="Q12" s="79">
        <f t="shared" si="0"/>
        <v>0</v>
      </c>
      <c r="R12" s="79">
        <f t="shared" si="0"/>
        <v>0</v>
      </c>
      <c r="S12" s="79">
        <f t="shared" si="0"/>
        <v>0</v>
      </c>
      <c r="T12" s="79">
        <f t="shared" si="0"/>
        <v>0</v>
      </c>
      <c r="U12" s="79">
        <f t="shared" si="0"/>
        <v>0</v>
      </c>
      <c r="V12" s="79">
        <f t="shared" si="0"/>
        <v>0</v>
      </c>
      <c r="W12" s="79">
        <f t="shared" si="0"/>
        <v>0</v>
      </c>
      <c r="X12" s="79">
        <f t="shared" si="0"/>
        <v>0</v>
      </c>
      <c r="Y12" s="79">
        <f t="shared" si="0"/>
        <v>0</v>
      </c>
      <c r="Z12" s="79">
        <f t="shared" si="0"/>
        <v>0</v>
      </c>
      <c r="AA12" s="80">
        <f t="shared" si="0"/>
        <v>0</v>
      </c>
    </row>
    <row r="13" spans="1:27" s="61" customFormat="1" ht="22.15" customHeight="1">
      <c r="A13" s="48" t="s">
        <v>12</v>
      </c>
      <c r="B13" s="49" t="str">
        <f>$B8</f>
        <v>UNI1</v>
      </c>
      <c r="C13" s="58">
        <f>C8+1</f>
        <v>44862</v>
      </c>
      <c r="D13" s="50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2"/>
    </row>
    <row r="14" spans="1:27" ht="22.15" customHeight="1">
      <c r="A14" s="53" t="s">
        <v>12</v>
      </c>
      <c r="B14" s="54" t="str">
        <f>$B9</f>
        <v>UNI2</v>
      </c>
      <c r="C14" s="59">
        <f>C9+1</f>
        <v>44862</v>
      </c>
      <c r="D14" s="55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7"/>
    </row>
    <row r="15" spans="1:27" ht="22.15" customHeight="1">
      <c r="A15" s="53" t="s">
        <v>12</v>
      </c>
      <c r="B15" s="54" t="str">
        <f>$B10</f>
        <v>UNI3</v>
      </c>
      <c r="C15" s="59">
        <f>C10+1</f>
        <v>44862</v>
      </c>
      <c r="D15" s="55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7"/>
    </row>
    <row r="16" spans="1:27" ht="22.15" customHeight="1">
      <c r="A16" s="53" t="s">
        <v>12</v>
      </c>
      <c r="B16" s="54" t="str">
        <f>$B11</f>
        <v>UNI4</v>
      </c>
      <c r="C16" s="59">
        <f>C11+1</f>
        <v>44862</v>
      </c>
      <c r="D16" s="55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</row>
    <row r="17" spans="1:27" ht="22.15" customHeight="1" thickBot="1">
      <c r="A17" s="69" t="s">
        <v>12</v>
      </c>
      <c r="B17" s="67" t="s">
        <v>32</v>
      </c>
      <c r="C17" s="68">
        <f t="shared" ref="C17:C77" si="1">C12+1</f>
        <v>44862</v>
      </c>
      <c r="D17" s="78">
        <f>SUM(D13:D16)</f>
        <v>0</v>
      </c>
      <c r="E17" s="79">
        <f t="shared" ref="E17" si="2">SUM(E13:E16)</f>
        <v>0</v>
      </c>
      <c r="F17" s="79">
        <f t="shared" ref="F17" si="3">SUM(F13:F16)</f>
        <v>0</v>
      </c>
      <c r="G17" s="79">
        <f t="shared" ref="G17" si="4">SUM(G13:G16)</f>
        <v>0</v>
      </c>
      <c r="H17" s="79">
        <f t="shared" ref="H17" si="5">SUM(H13:H16)</f>
        <v>0</v>
      </c>
      <c r="I17" s="79">
        <f t="shared" ref="I17" si="6">SUM(I13:I16)</f>
        <v>0</v>
      </c>
      <c r="J17" s="79">
        <f t="shared" ref="J17" si="7">SUM(J13:J16)</f>
        <v>0</v>
      </c>
      <c r="K17" s="79">
        <f t="shared" ref="K17" si="8">SUM(K13:K16)</f>
        <v>0</v>
      </c>
      <c r="L17" s="79">
        <f t="shared" ref="L17" si="9">SUM(L13:L16)</f>
        <v>0</v>
      </c>
      <c r="M17" s="79">
        <f t="shared" ref="M17" si="10">SUM(M13:M16)</f>
        <v>0</v>
      </c>
      <c r="N17" s="79">
        <f t="shared" ref="N17" si="11">SUM(N13:N16)</f>
        <v>0</v>
      </c>
      <c r="O17" s="79">
        <f t="shared" ref="O17" si="12">SUM(O13:O16)</f>
        <v>0</v>
      </c>
      <c r="P17" s="79">
        <f t="shared" ref="P17" si="13">SUM(P13:P16)</f>
        <v>0</v>
      </c>
      <c r="Q17" s="79">
        <f t="shared" ref="Q17" si="14">SUM(Q13:Q16)</f>
        <v>0</v>
      </c>
      <c r="R17" s="79">
        <f t="shared" ref="R17" si="15">SUM(R13:R16)</f>
        <v>0</v>
      </c>
      <c r="S17" s="79">
        <f t="shared" ref="S17" si="16">SUM(S13:S16)</f>
        <v>0</v>
      </c>
      <c r="T17" s="79">
        <f t="shared" ref="T17" si="17">SUM(T13:T16)</f>
        <v>0</v>
      </c>
      <c r="U17" s="79">
        <f t="shared" ref="U17" si="18">SUM(U13:U16)</f>
        <v>0</v>
      </c>
      <c r="V17" s="79">
        <f t="shared" ref="V17" si="19">SUM(V13:V16)</f>
        <v>0</v>
      </c>
      <c r="W17" s="79">
        <f t="shared" ref="W17" si="20">SUM(W13:W16)</f>
        <v>0</v>
      </c>
      <c r="X17" s="79">
        <f t="shared" ref="X17" si="21">SUM(X13:X16)</f>
        <v>0</v>
      </c>
      <c r="Y17" s="79">
        <f t="shared" ref="Y17" si="22">SUM(Y13:Y16)</f>
        <v>0</v>
      </c>
      <c r="Z17" s="79">
        <f t="shared" ref="Z17" si="23">SUM(Z13:Z16)</f>
        <v>0</v>
      </c>
      <c r="AA17" s="80">
        <f t="shared" ref="AA17" si="24">SUM(AA13:AA16)</f>
        <v>0</v>
      </c>
    </row>
    <row r="18" spans="1:27" s="61" customFormat="1" ht="22.15" customHeight="1">
      <c r="A18" s="48" t="s">
        <v>12</v>
      </c>
      <c r="B18" s="49" t="str">
        <f>$B13</f>
        <v>UNI1</v>
      </c>
      <c r="C18" s="58">
        <f>C13+1</f>
        <v>44863</v>
      </c>
      <c r="D18" s="50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2"/>
    </row>
    <row r="19" spans="1:27" ht="22.15" customHeight="1">
      <c r="A19" s="53" t="s">
        <v>12</v>
      </c>
      <c r="B19" s="54" t="str">
        <f>$B14</f>
        <v>UNI2</v>
      </c>
      <c r="C19" s="59">
        <f t="shared" si="1"/>
        <v>44863</v>
      </c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</row>
    <row r="20" spans="1:27" ht="22.15" customHeight="1">
      <c r="A20" s="53" t="s">
        <v>12</v>
      </c>
      <c r="B20" s="54" t="str">
        <f>$B15</f>
        <v>UNI3</v>
      </c>
      <c r="C20" s="59">
        <f t="shared" si="1"/>
        <v>44863</v>
      </c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</row>
    <row r="21" spans="1:27" ht="22.15" customHeight="1">
      <c r="A21" s="53" t="s">
        <v>12</v>
      </c>
      <c r="B21" s="54" t="str">
        <f>$B16</f>
        <v>UNI4</v>
      </c>
      <c r="C21" s="59">
        <f t="shared" si="1"/>
        <v>44863</v>
      </c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7"/>
    </row>
    <row r="22" spans="1:27" ht="22.15" customHeight="1" thickBot="1">
      <c r="A22" s="69" t="s">
        <v>12</v>
      </c>
      <c r="B22" s="67" t="s">
        <v>32</v>
      </c>
      <c r="C22" s="68">
        <f t="shared" si="1"/>
        <v>44863</v>
      </c>
      <c r="D22" s="78">
        <f>SUM(D18:D21)</f>
        <v>0</v>
      </c>
      <c r="E22" s="79">
        <f t="shared" ref="E22" si="25">SUM(E18:E21)</f>
        <v>0</v>
      </c>
      <c r="F22" s="79">
        <f t="shared" ref="F22" si="26">SUM(F18:F21)</f>
        <v>0</v>
      </c>
      <c r="G22" s="79">
        <f t="shared" ref="G22" si="27">SUM(G18:G21)</f>
        <v>0</v>
      </c>
      <c r="H22" s="79">
        <f t="shared" ref="H22" si="28">SUM(H18:H21)</f>
        <v>0</v>
      </c>
      <c r="I22" s="79">
        <f t="shared" ref="I22" si="29">SUM(I18:I21)</f>
        <v>0</v>
      </c>
      <c r="J22" s="79">
        <f t="shared" ref="J22" si="30">SUM(J18:J21)</f>
        <v>0</v>
      </c>
      <c r="K22" s="79">
        <f t="shared" ref="K22" si="31">SUM(K18:K21)</f>
        <v>0</v>
      </c>
      <c r="L22" s="79">
        <f t="shared" ref="L22" si="32">SUM(L18:L21)</f>
        <v>0</v>
      </c>
      <c r="M22" s="79">
        <f t="shared" ref="M22" si="33">SUM(M18:M21)</f>
        <v>0</v>
      </c>
      <c r="N22" s="79">
        <f t="shared" ref="N22" si="34">SUM(N18:N21)</f>
        <v>0</v>
      </c>
      <c r="O22" s="79">
        <f t="shared" ref="O22" si="35">SUM(O18:O21)</f>
        <v>0</v>
      </c>
      <c r="P22" s="79">
        <f t="shared" ref="P22" si="36">SUM(P18:P21)</f>
        <v>0</v>
      </c>
      <c r="Q22" s="79">
        <f t="shared" ref="Q22" si="37">SUM(Q18:Q21)</f>
        <v>0</v>
      </c>
      <c r="R22" s="79">
        <f t="shared" ref="R22" si="38">SUM(R18:R21)</f>
        <v>0</v>
      </c>
      <c r="S22" s="79">
        <f t="shared" ref="S22" si="39">SUM(S18:S21)</f>
        <v>0</v>
      </c>
      <c r="T22" s="79">
        <f t="shared" ref="T22" si="40">SUM(T18:T21)</f>
        <v>0</v>
      </c>
      <c r="U22" s="79">
        <f t="shared" ref="U22" si="41">SUM(U18:U21)</f>
        <v>0</v>
      </c>
      <c r="V22" s="79">
        <f t="shared" ref="V22" si="42">SUM(V18:V21)</f>
        <v>0</v>
      </c>
      <c r="W22" s="79">
        <f t="shared" ref="W22" si="43">SUM(W18:W21)</f>
        <v>0</v>
      </c>
      <c r="X22" s="79">
        <f t="shared" ref="X22" si="44">SUM(X18:X21)</f>
        <v>0</v>
      </c>
      <c r="Y22" s="79">
        <f t="shared" ref="Y22" si="45">SUM(Y18:Y21)</f>
        <v>0</v>
      </c>
      <c r="Z22" s="79">
        <f t="shared" ref="Z22" si="46">SUM(Z18:Z21)</f>
        <v>0</v>
      </c>
      <c r="AA22" s="80">
        <f t="shared" ref="AA22" si="47">SUM(AA18:AA21)</f>
        <v>0</v>
      </c>
    </row>
    <row r="23" spans="1:27" s="61" customFormat="1" ht="22.15" customHeight="1">
      <c r="A23" s="48" t="s">
        <v>13</v>
      </c>
      <c r="B23" s="49" t="str">
        <f t="shared" ref="B23:B26" si="48">$B18</f>
        <v>UNI1</v>
      </c>
      <c r="C23" s="58">
        <f t="shared" si="1"/>
        <v>44864</v>
      </c>
      <c r="D23" s="50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2"/>
    </row>
    <row r="24" spans="1:27" ht="22.15" customHeight="1">
      <c r="A24" s="53" t="s">
        <v>13</v>
      </c>
      <c r="B24" s="54" t="str">
        <f t="shared" si="48"/>
        <v>UNI2</v>
      </c>
      <c r="C24" s="59">
        <f t="shared" si="1"/>
        <v>44864</v>
      </c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7"/>
    </row>
    <row r="25" spans="1:27" ht="22.15" customHeight="1">
      <c r="A25" s="53" t="s">
        <v>13</v>
      </c>
      <c r="B25" s="54" t="str">
        <f t="shared" si="48"/>
        <v>UNI3</v>
      </c>
      <c r="C25" s="59">
        <f t="shared" si="1"/>
        <v>44864</v>
      </c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</row>
    <row r="26" spans="1:27" ht="22.15" customHeight="1">
      <c r="A26" s="53" t="s">
        <v>13</v>
      </c>
      <c r="B26" s="54" t="str">
        <f t="shared" si="48"/>
        <v>UNI4</v>
      </c>
      <c r="C26" s="59">
        <f t="shared" si="1"/>
        <v>44864</v>
      </c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</row>
    <row r="27" spans="1:27" ht="22.15" customHeight="1" thickBot="1">
      <c r="A27" s="69" t="s">
        <v>13</v>
      </c>
      <c r="B27" s="67" t="s">
        <v>32</v>
      </c>
      <c r="C27" s="68">
        <f t="shared" si="1"/>
        <v>44864</v>
      </c>
      <c r="D27" s="78">
        <f t="shared" ref="D27" si="49">SUM(D23:D26)</f>
        <v>0</v>
      </c>
      <c r="E27" s="79">
        <f t="shared" ref="E27" si="50">SUM(E23:E26)</f>
        <v>0</v>
      </c>
      <c r="F27" s="79">
        <f t="shared" ref="F27" si="51">SUM(F23:F26)</f>
        <v>0</v>
      </c>
      <c r="G27" s="79">
        <f t="shared" ref="G27" si="52">SUM(G23:G26)</f>
        <v>0</v>
      </c>
      <c r="H27" s="79">
        <f t="shared" ref="H27" si="53">SUM(H23:H26)</f>
        <v>0</v>
      </c>
      <c r="I27" s="79">
        <f t="shared" ref="I27" si="54">SUM(I23:I26)</f>
        <v>0</v>
      </c>
      <c r="J27" s="79">
        <f t="shared" ref="J27" si="55">SUM(J23:J26)</f>
        <v>0</v>
      </c>
      <c r="K27" s="79">
        <f t="shared" ref="K27" si="56">SUM(K23:K26)</f>
        <v>0</v>
      </c>
      <c r="L27" s="79">
        <f t="shared" ref="L27" si="57">SUM(L23:L26)</f>
        <v>0</v>
      </c>
      <c r="M27" s="79">
        <f t="shared" ref="M27" si="58">SUM(M23:M26)</f>
        <v>0</v>
      </c>
      <c r="N27" s="79">
        <f t="shared" ref="N27" si="59">SUM(N23:N26)</f>
        <v>0</v>
      </c>
      <c r="O27" s="79">
        <f t="shared" ref="O27" si="60">SUM(O23:O26)</f>
        <v>0</v>
      </c>
      <c r="P27" s="79">
        <f t="shared" ref="P27" si="61">SUM(P23:P26)</f>
        <v>0</v>
      </c>
      <c r="Q27" s="79">
        <f t="shared" ref="Q27" si="62">SUM(Q23:Q26)</f>
        <v>0</v>
      </c>
      <c r="R27" s="79">
        <f t="shared" ref="R27" si="63">SUM(R23:R26)</f>
        <v>0</v>
      </c>
      <c r="S27" s="79">
        <f t="shared" ref="S27" si="64">SUM(S23:S26)</f>
        <v>0</v>
      </c>
      <c r="T27" s="79">
        <f t="shared" ref="T27" si="65">SUM(T23:T26)</f>
        <v>0</v>
      </c>
      <c r="U27" s="79">
        <f t="shared" ref="U27" si="66">SUM(U23:U26)</f>
        <v>0</v>
      </c>
      <c r="V27" s="79">
        <f t="shared" ref="V27" si="67">SUM(V23:V26)</f>
        <v>0</v>
      </c>
      <c r="W27" s="79">
        <f t="shared" ref="W27" si="68">SUM(W23:W26)</f>
        <v>0</v>
      </c>
      <c r="X27" s="79">
        <f t="shared" ref="X27" si="69">SUM(X23:X26)</f>
        <v>0</v>
      </c>
      <c r="Y27" s="79">
        <f t="shared" ref="Y27" si="70">SUM(Y23:Y26)</f>
        <v>0</v>
      </c>
      <c r="Z27" s="79">
        <f t="shared" ref="Z27" si="71">SUM(Z23:Z26)</f>
        <v>0</v>
      </c>
      <c r="AA27" s="80">
        <f t="shared" ref="AA27" si="72">SUM(AA23:AA26)</f>
        <v>0</v>
      </c>
    </row>
    <row r="28" spans="1:27" s="61" customFormat="1" ht="22.15" customHeight="1">
      <c r="A28" s="48" t="s">
        <v>13</v>
      </c>
      <c r="B28" s="49" t="str">
        <f t="shared" ref="B28:B31" si="73">$B23</f>
        <v>UNI1</v>
      </c>
      <c r="C28" s="58">
        <f t="shared" si="1"/>
        <v>44865</v>
      </c>
      <c r="D28" s="50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2"/>
    </row>
    <row r="29" spans="1:27" ht="22.15" customHeight="1">
      <c r="A29" s="53" t="s">
        <v>13</v>
      </c>
      <c r="B29" s="54" t="str">
        <f t="shared" si="73"/>
        <v>UNI2</v>
      </c>
      <c r="C29" s="59">
        <f t="shared" si="1"/>
        <v>44865</v>
      </c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7"/>
    </row>
    <row r="30" spans="1:27" ht="22.15" customHeight="1">
      <c r="A30" s="53" t="s">
        <v>13</v>
      </c>
      <c r="B30" s="54" t="str">
        <f t="shared" si="73"/>
        <v>UNI3</v>
      </c>
      <c r="C30" s="59">
        <f t="shared" si="1"/>
        <v>44865</v>
      </c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7"/>
    </row>
    <row r="31" spans="1:27" ht="22.15" customHeight="1">
      <c r="A31" s="53" t="s">
        <v>13</v>
      </c>
      <c r="B31" s="54" t="str">
        <f t="shared" si="73"/>
        <v>UNI4</v>
      </c>
      <c r="C31" s="59">
        <f t="shared" si="1"/>
        <v>44865</v>
      </c>
      <c r="D31" s="55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7"/>
    </row>
    <row r="32" spans="1:27" ht="22.15" customHeight="1" thickBot="1">
      <c r="A32" s="69" t="s">
        <v>13</v>
      </c>
      <c r="B32" s="67" t="s">
        <v>32</v>
      </c>
      <c r="C32" s="68">
        <f t="shared" si="1"/>
        <v>44865</v>
      </c>
      <c r="D32" s="78">
        <f t="shared" ref="D32" si="74">SUM(D28:D31)</f>
        <v>0</v>
      </c>
      <c r="E32" s="79">
        <f t="shared" ref="E32" si="75">SUM(E28:E31)</f>
        <v>0</v>
      </c>
      <c r="F32" s="79">
        <f t="shared" ref="F32" si="76">SUM(F28:F31)</f>
        <v>0</v>
      </c>
      <c r="G32" s="79">
        <f t="shared" ref="G32" si="77">SUM(G28:G31)</f>
        <v>0</v>
      </c>
      <c r="H32" s="79">
        <f t="shared" ref="H32" si="78">SUM(H28:H31)</f>
        <v>0</v>
      </c>
      <c r="I32" s="79">
        <f t="shared" ref="I32" si="79">SUM(I28:I31)</f>
        <v>0</v>
      </c>
      <c r="J32" s="79">
        <f t="shared" ref="J32" si="80">SUM(J28:J31)</f>
        <v>0</v>
      </c>
      <c r="K32" s="79">
        <f t="shared" ref="K32" si="81">SUM(K28:K31)</f>
        <v>0</v>
      </c>
      <c r="L32" s="79">
        <f t="shared" ref="L32" si="82">SUM(L28:L31)</f>
        <v>0</v>
      </c>
      <c r="M32" s="79">
        <f t="shared" ref="M32" si="83">SUM(M28:M31)</f>
        <v>0</v>
      </c>
      <c r="N32" s="79">
        <f t="shared" ref="N32" si="84">SUM(N28:N31)</f>
        <v>0</v>
      </c>
      <c r="O32" s="79">
        <f t="shared" ref="O32" si="85">SUM(O28:O31)</f>
        <v>0</v>
      </c>
      <c r="P32" s="79">
        <f t="shared" ref="P32" si="86">SUM(P28:P31)</f>
        <v>0</v>
      </c>
      <c r="Q32" s="79">
        <f t="shared" ref="Q32" si="87">SUM(Q28:Q31)</f>
        <v>0</v>
      </c>
      <c r="R32" s="79">
        <f t="shared" ref="R32" si="88">SUM(R28:R31)</f>
        <v>0</v>
      </c>
      <c r="S32" s="79">
        <f t="shared" ref="S32" si="89">SUM(S28:S31)</f>
        <v>0</v>
      </c>
      <c r="T32" s="79">
        <f t="shared" ref="T32" si="90">SUM(T28:T31)</f>
        <v>0</v>
      </c>
      <c r="U32" s="79">
        <f t="shared" ref="U32" si="91">SUM(U28:U31)</f>
        <v>0</v>
      </c>
      <c r="V32" s="79">
        <f t="shared" ref="V32" si="92">SUM(V28:V31)</f>
        <v>0</v>
      </c>
      <c r="W32" s="79">
        <f t="shared" ref="W32" si="93">SUM(W28:W31)</f>
        <v>0</v>
      </c>
      <c r="X32" s="79">
        <f t="shared" ref="X32" si="94">SUM(X28:X31)</f>
        <v>0</v>
      </c>
      <c r="Y32" s="79">
        <f t="shared" ref="Y32" si="95">SUM(Y28:Y31)</f>
        <v>0</v>
      </c>
      <c r="Z32" s="79">
        <f t="shared" ref="Z32" si="96">SUM(Z28:Z31)</f>
        <v>0</v>
      </c>
      <c r="AA32" s="80">
        <f t="shared" ref="AA32" si="97">SUM(AA28:AA31)</f>
        <v>0</v>
      </c>
    </row>
    <row r="33" spans="1:27" s="61" customFormat="1" ht="21.75" customHeight="1">
      <c r="A33" s="48" t="s">
        <v>14</v>
      </c>
      <c r="B33" s="49" t="str">
        <f>$B28</f>
        <v>UNI1</v>
      </c>
      <c r="C33" s="58">
        <f t="shared" si="1"/>
        <v>44866</v>
      </c>
      <c r="D33" s="50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2"/>
    </row>
    <row r="34" spans="1:27" ht="22.15" customHeight="1">
      <c r="A34" s="53" t="s">
        <v>14</v>
      </c>
      <c r="B34" s="54" t="str">
        <f t="shared" ref="B34:B36" si="98">$B29</f>
        <v>UNI2</v>
      </c>
      <c r="C34" s="59">
        <f t="shared" si="1"/>
        <v>44866</v>
      </c>
      <c r="D34" s="55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7"/>
    </row>
    <row r="35" spans="1:27" ht="22.15" customHeight="1">
      <c r="A35" s="53" t="s">
        <v>14</v>
      </c>
      <c r="B35" s="54" t="str">
        <f t="shared" si="98"/>
        <v>UNI3</v>
      </c>
      <c r="C35" s="59">
        <f t="shared" si="1"/>
        <v>44866</v>
      </c>
      <c r="D35" s="55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7"/>
    </row>
    <row r="36" spans="1:27" ht="22.15" customHeight="1">
      <c r="A36" s="53" t="s">
        <v>14</v>
      </c>
      <c r="B36" s="54" t="str">
        <f t="shared" si="98"/>
        <v>UNI4</v>
      </c>
      <c r="C36" s="59">
        <f t="shared" si="1"/>
        <v>44866</v>
      </c>
      <c r="D36" s="55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7"/>
    </row>
    <row r="37" spans="1:27" ht="22.15" customHeight="1" thickBot="1">
      <c r="A37" s="69" t="s">
        <v>14</v>
      </c>
      <c r="B37" s="67" t="s">
        <v>32</v>
      </c>
      <c r="C37" s="68">
        <f t="shared" si="1"/>
        <v>44866</v>
      </c>
      <c r="D37" s="78">
        <f t="shared" ref="D37" si="99">SUM(D33:D36)</f>
        <v>0</v>
      </c>
      <c r="E37" s="79">
        <f t="shared" ref="E37" si="100">SUM(E33:E36)</f>
        <v>0</v>
      </c>
      <c r="F37" s="79">
        <f t="shared" ref="F37" si="101">SUM(F33:F36)</f>
        <v>0</v>
      </c>
      <c r="G37" s="79">
        <f t="shared" ref="G37" si="102">SUM(G33:G36)</f>
        <v>0</v>
      </c>
      <c r="H37" s="79">
        <f t="shared" ref="H37" si="103">SUM(H33:H36)</f>
        <v>0</v>
      </c>
      <c r="I37" s="79">
        <f t="shared" ref="I37" si="104">SUM(I33:I36)</f>
        <v>0</v>
      </c>
      <c r="J37" s="79">
        <f t="shared" ref="J37" si="105">SUM(J33:J36)</f>
        <v>0</v>
      </c>
      <c r="K37" s="79">
        <f t="shared" ref="K37" si="106">SUM(K33:K36)</f>
        <v>0</v>
      </c>
      <c r="L37" s="79">
        <f t="shared" ref="L37" si="107">SUM(L33:L36)</f>
        <v>0</v>
      </c>
      <c r="M37" s="79">
        <f t="shared" ref="M37" si="108">SUM(M33:M36)</f>
        <v>0</v>
      </c>
      <c r="N37" s="79">
        <f t="shared" ref="N37" si="109">SUM(N33:N36)</f>
        <v>0</v>
      </c>
      <c r="O37" s="79">
        <f t="shared" ref="O37" si="110">SUM(O33:O36)</f>
        <v>0</v>
      </c>
      <c r="P37" s="79">
        <f t="shared" ref="P37" si="111">SUM(P33:P36)</f>
        <v>0</v>
      </c>
      <c r="Q37" s="79">
        <f t="shared" ref="Q37" si="112">SUM(Q33:Q36)</f>
        <v>0</v>
      </c>
      <c r="R37" s="79">
        <f t="shared" ref="R37" si="113">SUM(R33:R36)</f>
        <v>0</v>
      </c>
      <c r="S37" s="79">
        <f t="shared" ref="S37" si="114">SUM(S33:S36)</f>
        <v>0</v>
      </c>
      <c r="T37" s="79">
        <f t="shared" ref="T37" si="115">SUM(T33:T36)</f>
        <v>0</v>
      </c>
      <c r="U37" s="79">
        <f t="shared" ref="U37" si="116">SUM(U33:U36)</f>
        <v>0</v>
      </c>
      <c r="V37" s="79">
        <f t="shared" ref="V37" si="117">SUM(V33:V36)</f>
        <v>0</v>
      </c>
      <c r="W37" s="79">
        <f t="shared" ref="W37" si="118">SUM(W33:W36)</f>
        <v>0</v>
      </c>
      <c r="X37" s="79">
        <f t="shared" ref="X37" si="119">SUM(X33:X36)</f>
        <v>0</v>
      </c>
      <c r="Y37" s="79">
        <f t="shared" ref="Y37" si="120">SUM(Y33:Y36)</f>
        <v>0</v>
      </c>
      <c r="Z37" s="79">
        <f t="shared" ref="Z37" si="121">SUM(Z33:Z36)</f>
        <v>0</v>
      </c>
      <c r="AA37" s="80">
        <f t="shared" ref="AA37" si="122">SUM(AA33:AA36)</f>
        <v>0</v>
      </c>
    </row>
    <row r="38" spans="1:27" ht="22.15" customHeight="1">
      <c r="A38" s="48" t="s">
        <v>15</v>
      </c>
      <c r="B38" s="49" t="str">
        <f t="shared" ref="B38:B101" si="123">$B33</f>
        <v>UNI1</v>
      </c>
      <c r="C38" s="58">
        <f t="shared" si="1"/>
        <v>44867</v>
      </c>
      <c r="D38" s="50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2"/>
    </row>
    <row r="39" spans="1:27" ht="22.15" customHeight="1">
      <c r="A39" s="53" t="s">
        <v>15</v>
      </c>
      <c r="B39" s="54" t="str">
        <f t="shared" si="123"/>
        <v>UNI2</v>
      </c>
      <c r="C39" s="59">
        <f t="shared" si="1"/>
        <v>44867</v>
      </c>
      <c r="D39" s="55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7"/>
    </row>
    <row r="40" spans="1:27" ht="22.15" customHeight="1">
      <c r="A40" s="53" t="s">
        <v>15</v>
      </c>
      <c r="B40" s="54" t="str">
        <f t="shared" si="123"/>
        <v>UNI3</v>
      </c>
      <c r="C40" s="59">
        <f t="shared" si="1"/>
        <v>44867</v>
      </c>
      <c r="D40" s="55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7"/>
    </row>
    <row r="41" spans="1:27" ht="22.15" customHeight="1">
      <c r="A41" s="53" t="s">
        <v>15</v>
      </c>
      <c r="B41" s="54" t="str">
        <f t="shared" si="123"/>
        <v>UNI4</v>
      </c>
      <c r="C41" s="59">
        <f t="shared" si="1"/>
        <v>44867</v>
      </c>
      <c r="D41" s="55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7"/>
    </row>
    <row r="42" spans="1:27" ht="22.15" customHeight="1" thickBot="1">
      <c r="A42" s="69" t="s">
        <v>15</v>
      </c>
      <c r="B42" s="67" t="s">
        <v>32</v>
      </c>
      <c r="C42" s="68">
        <f t="shared" si="1"/>
        <v>44867</v>
      </c>
      <c r="D42" s="78">
        <f t="shared" ref="D42" si="124">SUM(D38:D41)</f>
        <v>0</v>
      </c>
      <c r="E42" s="79">
        <f t="shared" ref="E42" si="125">SUM(E38:E41)</f>
        <v>0</v>
      </c>
      <c r="F42" s="79">
        <f t="shared" ref="F42" si="126">SUM(F38:F41)</f>
        <v>0</v>
      </c>
      <c r="G42" s="79">
        <f t="shared" ref="G42" si="127">SUM(G38:G41)</f>
        <v>0</v>
      </c>
      <c r="H42" s="79">
        <f t="shared" ref="H42" si="128">SUM(H38:H41)</f>
        <v>0</v>
      </c>
      <c r="I42" s="79">
        <f t="shared" ref="I42" si="129">SUM(I38:I41)</f>
        <v>0</v>
      </c>
      <c r="J42" s="79">
        <f t="shared" ref="J42" si="130">SUM(J38:J41)</f>
        <v>0</v>
      </c>
      <c r="K42" s="79">
        <f t="shared" ref="K42" si="131">SUM(K38:K41)</f>
        <v>0</v>
      </c>
      <c r="L42" s="79">
        <f t="shared" ref="L42" si="132">SUM(L38:L41)</f>
        <v>0</v>
      </c>
      <c r="M42" s="79">
        <f t="shared" ref="M42" si="133">SUM(M38:M41)</f>
        <v>0</v>
      </c>
      <c r="N42" s="79">
        <f t="shared" ref="N42" si="134">SUM(N38:N41)</f>
        <v>0</v>
      </c>
      <c r="O42" s="79">
        <f t="shared" ref="O42" si="135">SUM(O38:O41)</f>
        <v>0</v>
      </c>
      <c r="P42" s="79">
        <f t="shared" ref="P42" si="136">SUM(P38:P41)</f>
        <v>0</v>
      </c>
      <c r="Q42" s="79">
        <f t="shared" ref="Q42" si="137">SUM(Q38:Q41)</f>
        <v>0</v>
      </c>
      <c r="R42" s="79">
        <f t="shared" ref="R42" si="138">SUM(R38:R41)</f>
        <v>0</v>
      </c>
      <c r="S42" s="79">
        <f t="shared" ref="S42" si="139">SUM(S38:S41)</f>
        <v>0</v>
      </c>
      <c r="T42" s="79">
        <f t="shared" ref="T42" si="140">SUM(T38:T41)</f>
        <v>0</v>
      </c>
      <c r="U42" s="79">
        <f t="shared" ref="U42" si="141">SUM(U38:U41)</f>
        <v>0</v>
      </c>
      <c r="V42" s="79">
        <f t="shared" ref="V42" si="142">SUM(V38:V41)</f>
        <v>0</v>
      </c>
      <c r="W42" s="79">
        <f t="shared" ref="W42" si="143">SUM(W38:W41)</f>
        <v>0</v>
      </c>
      <c r="X42" s="79">
        <f t="shared" ref="X42" si="144">SUM(X38:X41)</f>
        <v>0</v>
      </c>
      <c r="Y42" s="79">
        <f t="shared" ref="Y42" si="145">SUM(Y38:Y41)</f>
        <v>0</v>
      </c>
      <c r="Z42" s="79">
        <f t="shared" ref="Z42" si="146">SUM(Z38:Z41)</f>
        <v>0</v>
      </c>
      <c r="AA42" s="80">
        <f t="shared" ref="AA42" si="147">SUM(AA38:AA41)</f>
        <v>0</v>
      </c>
    </row>
    <row r="43" spans="1:27" ht="22.15" customHeight="1">
      <c r="A43" s="48" t="s">
        <v>15</v>
      </c>
      <c r="B43" s="49" t="str">
        <f t="shared" si="123"/>
        <v>UNI1</v>
      </c>
      <c r="C43" s="58">
        <f t="shared" si="1"/>
        <v>44868</v>
      </c>
      <c r="D43" s="50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2"/>
    </row>
    <row r="44" spans="1:27" ht="22.15" customHeight="1">
      <c r="A44" s="53" t="s">
        <v>15</v>
      </c>
      <c r="B44" s="54" t="str">
        <f t="shared" si="123"/>
        <v>UNI2</v>
      </c>
      <c r="C44" s="59">
        <f t="shared" si="1"/>
        <v>44868</v>
      </c>
      <c r="D44" s="55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7"/>
    </row>
    <row r="45" spans="1:27" ht="22.15" customHeight="1">
      <c r="A45" s="53" t="s">
        <v>15</v>
      </c>
      <c r="B45" s="54" t="str">
        <f t="shared" si="123"/>
        <v>UNI3</v>
      </c>
      <c r="C45" s="59">
        <f t="shared" si="1"/>
        <v>44868</v>
      </c>
      <c r="D45" s="55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7"/>
    </row>
    <row r="46" spans="1:27" ht="22.15" customHeight="1">
      <c r="A46" s="53" t="s">
        <v>15</v>
      </c>
      <c r="B46" s="54" t="str">
        <f t="shared" si="123"/>
        <v>UNI4</v>
      </c>
      <c r="C46" s="59">
        <f t="shared" si="1"/>
        <v>44868</v>
      </c>
      <c r="D46" s="55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7"/>
    </row>
    <row r="47" spans="1:27" ht="22.15" customHeight="1" thickBot="1">
      <c r="A47" s="69" t="s">
        <v>15</v>
      </c>
      <c r="B47" s="67" t="s">
        <v>32</v>
      </c>
      <c r="C47" s="68">
        <f t="shared" si="1"/>
        <v>44868</v>
      </c>
      <c r="D47" s="78">
        <f t="shared" ref="D47" si="148">SUM(D43:D46)</f>
        <v>0</v>
      </c>
      <c r="E47" s="79">
        <f t="shared" ref="E47" si="149">SUM(E43:E46)</f>
        <v>0</v>
      </c>
      <c r="F47" s="79">
        <f t="shared" ref="F47" si="150">SUM(F43:F46)</f>
        <v>0</v>
      </c>
      <c r="G47" s="79">
        <f t="shared" ref="G47" si="151">SUM(G43:G46)</f>
        <v>0</v>
      </c>
      <c r="H47" s="79">
        <f t="shared" ref="H47" si="152">SUM(H43:H46)</f>
        <v>0</v>
      </c>
      <c r="I47" s="79">
        <f t="shared" ref="I47" si="153">SUM(I43:I46)</f>
        <v>0</v>
      </c>
      <c r="J47" s="79">
        <f t="shared" ref="J47" si="154">SUM(J43:J46)</f>
        <v>0</v>
      </c>
      <c r="K47" s="79">
        <f t="shared" ref="K47" si="155">SUM(K43:K46)</f>
        <v>0</v>
      </c>
      <c r="L47" s="79">
        <f t="shared" ref="L47" si="156">SUM(L43:L46)</f>
        <v>0</v>
      </c>
      <c r="M47" s="79">
        <f t="shared" ref="M47" si="157">SUM(M43:M46)</f>
        <v>0</v>
      </c>
      <c r="N47" s="79">
        <f t="shared" ref="N47" si="158">SUM(N43:N46)</f>
        <v>0</v>
      </c>
      <c r="O47" s="79">
        <f t="shared" ref="O47" si="159">SUM(O43:O46)</f>
        <v>0</v>
      </c>
      <c r="P47" s="79">
        <f t="shared" ref="P47" si="160">SUM(P43:P46)</f>
        <v>0</v>
      </c>
      <c r="Q47" s="79">
        <f t="shared" ref="Q47" si="161">SUM(Q43:Q46)</f>
        <v>0</v>
      </c>
      <c r="R47" s="79">
        <f t="shared" ref="R47" si="162">SUM(R43:R46)</f>
        <v>0</v>
      </c>
      <c r="S47" s="79">
        <f t="shared" ref="S47" si="163">SUM(S43:S46)</f>
        <v>0</v>
      </c>
      <c r="T47" s="79">
        <f t="shared" ref="T47" si="164">SUM(T43:T46)</f>
        <v>0</v>
      </c>
      <c r="U47" s="79">
        <f t="shared" ref="U47" si="165">SUM(U43:U46)</f>
        <v>0</v>
      </c>
      <c r="V47" s="79">
        <f t="shared" ref="V47" si="166">SUM(V43:V46)</f>
        <v>0</v>
      </c>
      <c r="W47" s="79">
        <f t="shared" ref="W47" si="167">SUM(W43:W46)</f>
        <v>0</v>
      </c>
      <c r="X47" s="79">
        <f t="shared" ref="X47" si="168">SUM(X43:X46)</f>
        <v>0</v>
      </c>
      <c r="Y47" s="79">
        <f t="shared" ref="Y47" si="169">SUM(Y43:Y46)</f>
        <v>0</v>
      </c>
      <c r="Z47" s="79">
        <f t="shared" ref="Z47" si="170">SUM(Z43:Z46)</f>
        <v>0</v>
      </c>
      <c r="AA47" s="80">
        <f t="shared" ref="AA47" si="171">SUM(AA43:AA46)</f>
        <v>0</v>
      </c>
    </row>
    <row r="48" spans="1:27" ht="22.15" customHeight="1">
      <c r="A48" s="48" t="s">
        <v>15</v>
      </c>
      <c r="B48" s="49" t="str">
        <f t="shared" si="123"/>
        <v>UNI1</v>
      </c>
      <c r="C48" s="58">
        <f t="shared" si="1"/>
        <v>44869</v>
      </c>
      <c r="D48" s="50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2"/>
    </row>
    <row r="49" spans="1:27" ht="22.15" customHeight="1">
      <c r="A49" s="53" t="s">
        <v>15</v>
      </c>
      <c r="B49" s="54" t="str">
        <f t="shared" si="123"/>
        <v>UNI2</v>
      </c>
      <c r="C49" s="59">
        <f t="shared" si="1"/>
        <v>44869</v>
      </c>
      <c r="D49" s="55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7"/>
    </row>
    <row r="50" spans="1:27" ht="22.15" customHeight="1">
      <c r="A50" s="53" t="s">
        <v>15</v>
      </c>
      <c r="B50" s="54" t="str">
        <f t="shared" si="123"/>
        <v>UNI3</v>
      </c>
      <c r="C50" s="59">
        <f t="shared" si="1"/>
        <v>44869</v>
      </c>
      <c r="D50" s="55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7"/>
    </row>
    <row r="51" spans="1:27" ht="22.15" customHeight="1">
      <c r="A51" s="53" t="s">
        <v>15</v>
      </c>
      <c r="B51" s="54" t="str">
        <f t="shared" si="123"/>
        <v>UNI4</v>
      </c>
      <c r="C51" s="59">
        <f t="shared" si="1"/>
        <v>44869</v>
      </c>
      <c r="D51" s="55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7"/>
    </row>
    <row r="52" spans="1:27" ht="22.15" customHeight="1" thickBot="1">
      <c r="A52" s="69" t="s">
        <v>15</v>
      </c>
      <c r="B52" s="67" t="s">
        <v>32</v>
      </c>
      <c r="C52" s="68">
        <f t="shared" si="1"/>
        <v>44869</v>
      </c>
      <c r="D52" s="78">
        <f t="shared" ref="D52" si="172">SUM(D48:D51)</f>
        <v>0</v>
      </c>
      <c r="E52" s="79">
        <f t="shared" ref="E52" si="173">SUM(E48:E51)</f>
        <v>0</v>
      </c>
      <c r="F52" s="79">
        <f t="shared" ref="F52" si="174">SUM(F48:F51)</f>
        <v>0</v>
      </c>
      <c r="G52" s="79">
        <f t="shared" ref="G52" si="175">SUM(G48:G51)</f>
        <v>0</v>
      </c>
      <c r="H52" s="79">
        <f t="shared" ref="H52" si="176">SUM(H48:H51)</f>
        <v>0</v>
      </c>
      <c r="I52" s="79">
        <f t="shared" ref="I52" si="177">SUM(I48:I51)</f>
        <v>0</v>
      </c>
      <c r="J52" s="79">
        <f t="shared" ref="J52" si="178">SUM(J48:J51)</f>
        <v>0</v>
      </c>
      <c r="K52" s="79">
        <f t="shared" ref="K52" si="179">SUM(K48:K51)</f>
        <v>0</v>
      </c>
      <c r="L52" s="79">
        <f t="shared" ref="L52" si="180">SUM(L48:L51)</f>
        <v>0</v>
      </c>
      <c r="M52" s="79">
        <f t="shared" ref="M52" si="181">SUM(M48:M51)</f>
        <v>0</v>
      </c>
      <c r="N52" s="79">
        <f t="shared" ref="N52" si="182">SUM(N48:N51)</f>
        <v>0</v>
      </c>
      <c r="O52" s="79">
        <f t="shared" ref="O52" si="183">SUM(O48:O51)</f>
        <v>0</v>
      </c>
      <c r="P52" s="79">
        <f t="shared" ref="P52" si="184">SUM(P48:P51)</f>
        <v>0</v>
      </c>
      <c r="Q52" s="79">
        <f t="shared" ref="Q52" si="185">SUM(Q48:Q51)</f>
        <v>0</v>
      </c>
      <c r="R52" s="79">
        <f t="shared" ref="R52" si="186">SUM(R48:R51)</f>
        <v>0</v>
      </c>
      <c r="S52" s="79">
        <f t="shared" ref="S52" si="187">SUM(S48:S51)</f>
        <v>0</v>
      </c>
      <c r="T52" s="79">
        <f t="shared" ref="T52" si="188">SUM(T48:T51)</f>
        <v>0</v>
      </c>
      <c r="U52" s="79">
        <f t="shared" ref="U52" si="189">SUM(U48:U51)</f>
        <v>0</v>
      </c>
      <c r="V52" s="79">
        <f t="shared" ref="V52" si="190">SUM(V48:V51)</f>
        <v>0</v>
      </c>
      <c r="W52" s="79">
        <f t="shared" ref="W52" si="191">SUM(W48:W51)</f>
        <v>0</v>
      </c>
      <c r="X52" s="79">
        <f t="shared" ref="X52" si="192">SUM(X48:X51)</f>
        <v>0</v>
      </c>
      <c r="Y52" s="79">
        <f t="shared" ref="Y52" si="193">SUM(Y48:Y51)</f>
        <v>0</v>
      </c>
      <c r="Z52" s="79">
        <f t="shared" ref="Z52" si="194">SUM(Z48:Z51)</f>
        <v>0</v>
      </c>
      <c r="AA52" s="80">
        <f t="shared" ref="AA52" si="195">SUM(AA48:AA51)</f>
        <v>0</v>
      </c>
    </row>
    <row r="53" spans="1:27" ht="22.15" customHeight="1">
      <c r="A53" s="48" t="s">
        <v>15</v>
      </c>
      <c r="B53" s="49" t="str">
        <f t="shared" si="123"/>
        <v>UNI1</v>
      </c>
      <c r="C53" s="58">
        <f t="shared" si="1"/>
        <v>44870</v>
      </c>
      <c r="D53" s="50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2"/>
    </row>
    <row r="54" spans="1:27" ht="22.15" customHeight="1">
      <c r="A54" s="53" t="s">
        <v>15</v>
      </c>
      <c r="B54" s="54" t="str">
        <f t="shared" si="123"/>
        <v>UNI2</v>
      </c>
      <c r="C54" s="59">
        <f t="shared" si="1"/>
        <v>44870</v>
      </c>
      <c r="D54" s="55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</row>
    <row r="55" spans="1:27" ht="22.15" customHeight="1">
      <c r="A55" s="53" t="s">
        <v>15</v>
      </c>
      <c r="B55" s="54" t="str">
        <f t="shared" si="123"/>
        <v>UNI3</v>
      </c>
      <c r="C55" s="59">
        <f t="shared" si="1"/>
        <v>44870</v>
      </c>
      <c r="D55" s="55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</row>
    <row r="56" spans="1:27" ht="22.15" customHeight="1">
      <c r="A56" s="53" t="s">
        <v>15</v>
      </c>
      <c r="B56" s="54" t="str">
        <f t="shared" si="123"/>
        <v>UNI4</v>
      </c>
      <c r="C56" s="59">
        <f t="shared" si="1"/>
        <v>44870</v>
      </c>
      <c r="D56" s="55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</row>
    <row r="57" spans="1:27" ht="22.15" customHeight="1" thickBot="1">
      <c r="A57" s="69" t="s">
        <v>15</v>
      </c>
      <c r="B57" s="67" t="s">
        <v>32</v>
      </c>
      <c r="C57" s="68">
        <f t="shared" si="1"/>
        <v>44870</v>
      </c>
      <c r="D57" s="78">
        <f t="shared" ref="D57" si="196">SUM(D53:D56)</f>
        <v>0</v>
      </c>
      <c r="E57" s="79">
        <f t="shared" ref="E57" si="197">SUM(E53:E56)</f>
        <v>0</v>
      </c>
      <c r="F57" s="79">
        <f t="shared" ref="F57" si="198">SUM(F53:F56)</f>
        <v>0</v>
      </c>
      <c r="G57" s="79">
        <f t="shared" ref="G57" si="199">SUM(G53:G56)</f>
        <v>0</v>
      </c>
      <c r="H57" s="79">
        <f t="shared" ref="H57" si="200">SUM(H53:H56)</f>
        <v>0</v>
      </c>
      <c r="I57" s="79">
        <f t="shared" ref="I57" si="201">SUM(I53:I56)</f>
        <v>0</v>
      </c>
      <c r="J57" s="79">
        <f t="shared" ref="J57" si="202">SUM(J53:J56)</f>
        <v>0</v>
      </c>
      <c r="K57" s="79">
        <f t="shared" ref="K57" si="203">SUM(K53:K56)</f>
        <v>0</v>
      </c>
      <c r="L57" s="79">
        <f t="shared" ref="L57" si="204">SUM(L53:L56)</f>
        <v>0</v>
      </c>
      <c r="M57" s="79">
        <f t="shared" ref="M57" si="205">SUM(M53:M56)</f>
        <v>0</v>
      </c>
      <c r="N57" s="79">
        <f t="shared" ref="N57" si="206">SUM(N53:N56)</f>
        <v>0</v>
      </c>
      <c r="O57" s="79">
        <f t="shared" ref="O57" si="207">SUM(O53:O56)</f>
        <v>0</v>
      </c>
      <c r="P57" s="79">
        <f t="shared" ref="P57" si="208">SUM(P53:P56)</f>
        <v>0</v>
      </c>
      <c r="Q57" s="79">
        <f t="shared" ref="Q57" si="209">SUM(Q53:Q56)</f>
        <v>0</v>
      </c>
      <c r="R57" s="79">
        <f t="shared" ref="R57" si="210">SUM(R53:R56)</f>
        <v>0</v>
      </c>
      <c r="S57" s="79">
        <f t="shared" ref="S57" si="211">SUM(S53:S56)</f>
        <v>0</v>
      </c>
      <c r="T57" s="79">
        <f t="shared" ref="T57" si="212">SUM(T53:T56)</f>
        <v>0</v>
      </c>
      <c r="U57" s="79">
        <f t="shared" ref="U57" si="213">SUM(U53:U56)</f>
        <v>0</v>
      </c>
      <c r="V57" s="79">
        <f t="shared" ref="V57" si="214">SUM(V53:V56)</f>
        <v>0</v>
      </c>
      <c r="W57" s="79">
        <f t="shared" ref="W57" si="215">SUM(W53:W56)</f>
        <v>0</v>
      </c>
      <c r="X57" s="79">
        <f t="shared" ref="X57" si="216">SUM(X53:X56)</f>
        <v>0</v>
      </c>
      <c r="Y57" s="79">
        <f t="shared" ref="Y57" si="217">SUM(Y53:Y56)</f>
        <v>0</v>
      </c>
      <c r="Z57" s="79">
        <f t="shared" ref="Z57" si="218">SUM(Z53:Z56)</f>
        <v>0</v>
      </c>
      <c r="AA57" s="80">
        <f t="shared" ref="AA57" si="219">SUM(AA53:AA56)</f>
        <v>0</v>
      </c>
    </row>
    <row r="58" spans="1:27" ht="22.15" customHeight="1">
      <c r="A58" s="48" t="s">
        <v>15</v>
      </c>
      <c r="B58" s="49" t="str">
        <f t="shared" si="123"/>
        <v>UNI1</v>
      </c>
      <c r="C58" s="58">
        <f t="shared" si="1"/>
        <v>44871</v>
      </c>
      <c r="D58" s="50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2"/>
    </row>
    <row r="59" spans="1:27" ht="22.15" customHeight="1">
      <c r="A59" s="53" t="s">
        <v>15</v>
      </c>
      <c r="B59" s="54" t="str">
        <f t="shared" si="123"/>
        <v>UNI2</v>
      </c>
      <c r="C59" s="59">
        <f t="shared" si="1"/>
        <v>44871</v>
      </c>
      <c r="D59" s="55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7"/>
    </row>
    <row r="60" spans="1:27" ht="22.15" customHeight="1">
      <c r="A60" s="53" t="s">
        <v>15</v>
      </c>
      <c r="B60" s="54" t="str">
        <f t="shared" si="123"/>
        <v>UNI3</v>
      </c>
      <c r="C60" s="59">
        <f t="shared" si="1"/>
        <v>44871</v>
      </c>
      <c r="D60" s="55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7"/>
    </row>
    <row r="61" spans="1:27" ht="22.15" customHeight="1">
      <c r="A61" s="53" t="s">
        <v>15</v>
      </c>
      <c r="B61" s="54" t="str">
        <f t="shared" si="123"/>
        <v>UNI4</v>
      </c>
      <c r="C61" s="59">
        <f t="shared" si="1"/>
        <v>44871</v>
      </c>
      <c r="D61" s="55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</row>
    <row r="62" spans="1:27" ht="22.15" customHeight="1" thickBot="1">
      <c r="A62" s="69" t="s">
        <v>15</v>
      </c>
      <c r="B62" s="67" t="s">
        <v>32</v>
      </c>
      <c r="C62" s="68">
        <f t="shared" si="1"/>
        <v>44871</v>
      </c>
      <c r="D62" s="78">
        <f t="shared" ref="D62" si="220">SUM(D58:D61)</f>
        <v>0</v>
      </c>
      <c r="E62" s="79">
        <f t="shared" ref="E62" si="221">SUM(E58:E61)</f>
        <v>0</v>
      </c>
      <c r="F62" s="79">
        <f t="shared" ref="F62" si="222">SUM(F58:F61)</f>
        <v>0</v>
      </c>
      <c r="G62" s="79">
        <f t="shared" ref="G62" si="223">SUM(G58:G61)</f>
        <v>0</v>
      </c>
      <c r="H62" s="79">
        <f t="shared" ref="H62" si="224">SUM(H58:H61)</f>
        <v>0</v>
      </c>
      <c r="I62" s="79">
        <f t="shared" ref="I62" si="225">SUM(I58:I61)</f>
        <v>0</v>
      </c>
      <c r="J62" s="79">
        <f t="shared" ref="J62" si="226">SUM(J58:J61)</f>
        <v>0</v>
      </c>
      <c r="K62" s="79">
        <f t="shared" ref="K62" si="227">SUM(K58:K61)</f>
        <v>0</v>
      </c>
      <c r="L62" s="79">
        <f t="shared" ref="L62" si="228">SUM(L58:L61)</f>
        <v>0</v>
      </c>
      <c r="M62" s="79">
        <f t="shared" ref="M62" si="229">SUM(M58:M61)</f>
        <v>0</v>
      </c>
      <c r="N62" s="79">
        <f t="shared" ref="N62" si="230">SUM(N58:N61)</f>
        <v>0</v>
      </c>
      <c r="O62" s="79">
        <f t="shared" ref="O62" si="231">SUM(O58:O61)</f>
        <v>0</v>
      </c>
      <c r="P62" s="79">
        <f t="shared" ref="P62" si="232">SUM(P58:P61)</f>
        <v>0</v>
      </c>
      <c r="Q62" s="79">
        <f t="shared" ref="Q62" si="233">SUM(Q58:Q61)</f>
        <v>0</v>
      </c>
      <c r="R62" s="79">
        <f t="shared" ref="R62" si="234">SUM(R58:R61)</f>
        <v>0</v>
      </c>
      <c r="S62" s="79">
        <f t="shared" ref="S62" si="235">SUM(S58:S61)</f>
        <v>0</v>
      </c>
      <c r="T62" s="79">
        <f t="shared" ref="T62" si="236">SUM(T58:T61)</f>
        <v>0</v>
      </c>
      <c r="U62" s="79">
        <f t="shared" ref="U62" si="237">SUM(U58:U61)</f>
        <v>0</v>
      </c>
      <c r="V62" s="79">
        <f t="shared" ref="V62" si="238">SUM(V58:V61)</f>
        <v>0</v>
      </c>
      <c r="W62" s="79">
        <f t="shared" ref="W62" si="239">SUM(W58:W61)</f>
        <v>0</v>
      </c>
      <c r="X62" s="79">
        <f t="shared" ref="X62" si="240">SUM(X58:X61)</f>
        <v>0</v>
      </c>
      <c r="Y62" s="79">
        <f t="shared" ref="Y62" si="241">SUM(Y58:Y61)</f>
        <v>0</v>
      </c>
      <c r="Z62" s="79">
        <f t="shared" ref="Z62" si="242">SUM(Z58:Z61)</f>
        <v>0</v>
      </c>
      <c r="AA62" s="80">
        <f t="shared" ref="AA62" si="243">SUM(AA58:AA61)</f>
        <v>0</v>
      </c>
    </row>
    <row r="63" spans="1:27" ht="22.15" customHeight="1">
      <c r="A63" s="48" t="s">
        <v>15</v>
      </c>
      <c r="B63" s="49" t="str">
        <f t="shared" si="123"/>
        <v>UNI1</v>
      </c>
      <c r="C63" s="58">
        <f t="shared" si="1"/>
        <v>44872</v>
      </c>
      <c r="D63" s="50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2"/>
    </row>
    <row r="64" spans="1:27" ht="22.15" customHeight="1">
      <c r="A64" s="53" t="s">
        <v>15</v>
      </c>
      <c r="B64" s="54" t="str">
        <f t="shared" si="123"/>
        <v>UNI2</v>
      </c>
      <c r="C64" s="59">
        <f t="shared" si="1"/>
        <v>44872</v>
      </c>
      <c r="D64" s="55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7"/>
    </row>
    <row r="65" spans="1:27" ht="22.15" customHeight="1">
      <c r="A65" s="53" t="s">
        <v>15</v>
      </c>
      <c r="B65" s="54" t="str">
        <f t="shared" si="123"/>
        <v>UNI3</v>
      </c>
      <c r="C65" s="59">
        <f t="shared" si="1"/>
        <v>44872</v>
      </c>
      <c r="D65" s="55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7"/>
    </row>
    <row r="66" spans="1:27" ht="22.15" customHeight="1">
      <c r="A66" s="53" t="s">
        <v>15</v>
      </c>
      <c r="B66" s="54" t="str">
        <f t="shared" si="123"/>
        <v>UNI4</v>
      </c>
      <c r="C66" s="59">
        <f t="shared" si="1"/>
        <v>44872</v>
      </c>
      <c r="D66" s="55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7"/>
    </row>
    <row r="67" spans="1:27" ht="22.15" customHeight="1" thickBot="1">
      <c r="A67" s="69" t="s">
        <v>15</v>
      </c>
      <c r="B67" s="67" t="s">
        <v>32</v>
      </c>
      <c r="C67" s="68">
        <f t="shared" si="1"/>
        <v>44872</v>
      </c>
      <c r="D67" s="78">
        <f t="shared" ref="D67" si="244">SUM(D63:D66)</f>
        <v>0</v>
      </c>
      <c r="E67" s="79">
        <f t="shared" ref="E67" si="245">SUM(E63:E66)</f>
        <v>0</v>
      </c>
      <c r="F67" s="79">
        <f t="shared" ref="F67" si="246">SUM(F63:F66)</f>
        <v>0</v>
      </c>
      <c r="G67" s="79">
        <f t="shared" ref="G67" si="247">SUM(G63:G66)</f>
        <v>0</v>
      </c>
      <c r="H67" s="79">
        <f t="shared" ref="H67" si="248">SUM(H63:H66)</f>
        <v>0</v>
      </c>
      <c r="I67" s="79">
        <f t="shared" ref="I67" si="249">SUM(I63:I66)</f>
        <v>0</v>
      </c>
      <c r="J67" s="79">
        <f t="shared" ref="J67" si="250">SUM(J63:J66)</f>
        <v>0</v>
      </c>
      <c r="K67" s="79">
        <f t="shared" ref="K67" si="251">SUM(K63:K66)</f>
        <v>0</v>
      </c>
      <c r="L67" s="79">
        <f t="shared" ref="L67" si="252">SUM(L63:L66)</f>
        <v>0</v>
      </c>
      <c r="M67" s="79">
        <f t="shared" ref="M67" si="253">SUM(M63:M66)</f>
        <v>0</v>
      </c>
      <c r="N67" s="79">
        <f t="shared" ref="N67" si="254">SUM(N63:N66)</f>
        <v>0</v>
      </c>
      <c r="O67" s="79">
        <f t="shared" ref="O67" si="255">SUM(O63:O66)</f>
        <v>0</v>
      </c>
      <c r="P67" s="79">
        <f t="shared" ref="P67" si="256">SUM(P63:P66)</f>
        <v>0</v>
      </c>
      <c r="Q67" s="79">
        <f t="shared" ref="Q67" si="257">SUM(Q63:Q66)</f>
        <v>0</v>
      </c>
      <c r="R67" s="79">
        <f t="shared" ref="R67" si="258">SUM(R63:R66)</f>
        <v>0</v>
      </c>
      <c r="S67" s="79">
        <f t="shared" ref="S67" si="259">SUM(S63:S66)</f>
        <v>0</v>
      </c>
      <c r="T67" s="79">
        <f t="shared" ref="T67" si="260">SUM(T63:T66)</f>
        <v>0</v>
      </c>
      <c r="U67" s="79">
        <f t="shared" ref="U67" si="261">SUM(U63:U66)</f>
        <v>0</v>
      </c>
      <c r="V67" s="79">
        <f t="shared" ref="V67" si="262">SUM(V63:V66)</f>
        <v>0</v>
      </c>
      <c r="W67" s="79">
        <f t="shared" ref="W67" si="263">SUM(W63:W66)</f>
        <v>0</v>
      </c>
      <c r="X67" s="79">
        <f t="shared" ref="X67" si="264">SUM(X63:X66)</f>
        <v>0</v>
      </c>
      <c r="Y67" s="79">
        <f t="shared" ref="Y67" si="265">SUM(Y63:Y66)</f>
        <v>0</v>
      </c>
      <c r="Z67" s="79">
        <f t="shared" ref="Z67" si="266">SUM(Z63:Z66)</f>
        <v>0</v>
      </c>
      <c r="AA67" s="80">
        <f t="shared" ref="AA67" si="267">SUM(AA63:AA66)</f>
        <v>0</v>
      </c>
    </row>
    <row r="68" spans="1:27" ht="22.15" customHeight="1">
      <c r="A68" s="48" t="s">
        <v>15</v>
      </c>
      <c r="B68" s="49" t="str">
        <f t="shared" si="123"/>
        <v>UNI1</v>
      </c>
      <c r="C68" s="58">
        <f t="shared" si="1"/>
        <v>44873</v>
      </c>
      <c r="D68" s="50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2"/>
    </row>
    <row r="69" spans="1:27" ht="22.15" customHeight="1">
      <c r="A69" s="53" t="s">
        <v>15</v>
      </c>
      <c r="B69" s="54" t="str">
        <f t="shared" si="123"/>
        <v>UNI2</v>
      </c>
      <c r="C69" s="59">
        <f t="shared" si="1"/>
        <v>44873</v>
      </c>
      <c r="D69" s="55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7"/>
    </row>
    <row r="70" spans="1:27" ht="22.15" customHeight="1">
      <c r="A70" s="53" t="s">
        <v>15</v>
      </c>
      <c r="B70" s="54" t="str">
        <f t="shared" si="123"/>
        <v>UNI3</v>
      </c>
      <c r="C70" s="59">
        <f t="shared" si="1"/>
        <v>44873</v>
      </c>
      <c r="D70" s="55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7"/>
    </row>
    <row r="71" spans="1:27" ht="22.15" customHeight="1">
      <c r="A71" s="53" t="s">
        <v>15</v>
      </c>
      <c r="B71" s="54" t="str">
        <f t="shared" si="123"/>
        <v>UNI4</v>
      </c>
      <c r="C71" s="59">
        <f t="shared" si="1"/>
        <v>44873</v>
      </c>
      <c r="D71" s="55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7"/>
    </row>
    <row r="72" spans="1:27" ht="22.15" customHeight="1" thickBot="1">
      <c r="A72" s="69" t="s">
        <v>15</v>
      </c>
      <c r="B72" s="67" t="s">
        <v>32</v>
      </c>
      <c r="C72" s="68">
        <f t="shared" si="1"/>
        <v>44873</v>
      </c>
      <c r="D72" s="78">
        <f t="shared" ref="D72" si="268">SUM(D68:D71)</f>
        <v>0</v>
      </c>
      <c r="E72" s="79">
        <f t="shared" ref="E72" si="269">SUM(E68:E71)</f>
        <v>0</v>
      </c>
      <c r="F72" s="79">
        <f t="shared" ref="F72" si="270">SUM(F68:F71)</f>
        <v>0</v>
      </c>
      <c r="G72" s="79">
        <f t="shared" ref="G72" si="271">SUM(G68:G71)</f>
        <v>0</v>
      </c>
      <c r="H72" s="79">
        <f t="shared" ref="H72" si="272">SUM(H68:H71)</f>
        <v>0</v>
      </c>
      <c r="I72" s="79">
        <f t="shared" ref="I72" si="273">SUM(I68:I71)</f>
        <v>0</v>
      </c>
      <c r="J72" s="79">
        <f t="shared" ref="J72" si="274">SUM(J68:J71)</f>
        <v>0</v>
      </c>
      <c r="K72" s="79">
        <f t="shared" ref="K72" si="275">SUM(K68:K71)</f>
        <v>0</v>
      </c>
      <c r="L72" s="79">
        <f t="shared" ref="L72" si="276">SUM(L68:L71)</f>
        <v>0</v>
      </c>
      <c r="M72" s="79">
        <f t="shared" ref="M72" si="277">SUM(M68:M71)</f>
        <v>0</v>
      </c>
      <c r="N72" s="79">
        <f t="shared" ref="N72" si="278">SUM(N68:N71)</f>
        <v>0</v>
      </c>
      <c r="O72" s="79">
        <f t="shared" ref="O72" si="279">SUM(O68:O71)</f>
        <v>0</v>
      </c>
      <c r="P72" s="79">
        <f t="shared" ref="P72" si="280">SUM(P68:P71)</f>
        <v>0</v>
      </c>
      <c r="Q72" s="79">
        <f t="shared" ref="Q72" si="281">SUM(Q68:Q71)</f>
        <v>0</v>
      </c>
      <c r="R72" s="79">
        <f t="shared" ref="R72" si="282">SUM(R68:R71)</f>
        <v>0</v>
      </c>
      <c r="S72" s="79">
        <f t="shared" ref="S72" si="283">SUM(S68:S71)</f>
        <v>0</v>
      </c>
      <c r="T72" s="79">
        <f t="shared" ref="T72" si="284">SUM(T68:T71)</f>
        <v>0</v>
      </c>
      <c r="U72" s="79">
        <f t="shared" ref="U72" si="285">SUM(U68:U71)</f>
        <v>0</v>
      </c>
      <c r="V72" s="79">
        <f t="shared" ref="V72" si="286">SUM(V68:V71)</f>
        <v>0</v>
      </c>
      <c r="W72" s="79">
        <f t="shared" ref="W72" si="287">SUM(W68:W71)</f>
        <v>0</v>
      </c>
      <c r="X72" s="79">
        <f t="shared" ref="X72" si="288">SUM(X68:X71)</f>
        <v>0</v>
      </c>
      <c r="Y72" s="79">
        <f t="shared" ref="Y72" si="289">SUM(Y68:Y71)</f>
        <v>0</v>
      </c>
      <c r="Z72" s="79">
        <f t="shared" ref="Z72" si="290">SUM(Z68:Z71)</f>
        <v>0</v>
      </c>
      <c r="AA72" s="80">
        <f t="shared" ref="AA72" si="291">SUM(AA68:AA71)</f>
        <v>0</v>
      </c>
    </row>
    <row r="73" spans="1:27" ht="22.15" customHeight="1">
      <c r="A73" s="48" t="s">
        <v>15</v>
      </c>
      <c r="B73" s="49" t="str">
        <f t="shared" si="123"/>
        <v>UNI1</v>
      </c>
      <c r="C73" s="58">
        <f t="shared" si="1"/>
        <v>44874</v>
      </c>
      <c r="D73" s="50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2"/>
    </row>
    <row r="74" spans="1:27" ht="22.15" customHeight="1">
      <c r="A74" s="53" t="s">
        <v>15</v>
      </c>
      <c r="B74" s="54" t="str">
        <f t="shared" si="123"/>
        <v>UNI2</v>
      </c>
      <c r="C74" s="59">
        <f t="shared" si="1"/>
        <v>44874</v>
      </c>
      <c r="D74" s="55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7"/>
    </row>
    <row r="75" spans="1:27" ht="22.15" customHeight="1">
      <c r="A75" s="53" t="s">
        <v>15</v>
      </c>
      <c r="B75" s="54" t="str">
        <f t="shared" si="123"/>
        <v>UNI3</v>
      </c>
      <c r="C75" s="59">
        <f t="shared" si="1"/>
        <v>44874</v>
      </c>
      <c r="D75" s="55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7"/>
    </row>
    <row r="76" spans="1:27" ht="22.15" customHeight="1">
      <c r="A76" s="53" t="s">
        <v>15</v>
      </c>
      <c r="B76" s="54" t="str">
        <f t="shared" si="123"/>
        <v>UNI4</v>
      </c>
      <c r="C76" s="59">
        <f t="shared" si="1"/>
        <v>44874</v>
      </c>
      <c r="D76" s="55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7"/>
    </row>
    <row r="77" spans="1:27" ht="22.15" customHeight="1" thickBot="1">
      <c r="A77" s="69" t="s">
        <v>15</v>
      </c>
      <c r="B77" s="67" t="s">
        <v>32</v>
      </c>
      <c r="C77" s="68">
        <f t="shared" si="1"/>
        <v>44874</v>
      </c>
      <c r="D77" s="78">
        <f t="shared" ref="D77" si="292">SUM(D73:D76)</f>
        <v>0</v>
      </c>
      <c r="E77" s="79">
        <f t="shared" ref="E77" si="293">SUM(E73:E76)</f>
        <v>0</v>
      </c>
      <c r="F77" s="79">
        <f t="shared" ref="F77" si="294">SUM(F73:F76)</f>
        <v>0</v>
      </c>
      <c r="G77" s="79">
        <f t="shared" ref="G77" si="295">SUM(G73:G76)</f>
        <v>0</v>
      </c>
      <c r="H77" s="79">
        <f t="shared" ref="H77" si="296">SUM(H73:H76)</f>
        <v>0</v>
      </c>
      <c r="I77" s="79">
        <f t="shared" ref="I77" si="297">SUM(I73:I76)</f>
        <v>0</v>
      </c>
      <c r="J77" s="79">
        <f t="shared" ref="J77" si="298">SUM(J73:J76)</f>
        <v>0</v>
      </c>
      <c r="K77" s="79">
        <f t="shared" ref="K77" si="299">SUM(K73:K76)</f>
        <v>0</v>
      </c>
      <c r="L77" s="79">
        <f t="shared" ref="L77" si="300">SUM(L73:L76)</f>
        <v>0</v>
      </c>
      <c r="M77" s="79">
        <f t="shared" ref="M77" si="301">SUM(M73:M76)</f>
        <v>0</v>
      </c>
      <c r="N77" s="79">
        <f t="shared" ref="N77" si="302">SUM(N73:N76)</f>
        <v>0</v>
      </c>
      <c r="O77" s="79">
        <f t="shared" ref="O77" si="303">SUM(O73:O76)</f>
        <v>0</v>
      </c>
      <c r="P77" s="79">
        <f t="shared" ref="P77" si="304">SUM(P73:P76)</f>
        <v>0</v>
      </c>
      <c r="Q77" s="79">
        <f t="shared" ref="Q77" si="305">SUM(Q73:Q76)</f>
        <v>0</v>
      </c>
      <c r="R77" s="79">
        <f t="shared" ref="R77" si="306">SUM(R73:R76)</f>
        <v>0</v>
      </c>
      <c r="S77" s="79">
        <f t="shared" ref="S77" si="307">SUM(S73:S76)</f>
        <v>0</v>
      </c>
      <c r="T77" s="79">
        <f t="shared" ref="T77" si="308">SUM(T73:T76)</f>
        <v>0</v>
      </c>
      <c r="U77" s="79">
        <f t="shared" ref="U77" si="309">SUM(U73:U76)</f>
        <v>0</v>
      </c>
      <c r="V77" s="79">
        <f t="shared" ref="V77" si="310">SUM(V73:V76)</f>
        <v>0</v>
      </c>
      <c r="W77" s="79">
        <f t="shared" ref="W77" si="311">SUM(W73:W76)</f>
        <v>0</v>
      </c>
      <c r="X77" s="79">
        <f t="shared" ref="X77" si="312">SUM(X73:X76)</f>
        <v>0</v>
      </c>
      <c r="Y77" s="79">
        <f t="shared" ref="Y77" si="313">SUM(Y73:Y76)</f>
        <v>0</v>
      </c>
      <c r="Z77" s="79">
        <f t="shared" ref="Z77" si="314">SUM(Z73:Z76)</f>
        <v>0</v>
      </c>
      <c r="AA77" s="80">
        <f t="shared" ref="AA77" si="315">SUM(AA73:AA76)</f>
        <v>0</v>
      </c>
    </row>
    <row r="78" spans="1:27" ht="22.15" customHeight="1">
      <c r="A78" s="48" t="s">
        <v>15</v>
      </c>
      <c r="B78" s="49" t="str">
        <f t="shared" si="123"/>
        <v>UNI1</v>
      </c>
      <c r="C78" s="58">
        <f t="shared" ref="C78:C141" si="316">C73+1</f>
        <v>44875</v>
      </c>
      <c r="D78" s="50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2"/>
    </row>
    <row r="79" spans="1:27" ht="22.15" customHeight="1">
      <c r="A79" s="53" t="s">
        <v>15</v>
      </c>
      <c r="B79" s="54" t="str">
        <f t="shared" si="123"/>
        <v>UNI2</v>
      </c>
      <c r="C79" s="59">
        <f t="shared" si="316"/>
        <v>44875</v>
      </c>
      <c r="D79" s="55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7"/>
    </row>
    <row r="80" spans="1:27" ht="22.15" customHeight="1">
      <c r="A80" s="53" t="s">
        <v>15</v>
      </c>
      <c r="B80" s="54" t="str">
        <f t="shared" si="123"/>
        <v>UNI3</v>
      </c>
      <c r="C80" s="59">
        <f t="shared" si="316"/>
        <v>44875</v>
      </c>
      <c r="D80" s="55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7"/>
    </row>
    <row r="81" spans="1:27" ht="22.15" customHeight="1">
      <c r="A81" s="53" t="s">
        <v>15</v>
      </c>
      <c r="B81" s="54" t="str">
        <f t="shared" si="123"/>
        <v>UNI4</v>
      </c>
      <c r="C81" s="59">
        <f t="shared" si="316"/>
        <v>44875</v>
      </c>
      <c r="D81" s="55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7"/>
    </row>
    <row r="82" spans="1:27" ht="22.15" customHeight="1" thickBot="1">
      <c r="A82" s="69" t="s">
        <v>15</v>
      </c>
      <c r="B82" s="67" t="s">
        <v>32</v>
      </c>
      <c r="C82" s="68">
        <f t="shared" si="316"/>
        <v>44875</v>
      </c>
      <c r="D82" s="78">
        <f t="shared" ref="D82" si="317">SUM(D78:D81)</f>
        <v>0</v>
      </c>
      <c r="E82" s="79">
        <f t="shared" ref="E82" si="318">SUM(E78:E81)</f>
        <v>0</v>
      </c>
      <c r="F82" s="79">
        <f t="shared" ref="F82" si="319">SUM(F78:F81)</f>
        <v>0</v>
      </c>
      <c r="G82" s="79">
        <f t="shared" ref="G82" si="320">SUM(G78:G81)</f>
        <v>0</v>
      </c>
      <c r="H82" s="79">
        <f t="shared" ref="H82" si="321">SUM(H78:H81)</f>
        <v>0</v>
      </c>
      <c r="I82" s="79">
        <f t="shared" ref="I82" si="322">SUM(I78:I81)</f>
        <v>0</v>
      </c>
      <c r="J82" s="79">
        <f t="shared" ref="J82" si="323">SUM(J78:J81)</f>
        <v>0</v>
      </c>
      <c r="K82" s="79">
        <f t="shared" ref="K82" si="324">SUM(K78:K81)</f>
        <v>0</v>
      </c>
      <c r="L82" s="79">
        <f t="shared" ref="L82" si="325">SUM(L78:L81)</f>
        <v>0</v>
      </c>
      <c r="M82" s="79">
        <f t="shared" ref="M82" si="326">SUM(M78:M81)</f>
        <v>0</v>
      </c>
      <c r="N82" s="79">
        <f t="shared" ref="N82" si="327">SUM(N78:N81)</f>
        <v>0</v>
      </c>
      <c r="O82" s="79">
        <f t="shared" ref="O82" si="328">SUM(O78:O81)</f>
        <v>0</v>
      </c>
      <c r="P82" s="79">
        <f t="shared" ref="P82" si="329">SUM(P78:P81)</f>
        <v>0</v>
      </c>
      <c r="Q82" s="79">
        <f t="shared" ref="Q82" si="330">SUM(Q78:Q81)</f>
        <v>0</v>
      </c>
      <c r="R82" s="79">
        <f t="shared" ref="R82" si="331">SUM(R78:R81)</f>
        <v>0</v>
      </c>
      <c r="S82" s="79">
        <f t="shared" ref="S82" si="332">SUM(S78:S81)</f>
        <v>0</v>
      </c>
      <c r="T82" s="79">
        <f t="shared" ref="T82" si="333">SUM(T78:T81)</f>
        <v>0</v>
      </c>
      <c r="U82" s="79">
        <f t="shared" ref="U82" si="334">SUM(U78:U81)</f>
        <v>0</v>
      </c>
      <c r="V82" s="79">
        <f t="shared" ref="V82" si="335">SUM(V78:V81)</f>
        <v>0</v>
      </c>
      <c r="W82" s="79">
        <f t="shared" ref="W82" si="336">SUM(W78:W81)</f>
        <v>0</v>
      </c>
      <c r="X82" s="79">
        <f t="shared" ref="X82" si="337">SUM(X78:X81)</f>
        <v>0</v>
      </c>
      <c r="Y82" s="79">
        <f t="shared" ref="Y82" si="338">SUM(Y78:Y81)</f>
        <v>0</v>
      </c>
      <c r="Z82" s="79">
        <f t="shared" ref="Z82" si="339">SUM(Z78:Z81)</f>
        <v>0</v>
      </c>
      <c r="AA82" s="80">
        <f t="shared" ref="AA82" si="340">SUM(AA78:AA81)</f>
        <v>0</v>
      </c>
    </row>
    <row r="83" spans="1:27" ht="22.15" customHeight="1">
      <c r="A83" s="48" t="s">
        <v>15</v>
      </c>
      <c r="B83" s="49" t="str">
        <f t="shared" si="123"/>
        <v>UNI1</v>
      </c>
      <c r="C83" s="58">
        <f t="shared" si="316"/>
        <v>44876</v>
      </c>
      <c r="D83" s="50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2"/>
    </row>
    <row r="84" spans="1:27" ht="22.15" customHeight="1">
      <c r="A84" s="53" t="s">
        <v>15</v>
      </c>
      <c r="B84" s="54" t="str">
        <f t="shared" si="123"/>
        <v>UNI2</v>
      </c>
      <c r="C84" s="59">
        <f t="shared" si="316"/>
        <v>44876</v>
      </c>
      <c r="D84" s="55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7"/>
    </row>
    <row r="85" spans="1:27" ht="22.15" customHeight="1">
      <c r="A85" s="53" t="s">
        <v>15</v>
      </c>
      <c r="B85" s="54" t="str">
        <f t="shared" si="123"/>
        <v>UNI3</v>
      </c>
      <c r="C85" s="59">
        <f t="shared" si="316"/>
        <v>44876</v>
      </c>
      <c r="D85" s="55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7"/>
    </row>
    <row r="86" spans="1:27" ht="22.15" customHeight="1">
      <c r="A86" s="53" t="s">
        <v>15</v>
      </c>
      <c r="B86" s="54" t="str">
        <f t="shared" si="123"/>
        <v>UNI4</v>
      </c>
      <c r="C86" s="59">
        <f t="shared" si="316"/>
        <v>44876</v>
      </c>
      <c r="D86" s="55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7"/>
    </row>
    <row r="87" spans="1:27" ht="22.15" customHeight="1" thickBot="1">
      <c r="A87" s="69" t="s">
        <v>15</v>
      </c>
      <c r="B87" s="67" t="s">
        <v>32</v>
      </c>
      <c r="C87" s="68">
        <f t="shared" si="316"/>
        <v>44876</v>
      </c>
      <c r="D87" s="78">
        <f t="shared" ref="D87" si="341">SUM(D83:D86)</f>
        <v>0</v>
      </c>
      <c r="E87" s="79">
        <f t="shared" ref="E87" si="342">SUM(E83:E86)</f>
        <v>0</v>
      </c>
      <c r="F87" s="79">
        <f t="shared" ref="F87" si="343">SUM(F83:F86)</f>
        <v>0</v>
      </c>
      <c r="G87" s="79">
        <f t="shared" ref="G87" si="344">SUM(G83:G86)</f>
        <v>0</v>
      </c>
      <c r="H87" s="79">
        <f t="shared" ref="H87" si="345">SUM(H83:H86)</f>
        <v>0</v>
      </c>
      <c r="I87" s="79">
        <f t="shared" ref="I87" si="346">SUM(I83:I86)</f>
        <v>0</v>
      </c>
      <c r="J87" s="79">
        <f t="shared" ref="J87" si="347">SUM(J83:J86)</f>
        <v>0</v>
      </c>
      <c r="K87" s="79">
        <f t="shared" ref="K87" si="348">SUM(K83:K86)</f>
        <v>0</v>
      </c>
      <c r="L87" s="79">
        <f t="shared" ref="L87" si="349">SUM(L83:L86)</f>
        <v>0</v>
      </c>
      <c r="M87" s="79">
        <f t="shared" ref="M87" si="350">SUM(M83:M86)</f>
        <v>0</v>
      </c>
      <c r="N87" s="79">
        <f t="shared" ref="N87" si="351">SUM(N83:N86)</f>
        <v>0</v>
      </c>
      <c r="O87" s="79">
        <f t="shared" ref="O87" si="352">SUM(O83:O86)</f>
        <v>0</v>
      </c>
      <c r="P87" s="79">
        <f t="shared" ref="P87" si="353">SUM(P83:P86)</f>
        <v>0</v>
      </c>
      <c r="Q87" s="79">
        <f t="shared" ref="Q87" si="354">SUM(Q83:Q86)</f>
        <v>0</v>
      </c>
      <c r="R87" s="79">
        <f t="shared" ref="R87" si="355">SUM(R83:R86)</f>
        <v>0</v>
      </c>
      <c r="S87" s="79">
        <f t="shared" ref="S87" si="356">SUM(S83:S86)</f>
        <v>0</v>
      </c>
      <c r="T87" s="79">
        <f t="shared" ref="T87" si="357">SUM(T83:T86)</f>
        <v>0</v>
      </c>
      <c r="U87" s="79">
        <f t="shared" ref="U87" si="358">SUM(U83:U86)</f>
        <v>0</v>
      </c>
      <c r="V87" s="79">
        <f t="shared" ref="V87" si="359">SUM(V83:V86)</f>
        <v>0</v>
      </c>
      <c r="W87" s="79">
        <f t="shared" ref="W87" si="360">SUM(W83:W86)</f>
        <v>0</v>
      </c>
      <c r="X87" s="79">
        <f t="shared" ref="X87" si="361">SUM(X83:X86)</f>
        <v>0</v>
      </c>
      <c r="Y87" s="79">
        <f t="shared" ref="Y87" si="362">SUM(Y83:Y86)</f>
        <v>0</v>
      </c>
      <c r="Z87" s="79">
        <f t="shared" ref="Z87" si="363">SUM(Z83:Z86)</f>
        <v>0</v>
      </c>
      <c r="AA87" s="80">
        <f t="shared" ref="AA87" si="364">SUM(AA83:AA86)</f>
        <v>0</v>
      </c>
    </row>
    <row r="88" spans="1:27" ht="22.15" customHeight="1">
      <c r="A88" s="48" t="s">
        <v>15</v>
      </c>
      <c r="B88" s="49" t="str">
        <f t="shared" si="123"/>
        <v>UNI1</v>
      </c>
      <c r="C88" s="58">
        <f t="shared" si="316"/>
        <v>44877</v>
      </c>
      <c r="D88" s="50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2"/>
    </row>
    <row r="89" spans="1:27" ht="22.15" customHeight="1">
      <c r="A89" s="53" t="s">
        <v>15</v>
      </c>
      <c r="B89" s="54" t="str">
        <f t="shared" si="123"/>
        <v>UNI2</v>
      </c>
      <c r="C89" s="59">
        <f t="shared" si="316"/>
        <v>44877</v>
      </c>
      <c r="D89" s="55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7"/>
    </row>
    <row r="90" spans="1:27" ht="22.15" customHeight="1">
      <c r="A90" s="53" t="s">
        <v>15</v>
      </c>
      <c r="B90" s="54" t="str">
        <f t="shared" si="123"/>
        <v>UNI3</v>
      </c>
      <c r="C90" s="59">
        <f t="shared" si="316"/>
        <v>44877</v>
      </c>
      <c r="D90" s="55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7"/>
    </row>
    <row r="91" spans="1:27" ht="22.15" customHeight="1">
      <c r="A91" s="53" t="s">
        <v>15</v>
      </c>
      <c r="B91" s="54" t="str">
        <f t="shared" si="123"/>
        <v>UNI4</v>
      </c>
      <c r="C91" s="59">
        <f t="shared" si="316"/>
        <v>44877</v>
      </c>
      <c r="D91" s="55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7"/>
    </row>
    <row r="92" spans="1:27" ht="22.15" customHeight="1" thickBot="1">
      <c r="A92" s="69" t="s">
        <v>15</v>
      </c>
      <c r="B92" s="67" t="s">
        <v>32</v>
      </c>
      <c r="C92" s="68">
        <f t="shared" si="316"/>
        <v>44877</v>
      </c>
      <c r="D92" s="78">
        <f t="shared" ref="D92" si="365">SUM(D88:D91)</f>
        <v>0</v>
      </c>
      <c r="E92" s="79">
        <f t="shared" ref="E92" si="366">SUM(E88:E91)</f>
        <v>0</v>
      </c>
      <c r="F92" s="79">
        <f t="shared" ref="F92" si="367">SUM(F88:F91)</f>
        <v>0</v>
      </c>
      <c r="G92" s="79">
        <f t="shared" ref="G92" si="368">SUM(G88:G91)</f>
        <v>0</v>
      </c>
      <c r="H92" s="79">
        <f t="shared" ref="H92" si="369">SUM(H88:H91)</f>
        <v>0</v>
      </c>
      <c r="I92" s="79">
        <f t="shared" ref="I92" si="370">SUM(I88:I91)</f>
        <v>0</v>
      </c>
      <c r="J92" s="79">
        <f t="shared" ref="J92" si="371">SUM(J88:J91)</f>
        <v>0</v>
      </c>
      <c r="K92" s="79">
        <f t="shared" ref="K92" si="372">SUM(K88:K91)</f>
        <v>0</v>
      </c>
      <c r="L92" s="79">
        <f t="shared" ref="L92" si="373">SUM(L88:L91)</f>
        <v>0</v>
      </c>
      <c r="M92" s="79">
        <f t="shared" ref="M92" si="374">SUM(M88:M91)</f>
        <v>0</v>
      </c>
      <c r="N92" s="79">
        <f t="shared" ref="N92" si="375">SUM(N88:N91)</f>
        <v>0</v>
      </c>
      <c r="O92" s="79">
        <f t="shared" ref="O92" si="376">SUM(O88:O91)</f>
        <v>0</v>
      </c>
      <c r="P92" s="79">
        <f t="shared" ref="P92" si="377">SUM(P88:P91)</f>
        <v>0</v>
      </c>
      <c r="Q92" s="79">
        <f t="shared" ref="Q92" si="378">SUM(Q88:Q91)</f>
        <v>0</v>
      </c>
      <c r="R92" s="79">
        <f t="shared" ref="R92" si="379">SUM(R88:R91)</f>
        <v>0</v>
      </c>
      <c r="S92" s="79">
        <f t="shared" ref="S92" si="380">SUM(S88:S91)</f>
        <v>0</v>
      </c>
      <c r="T92" s="79">
        <f t="shared" ref="T92" si="381">SUM(T88:T91)</f>
        <v>0</v>
      </c>
      <c r="U92" s="79">
        <f t="shared" ref="U92" si="382">SUM(U88:U91)</f>
        <v>0</v>
      </c>
      <c r="V92" s="79">
        <f t="shared" ref="V92" si="383">SUM(V88:V91)</f>
        <v>0</v>
      </c>
      <c r="W92" s="79">
        <f t="shared" ref="W92" si="384">SUM(W88:W91)</f>
        <v>0</v>
      </c>
      <c r="X92" s="79">
        <f t="shared" ref="X92" si="385">SUM(X88:X91)</f>
        <v>0</v>
      </c>
      <c r="Y92" s="79">
        <f t="shared" ref="Y92" si="386">SUM(Y88:Y91)</f>
        <v>0</v>
      </c>
      <c r="Z92" s="79">
        <f t="shared" ref="Z92" si="387">SUM(Z88:Z91)</f>
        <v>0</v>
      </c>
      <c r="AA92" s="80">
        <f t="shared" ref="AA92" si="388">SUM(AA88:AA91)</f>
        <v>0</v>
      </c>
    </row>
    <row r="93" spans="1:27" ht="22.15" customHeight="1">
      <c r="A93" s="48" t="s">
        <v>15</v>
      </c>
      <c r="B93" s="49" t="str">
        <f t="shared" si="123"/>
        <v>UNI1</v>
      </c>
      <c r="C93" s="58">
        <f t="shared" si="316"/>
        <v>44878</v>
      </c>
      <c r="D93" s="50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2"/>
    </row>
    <row r="94" spans="1:27" ht="22.15" customHeight="1">
      <c r="A94" s="53" t="s">
        <v>15</v>
      </c>
      <c r="B94" s="54" t="str">
        <f t="shared" si="123"/>
        <v>UNI2</v>
      </c>
      <c r="C94" s="59">
        <f t="shared" si="316"/>
        <v>44878</v>
      </c>
      <c r="D94" s="55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7"/>
    </row>
    <row r="95" spans="1:27" ht="22.15" customHeight="1">
      <c r="A95" s="53" t="s">
        <v>15</v>
      </c>
      <c r="B95" s="54" t="str">
        <f t="shared" si="123"/>
        <v>UNI3</v>
      </c>
      <c r="C95" s="59">
        <f t="shared" si="316"/>
        <v>44878</v>
      </c>
      <c r="D95" s="55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7"/>
    </row>
    <row r="96" spans="1:27" ht="22.15" customHeight="1">
      <c r="A96" s="53" t="s">
        <v>15</v>
      </c>
      <c r="B96" s="54" t="str">
        <f t="shared" si="123"/>
        <v>UNI4</v>
      </c>
      <c r="C96" s="59">
        <f t="shared" si="316"/>
        <v>44878</v>
      </c>
      <c r="D96" s="55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7"/>
    </row>
    <row r="97" spans="1:27" ht="22.15" customHeight="1" thickBot="1">
      <c r="A97" s="69" t="s">
        <v>15</v>
      </c>
      <c r="B97" s="67" t="s">
        <v>32</v>
      </c>
      <c r="C97" s="68">
        <f t="shared" si="316"/>
        <v>44878</v>
      </c>
      <c r="D97" s="78">
        <f t="shared" ref="D97" si="389">SUM(D93:D96)</f>
        <v>0</v>
      </c>
      <c r="E97" s="79">
        <f t="shared" ref="E97" si="390">SUM(E93:E96)</f>
        <v>0</v>
      </c>
      <c r="F97" s="79">
        <f t="shared" ref="F97" si="391">SUM(F93:F96)</f>
        <v>0</v>
      </c>
      <c r="G97" s="79">
        <f t="shared" ref="G97" si="392">SUM(G93:G96)</f>
        <v>0</v>
      </c>
      <c r="H97" s="79">
        <f t="shared" ref="H97" si="393">SUM(H93:H96)</f>
        <v>0</v>
      </c>
      <c r="I97" s="79">
        <f t="shared" ref="I97" si="394">SUM(I93:I96)</f>
        <v>0</v>
      </c>
      <c r="J97" s="79">
        <f t="shared" ref="J97" si="395">SUM(J93:J96)</f>
        <v>0</v>
      </c>
      <c r="K97" s="79">
        <f t="shared" ref="K97" si="396">SUM(K93:K96)</f>
        <v>0</v>
      </c>
      <c r="L97" s="79">
        <f t="shared" ref="L97" si="397">SUM(L93:L96)</f>
        <v>0</v>
      </c>
      <c r="M97" s="79">
        <f t="shared" ref="M97" si="398">SUM(M93:M96)</f>
        <v>0</v>
      </c>
      <c r="N97" s="79">
        <f t="shared" ref="N97" si="399">SUM(N93:N96)</f>
        <v>0</v>
      </c>
      <c r="O97" s="79">
        <f t="shared" ref="O97" si="400">SUM(O93:O96)</f>
        <v>0</v>
      </c>
      <c r="P97" s="79">
        <f t="shared" ref="P97" si="401">SUM(P93:P96)</f>
        <v>0</v>
      </c>
      <c r="Q97" s="79">
        <f t="shared" ref="Q97" si="402">SUM(Q93:Q96)</f>
        <v>0</v>
      </c>
      <c r="R97" s="79">
        <f t="shared" ref="R97" si="403">SUM(R93:R96)</f>
        <v>0</v>
      </c>
      <c r="S97" s="79">
        <f t="shared" ref="S97" si="404">SUM(S93:S96)</f>
        <v>0</v>
      </c>
      <c r="T97" s="79">
        <f t="shared" ref="T97" si="405">SUM(T93:T96)</f>
        <v>0</v>
      </c>
      <c r="U97" s="79">
        <f t="shared" ref="U97" si="406">SUM(U93:U96)</f>
        <v>0</v>
      </c>
      <c r="V97" s="79">
        <f t="shared" ref="V97" si="407">SUM(V93:V96)</f>
        <v>0</v>
      </c>
      <c r="W97" s="79">
        <f t="shared" ref="W97" si="408">SUM(W93:W96)</f>
        <v>0</v>
      </c>
      <c r="X97" s="79">
        <f t="shared" ref="X97" si="409">SUM(X93:X96)</f>
        <v>0</v>
      </c>
      <c r="Y97" s="79">
        <f t="shared" ref="Y97" si="410">SUM(Y93:Y96)</f>
        <v>0</v>
      </c>
      <c r="Z97" s="79">
        <f t="shared" ref="Z97" si="411">SUM(Z93:Z96)</f>
        <v>0</v>
      </c>
      <c r="AA97" s="80">
        <f t="shared" ref="AA97" si="412">SUM(AA93:AA96)</f>
        <v>0</v>
      </c>
    </row>
    <row r="98" spans="1:27" ht="22.15" customHeight="1">
      <c r="A98" s="48" t="s">
        <v>15</v>
      </c>
      <c r="B98" s="49" t="str">
        <f t="shared" si="123"/>
        <v>UNI1</v>
      </c>
      <c r="C98" s="58">
        <f t="shared" si="316"/>
        <v>44879</v>
      </c>
      <c r="D98" s="50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2"/>
    </row>
    <row r="99" spans="1:27" ht="22.15" customHeight="1">
      <c r="A99" s="53" t="s">
        <v>15</v>
      </c>
      <c r="B99" s="54" t="str">
        <f t="shared" si="123"/>
        <v>UNI2</v>
      </c>
      <c r="C99" s="59">
        <f t="shared" si="316"/>
        <v>44879</v>
      </c>
      <c r="D99" s="55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7"/>
    </row>
    <row r="100" spans="1:27" ht="22.15" customHeight="1">
      <c r="A100" s="53" t="s">
        <v>15</v>
      </c>
      <c r="B100" s="54" t="str">
        <f t="shared" si="123"/>
        <v>UNI3</v>
      </c>
      <c r="C100" s="59">
        <f t="shared" si="316"/>
        <v>44879</v>
      </c>
      <c r="D100" s="55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7"/>
    </row>
    <row r="101" spans="1:27" ht="22.15" customHeight="1">
      <c r="A101" s="53" t="s">
        <v>15</v>
      </c>
      <c r="B101" s="54" t="str">
        <f t="shared" si="123"/>
        <v>UNI4</v>
      </c>
      <c r="C101" s="59">
        <f t="shared" si="316"/>
        <v>44879</v>
      </c>
      <c r="D101" s="55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7"/>
    </row>
    <row r="102" spans="1:27" ht="22.15" customHeight="1" thickBot="1">
      <c r="A102" s="69" t="s">
        <v>15</v>
      </c>
      <c r="B102" s="67" t="s">
        <v>32</v>
      </c>
      <c r="C102" s="68">
        <f t="shared" si="316"/>
        <v>44879</v>
      </c>
      <c r="D102" s="78">
        <f t="shared" ref="D102" si="413">SUM(D98:D101)</f>
        <v>0</v>
      </c>
      <c r="E102" s="79">
        <f t="shared" ref="E102" si="414">SUM(E98:E101)</f>
        <v>0</v>
      </c>
      <c r="F102" s="79">
        <f t="shared" ref="F102" si="415">SUM(F98:F101)</f>
        <v>0</v>
      </c>
      <c r="G102" s="79">
        <f t="shared" ref="G102" si="416">SUM(G98:G101)</f>
        <v>0</v>
      </c>
      <c r="H102" s="79">
        <f t="shared" ref="H102" si="417">SUM(H98:H101)</f>
        <v>0</v>
      </c>
      <c r="I102" s="79">
        <f t="shared" ref="I102" si="418">SUM(I98:I101)</f>
        <v>0</v>
      </c>
      <c r="J102" s="79">
        <f t="shared" ref="J102" si="419">SUM(J98:J101)</f>
        <v>0</v>
      </c>
      <c r="K102" s="79">
        <f t="shared" ref="K102" si="420">SUM(K98:K101)</f>
        <v>0</v>
      </c>
      <c r="L102" s="79">
        <f t="shared" ref="L102" si="421">SUM(L98:L101)</f>
        <v>0</v>
      </c>
      <c r="M102" s="79">
        <f t="shared" ref="M102" si="422">SUM(M98:M101)</f>
        <v>0</v>
      </c>
      <c r="N102" s="79">
        <f t="shared" ref="N102" si="423">SUM(N98:N101)</f>
        <v>0</v>
      </c>
      <c r="O102" s="79">
        <f t="shared" ref="O102" si="424">SUM(O98:O101)</f>
        <v>0</v>
      </c>
      <c r="P102" s="79">
        <f t="shared" ref="P102" si="425">SUM(P98:P101)</f>
        <v>0</v>
      </c>
      <c r="Q102" s="79">
        <f t="shared" ref="Q102" si="426">SUM(Q98:Q101)</f>
        <v>0</v>
      </c>
      <c r="R102" s="79">
        <f t="shared" ref="R102" si="427">SUM(R98:R101)</f>
        <v>0</v>
      </c>
      <c r="S102" s="79">
        <f t="shared" ref="S102" si="428">SUM(S98:S101)</f>
        <v>0</v>
      </c>
      <c r="T102" s="79">
        <f t="shared" ref="T102" si="429">SUM(T98:T101)</f>
        <v>0</v>
      </c>
      <c r="U102" s="79">
        <f t="shared" ref="U102" si="430">SUM(U98:U101)</f>
        <v>0</v>
      </c>
      <c r="V102" s="79">
        <f t="shared" ref="V102" si="431">SUM(V98:V101)</f>
        <v>0</v>
      </c>
      <c r="W102" s="79">
        <f t="shared" ref="W102" si="432">SUM(W98:W101)</f>
        <v>0</v>
      </c>
      <c r="X102" s="79">
        <f t="shared" ref="X102" si="433">SUM(X98:X101)</f>
        <v>0</v>
      </c>
      <c r="Y102" s="79">
        <f t="shared" ref="Y102" si="434">SUM(Y98:Y101)</f>
        <v>0</v>
      </c>
      <c r="Z102" s="79">
        <f t="shared" ref="Z102" si="435">SUM(Z98:Z101)</f>
        <v>0</v>
      </c>
      <c r="AA102" s="80">
        <f t="shared" ref="AA102" si="436">SUM(AA98:AA101)</f>
        <v>0</v>
      </c>
    </row>
    <row r="103" spans="1:27" ht="22.15" customHeight="1">
      <c r="A103" s="48" t="s">
        <v>15</v>
      </c>
      <c r="B103" s="49" t="str">
        <f t="shared" ref="B103:B166" si="437">$B98</f>
        <v>UNI1</v>
      </c>
      <c r="C103" s="58">
        <f t="shared" si="316"/>
        <v>44880</v>
      </c>
      <c r="D103" s="50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2"/>
    </row>
    <row r="104" spans="1:27" ht="22.15" customHeight="1">
      <c r="A104" s="53" t="s">
        <v>15</v>
      </c>
      <c r="B104" s="54" t="str">
        <f t="shared" si="437"/>
        <v>UNI2</v>
      </c>
      <c r="C104" s="59">
        <f t="shared" si="316"/>
        <v>44880</v>
      </c>
      <c r="D104" s="55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7"/>
    </row>
    <row r="105" spans="1:27" ht="22.15" customHeight="1">
      <c r="A105" s="53" t="s">
        <v>15</v>
      </c>
      <c r="B105" s="54" t="str">
        <f t="shared" si="437"/>
        <v>UNI3</v>
      </c>
      <c r="C105" s="59">
        <f t="shared" si="316"/>
        <v>44880</v>
      </c>
      <c r="D105" s="55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7"/>
    </row>
    <row r="106" spans="1:27" ht="22.15" customHeight="1">
      <c r="A106" s="53" t="s">
        <v>15</v>
      </c>
      <c r="B106" s="54" t="str">
        <f t="shared" si="437"/>
        <v>UNI4</v>
      </c>
      <c r="C106" s="59">
        <f t="shared" si="316"/>
        <v>44880</v>
      </c>
      <c r="D106" s="55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7"/>
    </row>
    <row r="107" spans="1:27" ht="22.15" customHeight="1" thickBot="1">
      <c r="A107" s="69" t="s">
        <v>15</v>
      </c>
      <c r="B107" s="67" t="s">
        <v>32</v>
      </c>
      <c r="C107" s="68">
        <f t="shared" si="316"/>
        <v>44880</v>
      </c>
      <c r="D107" s="78">
        <f t="shared" ref="D107" si="438">SUM(D103:D106)</f>
        <v>0</v>
      </c>
      <c r="E107" s="79">
        <f t="shared" ref="E107" si="439">SUM(E103:E106)</f>
        <v>0</v>
      </c>
      <c r="F107" s="79">
        <f t="shared" ref="F107" si="440">SUM(F103:F106)</f>
        <v>0</v>
      </c>
      <c r="G107" s="79">
        <f t="shared" ref="G107" si="441">SUM(G103:G106)</f>
        <v>0</v>
      </c>
      <c r="H107" s="79">
        <f t="shared" ref="H107" si="442">SUM(H103:H106)</f>
        <v>0</v>
      </c>
      <c r="I107" s="79">
        <f t="shared" ref="I107" si="443">SUM(I103:I106)</f>
        <v>0</v>
      </c>
      <c r="J107" s="79">
        <f t="shared" ref="J107" si="444">SUM(J103:J106)</f>
        <v>0</v>
      </c>
      <c r="K107" s="79">
        <f t="shared" ref="K107" si="445">SUM(K103:K106)</f>
        <v>0</v>
      </c>
      <c r="L107" s="79">
        <f t="shared" ref="L107" si="446">SUM(L103:L106)</f>
        <v>0</v>
      </c>
      <c r="M107" s="79">
        <f t="shared" ref="M107" si="447">SUM(M103:M106)</f>
        <v>0</v>
      </c>
      <c r="N107" s="79">
        <f t="shared" ref="N107" si="448">SUM(N103:N106)</f>
        <v>0</v>
      </c>
      <c r="O107" s="79">
        <f t="shared" ref="O107" si="449">SUM(O103:O106)</f>
        <v>0</v>
      </c>
      <c r="P107" s="79">
        <f t="shared" ref="P107" si="450">SUM(P103:P106)</f>
        <v>0</v>
      </c>
      <c r="Q107" s="79">
        <f t="shared" ref="Q107" si="451">SUM(Q103:Q106)</f>
        <v>0</v>
      </c>
      <c r="R107" s="79">
        <f t="shared" ref="R107" si="452">SUM(R103:R106)</f>
        <v>0</v>
      </c>
      <c r="S107" s="79">
        <f t="shared" ref="S107" si="453">SUM(S103:S106)</f>
        <v>0</v>
      </c>
      <c r="T107" s="79">
        <f t="shared" ref="T107" si="454">SUM(T103:T106)</f>
        <v>0</v>
      </c>
      <c r="U107" s="79">
        <f t="shared" ref="U107" si="455">SUM(U103:U106)</f>
        <v>0</v>
      </c>
      <c r="V107" s="79">
        <f t="shared" ref="V107" si="456">SUM(V103:V106)</f>
        <v>0</v>
      </c>
      <c r="W107" s="79">
        <f t="shared" ref="W107" si="457">SUM(W103:W106)</f>
        <v>0</v>
      </c>
      <c r="X107" s="79">
        <f t="shared" ref="X107" si="458">SUM(X103:X106)</f>
        <v>0</v>
      </c>
      <c r="Y107" s="79">
        <f t="shared" ref="Y107" si="459">SUM(Y103:Y106)</f>
        <v>0</v>
      </c>
      <c r="Z107" s="79">
        <f t="shared" ref="Z107" si="460">SUM(Z103:Z106)</f>
        <v>0</v>
      </c>
      <c r="AA107" s="80">
        <f t="shared" ref="AA107" si="461">SUM(AA103:AA106)</f>
        <v>0</v>
      </c>
    </row>
    <row r="108" spans="1:27" ht="22.15" customHeight="1">
      <c r="A108" s="48" t="s">
        <v>15</v>
      </c>
      <c r="B108" s="49" t="str">
        <f t="shared" si="437"/>
        <v>UNI1</v>
      </c>
      <c r="C108" s="58">
        <f t="shared" si="316"/>
        <v>44881</v>
      </c>
      <c r="D108" s="50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2"/>
    </row>
    <row r="109" spans="1:27" ht="22.15" customHeight="1">
      <c r="A109" s="53" t="s">
        <v>15</v>
      </c>
      <c r="B109" s="54" t="str">
        <f t="shared" si="437"/>
        <v>UNI2</v>
      </c>
      <c r="C109" s="59">
        <f t="shared" si="316"/>
        <v>44881</v>
      </c>
      <c r="D109" s="55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7"/>
    </row>
    <row r="110" spans="1:27" ht="22.15" customHeight="1">
      <c r="A110" s="53" t="s">
        <v>15</v>
      </c>
      <c r="B110" s="54" t="str">
        <f t="shared" si="437"/>
        <v>UNI3</v>
      </c>
      <c r="C110" s="59">
        <f t="shared" si="316"/>
        <v>44881</v>
      </c>
      <c r="D110" s="55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7"/>
    </row>
    <row r="111" spans="1:27" ht="22.15" customHeight="1">
      <c r="A111" s="53" t="s">
        <v>15</v>
      </c>
      <c r="B111" s="54" t="str">
        <f t="shared" si="437"/>
        <v>UNI4</v>
      </c>
      <c r="C111" s="59">
        <f t="shared" si="316"/>
        <v>44881</v>
      </c>
      <c r="D111" s="55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7"/>
    </row>
    <row r="112" spans="1:27" ht="22.15" customHeight="1" thickBot="1">
      <c r="A112" s="69" t="s">
        <v>15</v>
      </c>
      <c r="B112" s="67" t="s">
        <v>32</v>
      </c>
      <c r="C112" s="68">
        <f t="shared" si="316"/>
        <v>44881</v>
      </c>
      <c r="D112" s="78">
        <f t="shared" ref="D112" si="462">SUM(D108:D111)</f>
        <v>0</v>
      </c>
      <c r="E112" s="79">
        <f t="shared" ref="E112" si="463">SUM(E108:E111)</f>
        <v>0</v>
      </c>
      <c r="F112" s="79">
        <f t="shared" ref="F112" si="464">SUM(F108:F111)</f>
        <v>0</v>
      </c>
      <c r="G112" s="79">
        <f t="shared" ref="G112" si="465">SUM(G108:G111)</f>
        <v>0</v>
      </c>
      <c r="H112" s="79">
        <f t="shared" ref="H112" si="466">SUM(H108:H111)</f>
        <v>0</v>
      </c>
      <c r="I112" s="79">
        <f t="shared" ref="I112" si="467">SUM(I108:I111)</f>
        <v>0</v>
      </c>
      <c r="J112" s="79">
        <f t="shared" ref="J112" si="468">SUM(J108:J111)</f>
        <v>0</v>
      </c>
      <c r="K112" s="79">
        <f t="shared" ref="K112" si="469">SUM(K108:K111)</f>
        <v>0</v>
      </c>
      <c r="L112" s="79">
        <f t="shared" ref="L112" si="470">SUM(L108:L111)</f>
        <v>0</v>
      </c>
      <c r="M112" s="79">
        <f t="shared" ref="M112" si="471">SUM(M108:M111)</f>
        <v>0</v>
      </c>
      <c r="N112" s="79">
        <f t="shared" ref="N112" si="472">SUM(N108:N111)</f>
        <v>0</v>
      </c>
      <c r="O112" s="79">
        <f t="shared" ref="O112" si="473">SUM(O108:O111)</f>
        <v>0</v>
      </c>
      <c r="P112" s="79">
        <f t="shared" ref="P112" si="474">SUM(P108:P111)</f>
        <v>0</v>
      </c>
      <c r="Q112" s="79">
        <f t="shared" ref="Q112" si="475">SUM(Q108:Q111)</f>
        <v>0</v>
      </c>
      <c r="R112" s="79">
        <f t="shared" ref="R112" si="476">SUM(R108:R111)</f>
        <v>0</v>
      </c>
      <c r="S112" s="79">
        <f t="shared" ref="S112" si="477">SUM(S108:S111)</f>
        <v>0</v>
      </c>
      <c r="T112" s="79">
        <f t="shared" ref="T112" si="478">SUM(T108:T111)</f>
        <v>0</v>
      </c>
      <c r="U112" s="79">
        <f t="shared" ref="U112" si="479">SUM(U108:U111)</f>
        <v>0</v>
      </c>
      <c r="V112" s="79">
        <f t="shared" ref="V112" si="480">SUM(V108:V111)</f>
        <v>0</v>
      </c>
      <c r="W112" s="79">
        <f t="shared" ref="W112" si="481">SUM(W108:W111)</f>
        <v>0</v>
      </c>
      <c r="X112" s="79">
        <f t="shared" ref="X112" si="482">SUM(X108:X111)</f>
        <v>0</v>
      </c>
      <c r="Y112" s="79">
        <f t="shared" ref="Y112" si="483">SUM(Y108:Y111)</f>
        <v>0</v>
      </c>
      <c r="Z112" s="79">
        <f t="shared" ref="Z112" si="484">SUM(Z108:Z111)</f>
        <v>0</v>
      </c>
      <c r="AA112" s="80">
        <f t="shared" ref="AA112" si="485">SUM(AA108:AA111)</f>
        <v>0</v>
      </c>
    </row>
    <row r="113" spans="1:27" ht="22.15" customHeight="1">
      <c r="A113" s="48" t="s">
        <v>15</v>
      </c>
      <c r="B113" s="49" t="str">
        <f t="shared" si="437"/>
        <v>UNI1</v>
      </c>
      <c r="C113" s="58">
        <f t="shared" si="316"/>
        <v>44882</v>
      </c>
      <c r="D113" s="50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2"/>
    </row>
    <row r="114" spans="1:27" ht="22.15" customHeight="1">
      <c r="A114" s="53" t="s">
        <v>15</v>
      </c>
      <c r="B114" s="54" t="str">
        <f t="shared" si="437"/>
        <v>UNI2</v>
      </c>
      <c r="C114" s="59">
        <f t="shared" si="316"/>
        <v>44882</v>
      </c>
      <c r="D114" s="55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7"/>
    </row>
    <row r="115" spans="1:27" ht="22.15" customHeight="1">
      <c r="A115" s="53" t="s">
        <v>15</v>
      </c>
      <c r="B115" s="54" t="str">
        <f t="shared" si="437"/>
        <v>UNI3</v>
      </c>
      <c r="C115" s="59">
        <f t="shared" si="316"/>
        <v>44882</v>
      </c>
      <c r="D115" s="55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7"/>
    </row>
    <row r="116" spans="1:27" ht="22.15" customHeight="1">
      <c r="A116" s="53" t="s">
        <v>15</v>
      </c>
      <c r="B116" s="54" t="str">
        <f t="shared" si="437"/>
        <v>UNI4</v>
      </c>
      <c r="C116" s="59">
        <f t="shared" si="316"/>
        <v>44882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7"/>
    </row>
    <row r="117" spans="1:27" ht="22.15" customHeight="1" thickBot="1">
      <c r="A117" s="69" t="s">
        <v>15</v>
      </c>
      <c r="B117" s="67" t="s">
        <v>32</v>
      </c>
      <c r="C117" s="68">
        <f t="shared" si="316"/>
        <v>44882</v>
      </c>
      <c r="D117" s="78">
        <f t="shared" ref="D117" si="486">SUM(D113:D116)</f>
        <v>0</v>
      </c>
      <c r="E117" s="79">
        <f t="shared" ref="E117" si="487">SUM(E113:E116)</f>
        <v>0</v>
      </c>
      <c r="F117" s="79">
        <f t="shared" ref="F117" si="488">SUM(F113:F116)</f>
        <v>0</v>
      </c>
      <c r="G117" s="79">
        <f t="shared" ref="G117" si="489">SUM(G113:G116)</f>
        <v>0</v>
      </c>
      <c r="H117" s="79">
        <f t="shared" ref="H117" si="490">SUM(H113:H116)</f>
        <v>0</v>
      </c>
      <c r="I117" s="79">
        <f t="shared" ref="I117" si="491">SUM(I113:I116)</f>
        <v>0</v>
      </c>
      <c r="J117" s="79">
        <f t="shared" ref="J117" si="492">SUM(J113:J116)</f>
        <v>0</v>
      </c>
      <c r="K117" s="79">
        <f t="shared" ref="K117" si="493">SUM(K113:K116)</f>
        <v>0</v>
      </c>
      <c r="L117" s="79">
        <f t="shared" ref="L117" si="494">SUM(L113:L116)</f>
        <v>0</v>
      </c>
      <c r="M117" s="79">
        <f t="shared" ref="M117" si="495">SUM(M113:M116)</f>
        <v>0</v>
      </c>
      <c r="N117" s="79">
        <f t="shared" ref="N117" si="496">SUM(N113:N116)</f>
        <v>0</v>
      </c>
      <c r="O117" s="79">
        <f t="shared" ref="O117" si="497">SUM(O113:O116)</f>
        <v>0</v>
      </c>
      <c r="P117" s="79">
        <f t="shared" ref="P117" si="498">SUM(P113:P116)</f>
        <v>0</v>
      </c>
      <c r="Q117" s="79">
        <f t="shared" ref="Q117" si="499">SUM(Q113:Q116)</f>
        <v>0</v>
      </c>
      <c r="R117" s="79">
        <f t="shared" ref="R117" si="500">SUM(R113:R116)</f>
        <v>0</v>
      </c>
      <c r="S117" s="79">
        <f t="shared" ref="S117" si="501">SUM(S113:S116)</f>
        <v>0</v>
      </c>
      <c r="T117" s="79">
        <f t="shared" ref="T117" si="502">SUM(T113:T116)</f>
        <v>0</v>
      </c>
      <c r="U117" s="79">
        <f t="shared" ref="U117" si="503">SUM(U113:U116)</f>
        <v>0</v>
      </c>
      <c r="V117" s="79">
        <f t="shared" ref="V117" si="504">SUM(V113:V116)</f>
        <v>0</v>
      </c>
      <c r="W117" s="79">
        <f t="shared" ref="W117" si="505">SUM(W113:W116)</f>
        <v>0</v>
      </c>
      <c r="X117" s="79">
        <f t="shared" ref="X117" si="506">SUM(X113:X116)</f>
        <v>0</v>
      </c>
      <c r="Y117" s="79">
        <f t="shared" ref="Y117" si="507">SUM(Y113:Y116)</f>
        <v>0</v>
      </c>
      <c r="Z117" s="79">
        <f t="shared" ref="Z117" si="508">SUM(Z113:Z116)</f>
        <v>0</v>
      </c>
      <c r="AA117" s="80">
        <f t="shared" ref="AA117" si="509">SUM(AA113:AA116)</f>
        <v>0</v>
      </c>
    </row>
    <row r="118" spans="1:27" ht="22.15" customHeight="1">
      <c r="A118" s="48" t="s">
        <v>15</v>
      </c>
      <c r="B118" s="49" t="str">
        <f t="shared" si="437"/>
        <v>UNI1</v>
      </c>
      <c r="C118" s="58">
        <f t="shared" si="316"/>
        <v>44883</v>
      </c>
      <c r="D118" s="50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2"/>
    </row>
    <row r="119" spans="1:27" ht="22.15" customHeight="1">
      <c r="A119" s="53" t="s">
        <v>15</v>
      </c>
      <c r="B119" s="54" t="str">
        <f t="shared" si="437"/>
        <v>UNI2</v>
      </c>
      <c r="C119" s="59">
        <f t="shared" si="316"/>
        <v>44883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7"/>
    </row>
    <row r="120" spans="1:27" ht="22.15" customHeight="1">
      <c r="A120" s="53" t="s">
        <v>15</v>
      </c>
      <c r="B120" s="54" t="str">
        <f t="shared" si="437"/>
        <v>UNI3</v>
      </c>
      <c r="C120" s="59">
        <f t="shared" si="316"/>
        <v>44883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7"/>
    </row>
    <row r="121" spans="1:27" ht="22.15" customHeight="1">
      <c r="A121" s="53" t="s">
        <v>15</v>
      </c>
      <c r="B121" s="54" t="str">
        <f t="shared" si="437"/>
        <v>UNI4</v>
      </c>
      <c r="C121" s="59">
        <f t="shared" si="316"/>
        <v>44883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7"/>
    </row>
    <row r="122" spans="1:27" ht="22.15" customHeight="1" thickBot="1">
      <c r="A122" s="69" t="s">
        <v>15</v>
      </c>
      <c r="B122" s="67" t="s">
        <v>32</v>
      </c>
      <c r="C122" s="68">
        <f t="shared" si="316"/>
        <v>44883</v>
      </c>
      <c r="D122" s="78">
        <f t="shared" ref="D122" si="510">SUM(D118:D121)</f>
        <v>0</v>
      </c>
      <c r="E122" s="79">
        <f t="shared" ref="E122" si="511">SUM(E118:E121)</f>
        <v>0</v>
      </c>
      <c r="F122" s="79">
        <f t="shared" ref="F122" si="512">SUM(F118:F121)</f>
        <v>0</v>
      </c>
      <c r="G122" s="79">
        <f t="shared" ref="G122" si="513">SUM(G118:G121)</f>
        <v>0</v>
      </c>
      <c r="H122" s="79">
        <f t="shared" ref="H122" si="514">SUM(H118:H121)</f>
        <v>0</v>
      </c>
      <c r="I122" s="79">
        <f t="shared" ref="I122" si="515">SUM(I118:I121)</f>
        <v>0</v>
      </c>
      <c r="J122" s="79">
        <f t="shared" ref="J122" si="516">SUM(J118:J121)</f>
        <v>0</v>
      </c>
      <c r="K122" s="79">
        <f t="shared" ref="K122" si="517">SUM(K118:K121)</f>
        <v>0</v>
      </c>
      <c r="L122" s="79">
        <f t="shared" ref="L122" si="518">SUM(L118:L121)</f>
        <v>0</v>
      </c>
      <c r="M122" s="79">
        <f t="shared" ref="M122" si="519">SUM(M118:M121)</f>
        <v>0</v>
      </c>
      <c r="N122" s="79">
        <f t="shared" ref="N122" si="520">SUM(N118:N121)</f>
        <v>0</v>
      </c>
      <c r="O122" s="79">
        <f t="shared" ref="O122" si="521">SUM(O118:O121)</f>
        <v>0</v>
      </c>
      <c r="P122" s="79">
        <f t="shared" ref="P122" si="522">SUM(P118:P121)</f>
        <v>0</v>
      </c>
      <c r="Q122" s="79">
        <f t="shared" ref="Q122" si="523">SUM(Q118:Q121)</f>
        <v>0</v>
      </c>
      <c r="R122" s="79">
        <f t="shared" ref="R122" si="524">SUM(R118:R121)</f>
        <v>0</v>
      </c>
      <c r="S122" s="79">
        <f t="shared" ref="S122" si="525">SUM(S118:S121)</f>
        <v>0</v>
      </c>
      <c r="T122" s="79">
        <f t="shared" ref="T122" si="526">SUM(T118:T121)</f>
        <v>0</v>
      </c>
      <c r="U122" s="79">
        <f t="shared" ref="U122" si="527">SUM(U118:U121)</f>
        <v>0</v>
      </c>
      <c r="V122" s="79">
        <f t="shared" ref="V122" si="528">SUM(V118:V121)</f>
        <v>0</v>
      </c>
      <c r="W122" s="79">
        <f t="shared" ref="W122" si="529">SUM(W118:W121)</f>
        <v>0</v>
      </c>
      <c r="X122" s="79">
        <f t="shared" ref="X122" si="530">SUM(X118:X121)</f>
        <v>0</v>
      </c>
      <c r="Y122" s="79">
        <f t="shared" ref="Y122" si="531">SUM(Y118:Y121)</f>
        <v>0</v>
      </c>
      <c r="Z122" s="79">
        <f t="shared" ref="Z122" si="532">SUM(Z118:Z121)</f>
        <v>0</v>
      </c>
      <c r="AA122" s="80">
        <f t="shared" ref="AA122" si="533">SUM(AA118:AA121)</f>
        <v>0</v>
      </c>
    </row>
    <row r="123" spans="1:27" ht="22.15" customHeight="1">
      <c r="A123" s="48" t="s">
        <v>15</v>
      </c>
      <c r="B123" s="49" t="str">
        <f t="shared" si="437"/>
        <v>UNI1</v>
      </c>
      <c r="C123" s="58">
        <f t="shared" si="316"/>
        <v>44884</v>
      </c>
      <c r="D123" s="50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2"/>
    </row>
    <row r="124" spans="1:27" ht="22.15" customHeight="1">
      <c r="A124" s="53" t="s">
        <v>15</v>
      </c>
      <c r="B124" s="54" t="str">
        <f t="shared" si="437"/>
        <v>UNI2</v>
      </c>
      <c r="C124" s="59">
        <f t="shared" si="316"/>
        <v>44884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7"/>
    </row>
    <row r="125" spans="1:27" ht="22.15" customHeight="1">
      <c r="A125" s="53" t="s">
        <v>15</v>
      </c>
      <c r="B125" s="54" t="str">
        <f t="shared" si="437"/>
        <v>UNI3</v>
      </c>
      <c r="C125" s="59">
        <f t="shared" si="316"/>
        <v>44884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7"/>
    </row>
    <row r="126" spans="1:27" ht="22.15" customHeight="1">
      <c r="A126" s="53" t="s">
        <v>15</v>
      </c>
      <c r="B126" s="54" t="str">
        <f t="shared" si="437"/>
        <v>UNI4</v>
      </c>
      <c r="C126" s="59">
        <f t="shared" si="316"/>
        <v>44884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7"/>
    </row>
    <row r="127" spans="1:27" ht="22.15" customHeight="1" thickBot="1">
      <c r="A127" s="69" t="s">
        <v>15</v>
      </c>
      <c r="B127" s="67" t="s">
        <v>32</v>
      </c>
      <c r="C127" s="68">
        <f t="shared" si="316"/>
        <v>44884</v>
      </c>
      <c r="D127" s="78">
        <f t="shared" ref="D127" si="534">SUM(D123:D126)</f>
        <v>0</v>
      </c>
      <c r="E127" s="79">
        <f t="shared" ref="E127" si="535">SUM(E123:E126)</f>
        <v>0</v>
      </c>
      <c r="F127" s="79">
        <f t="shared" ref="F127" si="536">SUM(F123:F126)</f>
        <v>0</v>
      </c>
      <c r="G127" s="79">
        <f t="shared" ref="G127" si="537">SUM(G123:G126)</f>
        <v>0</v>
      </c>
      <c r="H127" s="79">
        <f t="shared" ref="H127" si="538">SUM(H123:H126)</f>
        <v>0</v>
      </c>
      <c r="I127" s="79">
        <f t="shared" ref="I127" si="539">SUM(I123:I126)</f>
        <v>0</v>
      </c>
      <c r="J127" s="79">
        <f t="shared" ref="J127" si="540">SUM(J123:J126)</f>
        <v>0</v>
      </c>
      <c r="K127" s="79">
        <f t="shared" ref="K127" si="541">SUM(K123:K126)</f>
        <v>0</v>
      </c>
      <c r="L127" s="79">
        <f t="shared" ref="L127" si="542">SUM(L123:L126)</f>
        <v>0</v>
      </c>
      <c r="M127" s="79">
        <f t="shared" ref="M127" si="543">SUM(M123:M126)</f>
        <v>0</v>
      </c>
      <c r="N127" s="79">
        <f t="shared" ref="N127" si="544">SUM(N123:N126)</f>
        <v>0</v>
      </c>
      <c r="O127" s="79">
        <f t="shared" ref="O127" si="545">SUM(O123:O126)</f>
        <v>0</v>
      </c>
      <c r="P127" s="79">
        <f t="shared" ref="P127" si="546">SUM(P123:P126)</f>
        <v>0</v>
      </c>
      <c r="Q127" s="79">
        <f t="shared" ref="Q127" si="547">SUM(Q123:Q126)</f>
        <v>0</v>
      </c>
      <c r="R127" s="79">
        <f t="shared" ref="R127" si="548">SUM(R123:R126)</f>
        <v>0</v>
      </c>
      <c r="S127" s="79">
        <f t="shared" ref="S127" si="549">SUM(S123:S126)</f>
        <v>0</v>
      </c>
      <c r="T127" s="79">
        <f t="shared" ref="T127" si="550">SUM(T123:T126)</f>
        <v>0</v>
      </c>
      <c r="U127" s="79">
        <f t="shared" ref="U127" si="551">SUM(U123:U126)</f>
        <v>0</v>
      </c>
      <c r="V127" s="79">
        <f t="shared" ref="V127" si="552">SUM(V123:V126)</f>
        <v>0</v>
      </c>
      <c r="W127" s="79">
        <f t="shared" ref="W127" si="553">SUM(W123:W126)</f>
        <v>0</v>
      </c>
      <c r="X127" s="79">
        <f t="shared" ref="X127" si="554">SUM(X123:X126)</f>
        <v>0</v>
      </c>
      <c r="Y127" s="79">
        <f t="shared" ref="Y127" si="555">SUM(Y123:Y126)</f>
        <v>0</v>
      </c>
      <c r="Z127" s="79">
        <f t="shared" ref="Z127" si="556">SUM(Z123:Z126)</f>
        <v>0</v>
      </c>
      <c r="AA127" s="80">
        <f t="shared" ref="AA127" si="557">SUM(AA123:AA126)</f>
        <v>0</v>
      </c>
    </row>
    <row r="128" spans="1:27" ht="22.15" customHeight="1">
      <c r="A128" s="48" t="s">
        <v>15</v>
      </c>
      <c r="B128" s="49" t="str">
        <f t="shared" si="437"/>
        <v>UNI1</v>
      </c>
      <c r="C128" s="58">
        <f t="shared" si="316"/>
        <v>44885</v>
      </c>
      <c r="D128" s="50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2"/>
    </row>
    <row r="129" spans="1:27" ht="22.15" customHeight="1">
      <c r="A129" s="53" t="s">
        <v>15</v>
      </c>
      <c r="B129" s="54" t="str">
        <f t="shared" si="437"/>
        <v>UNI2</v>
      </c>
      <c r="C129" s="59">
        <f t="shared" si="316"/>
        <v>44885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7"/>
    </row>
    <row r="130" spans="1:27" ht="22.15" customHeight="1">
      <c r="A130" s="53" t="s">
        <v>15</v>
      </c>
      <c r="B130" s="54" t="str">
        <f t="shared" si="437"/>
        <v>UNI3</v>
      </c>
      <c r="C130" s="59">
        <f t="shared" si="316"/>
        <v>44885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7"/>
    </row>
    <row r="131" spans="1:27" ht="22.15" customHeight="1">
      <c r="A131" s="53" t="s">
        <v>15</v>
      </c>
      <c r="B131" s="54" t="str">
        <f t="shared" si="437"/>
        <v>UNI4</v>
      </c>
      <c r="C131" s="59">
        <f t="shared" si="316"/>
        <v>44885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7"/>
    </row>
    <row r="132" spans="1:27" ht="22.15" customHeight="1" thickBot="1">
      <c r="A132" s="69" t="s">
        <v>15</v>
      </c>
      <c r="B132" s="67" t="s">
        <v>32</v>
      </c>
      <c r="C132" s="68">
        <f t="shared" si="316"/>
        <v>44885</v>
      </c>
      <c r="D132" s="78">
        <f t="shared" ref="D132" si="558">SUM(D128:D131)</f>
        <v>0</v>
      </c>
      <c r="E132" s="79">
        <f t="shared" ref="E132" si="559">SUM(E128:E131)</f>
        <v>0</v>
      </c>
      <c r="F132" s="79">
        <f t="shared" ref="F132" si="560">SUM(F128:F131)</f>
        <v>0</v>
      </c>
      <c r="G132" s="79">
        <f t="shared" ref="G132" si="561">SUM(G128:G131)</f>
        <v>0</v>
      </c>
      <c r="H132" s="79">
        <f t="shared" ref="H132" si="562">SUM(H128:H131)</f>
        <v>0</v>
      </c>
      <c r="I132" s="79">
        <f t="shared" ref="I132" si="563">SUM(I128:I131)</f>
        <v>0</v>
      </c>
      <c r="J132" s="79">
        <f t="shared" ref="J132" si="564">SUM(J128:J131)</f>
        <v>0</v>
      </c>
      <c r="K132" s="79">
        <f t="shared" ref="K132" si="565">SUM(K128:K131)</f>
        <v>0</v>
      </c>
      <c r="L132" s="79">
        <f t="shared" ref="L132" si="566">SUM(L128:L131)</f>
        <v>0</v>
      </c>
      <c r="M132" s="79">
        <f t="shared" ref="M132" si="567">SUM(M128:M131)</f>
        <v>0</v>
      </c>
      <c r="N132" s="79">
        <f t="shared" ref="N132" si="568">SUM(N128:N131)</f>
        <v>0</v>
      </c>
      <c r="O132" s="79">
        <f t="shared" ref="O132" si="569">SUM(O128:O131)</f>
        <v>0</v>
      </c>
      <c r="P132" s="79">
        <f t="shared" ref="P132" si="570">SUM(P128:P131)</f>
        <v>0</v>
      </c>
      <c r="Q132" s="79">
        <f t="shared" ref="Q132" si="571">SUM(Q128:Q131)</f>
        <v>0</v>
      </c>
      <c r="R132" s="79">
        <f t="shared" ref="R132" si="572">SUM(R128:R131)</f>
        <v>0</v>
      </c>
      <c r="S132" s="79">
        <f t="shared" ref="S132" si="573">SUM(S128:S131)</f>
        <v>0</v>
      </c>
      <c r="T132" s="79">
        <f t="shared" ref="T132" si="574">SUM(T128:T131)</f>
        <v>0</v>
      </c>
      <c r="U132" s="79">
        <f t="shared" ref="U132" si="575">SUM(U128:U131)</f>
        <v>0</v>
      </c>
      <c r="V132" s="79">
        <f t="shared" ref="V132" si="576">SUM(V128:V131)</f>
        <v>0</v>
      </c>
      <c r="W132" s="79">
        <f t="shared" ref="W132" si="577">SUM(W128:W131)</f>
        <v>0</v>
      </c>
      <c r="X132" s="79">
        <f t="shared" ref="X132" si="578">SUM(X128:X131)</f>
        <v>0</v>
      </c>
      <c r="Y132" s="79">
        <f t="shared" ref="Y132" si="579">SUM(Y128:Y131)</f>
        <v>0</v>
      </c>
      <c r="Z132" s="79">
        <f t="shared" ref="Z132" si="580">SUM(Z128:Z131)</f>
        <v>0</v>
      </c>
      <c r="AA132" s="80">
        <f t="shared" ref="AA132" si="581">SUM(AA128:AA131)</f>
        <v>0</v>
      </c>
    </row>
    <row r="133" spans="1:27" ht="22.15" customHeight="1">
      <c r="A133" s="48" t="s">
        <v>15</v>
      </c>
      <c r="B133" s="49" t="str">
        <f t="shared" si="437"/>
        <v>UNI1</v>
      </c>
      <c r="C133" s="58">
        <f t="shared" si="316"/>
        <v>44886</v>
      </c>
      <c r="D133" s="50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2"/>
    </row>
    <row r="134" spans="1:27" ht="22.15" customHeight="1">
      <c r="A134" s="53" t="s">
        <v>15</v>
      </c>
      <c r="B134" s="54" t="str">
        <f t="shared" si="437"/>
        <v>UNI2</v>
      </c>
      <c r="C134" s="59">
        <f t="shared" si="316"/>
        <v>44886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7"/>
    </row>
    <row r="135" spans="1:27" ht="22.15" customHeight="1">
      <c r="A135" s="53" t="s">
        <v>15</v>
      </c>
      <c r="B135" s="54" t="str">
        <f t="shared" si="437"/>
        <v>UNI3</v>
      </c>
      <c r="C135" s="59">
        <f t="shared" si="316"/>
        <v>44886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7"/>
    </row>
    <row r="136" spans="1:27" ht="22.15" customHeight="1">
      <c r="A136" s="53" t="s">
        <v>15</v>
      </c>
      <c r="B136" s="54" t="str">
        <f t="shared" si="437"/>
        <v>UNI4</v>
      </c>
      <c r="C136" s="59">
        <f t="shared" si="316"/>
        <v>44886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7"/>
    </row>
    <row r="137" spans="1:27" ht="22.15" customHeight="1" thickBot="1">
      <c r="A137" s="69" t="s">
        <v>15</v>
      </c>
      <c r="B137" s="67" t="s">
        <v>32</v>
      </c>
      <c r="C137" s="68">
        <f t="shared" si="316"/>
        <v>44886</v>
      </c>
      <c r="D137" s="78">
        <f t="shared" ref="D137" si="582">SUM(D133:D136)</f>
        <v>0</v>
      </c>
      <c r="E137" s="79">
        <f t="shared" ref="E137" si="583">SUM(E133:E136)</f>
        <v>0</v>
      </c>
      <c r="F137" s="79">
        <f t="shared" ref="F137" si="584">SUM(F133:F136)</f>
        <v>0</v>
      </c>
      <c r="G137" s="79">
        <f t="shared" ref="G137" si="585">SUM(G133:G136)</f>
        <v>0</v>
      </c>
      <c r="H137" s="79">
        <f t="shared" ref="H137" si="586">SUM(H133:H136)</f>
        <v>0</v>
      </c>
      <c r="I137" s="79">
        <f t="shared" ref="I137" si="587">SUM(I133:I136)</f>
        <v>0</v>
      </c>
      <c r="J137" s="79">
        <f t="shared" ref="J137" si="588">SUM(J133:J136)</f>
        <v>0</v>
      </c>
      <c r="K137" s="79">
        <f t="shared" ref="K137" si="589">SUM(K133:K136)</f>
        <v>0</v>
      </c>
      <c r="L137" s="79">
        <f t="shared" ref="L137" si="590">SUM(L133:L136)</f>
        <v>0</v>
      </c>
      <c r="M137" s="79">
        <f t="shared" ref="M137" si="591">SUM(M133:M136)</f>
        <v>0</v>
      </c>
      <c r="N137" s="79">
        <f t="shared" ref="N137" si="592">SUM(N133:N136)</f>
        <v>0</v>
      </c>
      <c r="O137" s="79">
        <f t="shared" ref="O137" si="593">SUM(O133:O136)</f>
        <v>0</v>
      </c>
      <c r="P137" s="79">
        <f t="shared" ref="P137" si="594">SUM(P133:P136)</f>
        <v>0</v>
      </c>
      <c r="Q137" s="79">
        <f t="shared" ref="Q137" si="595">SUM(Q133:Q136)</f>
        <v>0</v>
      </c>
      <c r="R137" s="79">
        <f t="shared" ref="R137" si="596">SUM(R133:R136)</f>
        <v>0</v>
      </c>
      <c r="S137" s="79">
        <f t="shared" ref="S137" si="597">SUM(S133:S136)</f>
        <v>0</v>
      </c>
      <c r="T137" s="79">
        <f t="shared" ref="T137" si="598">SUM(T133:T136)</f>
        <v>0</v>
      </c>
      <c r="U137" s="79">
        <f t="shared" ref="U137" si="599">SUM(U133:U136)</f>
        <v>0</v>
      </c>
      <c r="V137" s="79">
        <f t="shared" ref="V137" si="600">SUM(V133:V136)</f>
        <v>0</v>
      </c>
      <c r="W137" s="79">
        <f t="shared" ref="W137" si="601">SUM(W133:W136)</f>
        <v>0</v>
      </c>
      <c r="X137" s="79">
        <f t="shared" ref="X137" si="602">SUM(X133:X136)</f>
        <v>0</v>
      </c>
      <c r="Y137" s="79">
        <f t="shared" ref="Y137" si="603">SUM(Y133:Y136)</f>
        <v>0</v>
      </c>
      <c r="Z137" s="79">
        <f t="shared" ref="Z137" si="604">SUM(Z133:Z136)</f>
        <v>0</v>
      </c>
      <c r="AA137" s="80">
        <f t="shared" ref="AA137" si="605">SUM(AA133:AA136)</f>
        <v>0</v>
      </c>
    </row>
    <row r="138" spans="1:27" ht="22.15" customHeight="1">
      <c r="A138" s="48" t="s">
        <v>15</v>
      </c>
      <c r="B138" s="49" t="str">
        <f t="shared" si="437"/>
        <v>UNI1</v>
      </c>
      <c r="C138" s="58">
        <f t="shared" si="316"/>
        <v>44887</v>
      </c>
      <c r="D138" s="50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2"/>
    </row>
    <row r="139" spans="1:27" ht="22.15" customHeight="1">
      <c r="A139" s="53" t="s">
        <v>15</v>
      </c>
      <c r="B139" s="54" t="str">
        <f t="shared" si="437"/>
        <v>UNI2</v>
      </c>
      <c r="C139" s="59">
        <f t="shared" si="316"/>
        <v>44887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7"/>
    </row>
    <row r="140" spans="1:27" ht="22.15" customHeight="1">
      <c r="A140" s="53" t="s">
        <v>15</v>
      </c>
      <c r="B140" s="54" t="str">
        <f t="shared" si="437"/>
        <v>UNI3</v>
      </c>
      <c r="C140" s="59">
        <f t="shared" si="316"/>
        <v>44887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7"/>
    </row>
    <row r="141" spans="1:27" ht="22.15" customHeight="1">
      <c r="A141" s="53" t="s">
        <v>15</v>
      </c>
      <c r="B141" s="54" t="str">
        <f t="shared" si="437"/>
        <v>UNI4</v>
      </c>
      <c r="C141" s="59">
        <f t="shared" si="316"/>
        <v>44887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7"/>
    </row>
    <row r="142" spans="1:27" ht="22.15" customHeight="1" thickBot="1">
      <c r="A142" s="69" t="s">
        <v>15</v>
      </c>
      <c r="B142" s="67" t="s">
        <v>32</v>
      </c>
      <c r="C142" s="68">
        <f t="shared" ref="C142:C167" si="606">C137+1</f>
        <v>44887</v>
      </c>
      <c r="D142" s="78">
        <f t="shared" ref="D142" si="607">SUM(D138:D141)</f>
        <v>0</v>
      </c>
      <c r="E142" s="79">
        <f t="shared" ref="E142" si="608">SUM(E138:E141)</f>
        <v>0</v>
      </c>
      <c r="F142" s="79">
        <f t="shared" ref="F142" si="609">SUM(F138:F141)</f>
        <v>0</v>
      </c>
      <c r="G142" s="79">
        <f t="shared" ref="G142" si="610">SUM(G138:G141)</f>
        <v>0</v>
      </c>
      <c r="H142" s="79">
        <f t="shared" ref="H142" si="611">SUM(H138:H141)</f>
        <v>0</v>
      </c>
      <c r="I142" s="79">
        <f t="shared" ref="I142" si="612">SUM(I138:I141)</f>
        <v>0</v>
      </c>
      <c r="J142" s="79">
        <f t="shared" ref="J142" si="613">SUM(J138:J141)</f>
        <v>0</v>
      </c>
      <c r="K142" s="79">
        <f t="shared" ref="K142" si="614">SUM(K138:K141)</f>
        <v>0</v>
      </c>
      <c r="L142" s="79">
        <f t="shared" ref="L142" si="615">SUM(L138:L141)</f>
        <v>0</v>
      </c>
      <c r="M142" s="79">
        <f t="shared" ref="M142" si="616">SUM(M138:M141)</f>
        <v>0</v>
      </c>
      <c r="N142" s="79">
        <f t="shared" ref="N142" si="617">SUM(N138:N141)</f>
        <v>0</v>
      </c>
      <c r="O142" s="79">
        <f t="shared" ref="O142" si="618">SUM(O138:O141)</f>
        <v>0</v>
      </c>
      <c r="P142" s="79">
        <f t="shared" ref="P142" si="619">SUM(P138:P141)</f>
        <v>0</v>
      </c>
      <c r="Q142" s="79">
        <f t="shared" ref="Q142" si="620">SUM(Q138:Q141)</f>
        <v>0</v>
      </c>
      <c r="R142" s="79">
        <f t="shared" ref="R142" si="621">SUM(R138:R141)</f>
        <v>0</v>
      </c>
      <c r="S142" s="79">
        <f t="shared" ref="S142" si="622">SUM(S138:S141)</f>
        <v>0</v>
      </c>
      <c r="T142" s="79">
        <f t="shared" ref="T142" si="623">SUM(T138:T141)</f>
        <v>0</v>
      </c>
      <c r="U142" s="79">
        <f t="shared" ref="U142" si="624">SUM(U138:U141)</f>
        <v>0</v>
      </c>
      <c r="V142" s="79">
        <f t="shared" ref="V142" si="625">SUM(V138:V141)</f>
        <v>0</v>
      </c>
      <c r="W142" s="79">
        <f t="shared" ref="W142" si="626">SUM(W138:W141)</f>
        <v>0</v>
      </c>
      <c r="X142" s="79">
        <f t="shared" ref="X142" si="627">SUM(X138:X141)</f>
        <v>0</v>
      </c>
      <c r="Y142" s="79">
        <f t="shared" ref="Y142" si="628">SUM(Y138:Y141)</f>
        <v>0</v>
      </c>
      <c r="Z142" s="79">
        <f t="shared" ref="Z142" si="629">SUM(Z138:Z141)</f>
        <v>0</v>
      </c>
      <c r="AA142" s="80">
        <f t="shared" ref="AA142" si="630">SUM(AA138:AA141)</f>
        <v>0</v>
      </c>
    </row>
    <row r="143" spans="1:27" ht="22.15" customHeight="1">
      <c r="A143" s="48" t="s">
        <v>15</v>
      </c>
      <c r="B143" s="49" t="str">
        <f t="shared" si="437"/>
        <v>UNI1</v>
      </c>
      <c r="C143" s="58">
        <f t="shared" si="606"/>
        <v>44888</v>
      </c>
      <c r="D143" s="50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2"/>
    </row>
    <row r="144" spans="1:27" ht="22.15" customHeight="1">
      <c r="A144" s="53" t="s">
        <v>15</v>
      </c>
      <c r="B144" s="54" t="str">
        <f t="shared" si="437"/>
        <v>UNI2</v>
      </c>
      <c r="C144" s="59">
        <f t="shared" si="606"/>
        <v>44888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7"/>
    </row>
    <row r="145" spans="1:27" ht="22.15" customHeight="1">
      <c r="A145" s="53" t="s">
        <v>15</v>
      </c>
      <c r="B145" s="54" t="str">
        <f t="shared" si="437"/>
        <v>UNI3</v>
      </c>
      <c r="C145" s="59">
        <f t="shared" si="606"/>
        <v>44888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7"/>
    </row>
    <row r="146" spans="1:27" ht="22.15" customHeight="1">
      <c r="A146" s="53" t="s">
        <v>15</v>
      </c>
      <c r="B146" s="54" t="str">
        <f t="shared" si="437"/>
        <v>UNI4</v>
      </c>
      <c r="C146" s="59">
        <f t="shared" si="606"/>
        <v>44888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7"/>
    </row>
    <row r="147" spans="1:27" ht="22.15" customHeight="1" thickBot="1">
      <c r="A147" s="69" t="s">
        <v>15</v>
      </c>
      <c r="B147" s="67" t="s">
        <v>32</v>
      </c>
      <c r="C147" s="68">
        <f t="shared" si="606"/>
        <v>44888</v>
      </c>
      <c r="D147" s="78">
        <f t="shared" ref="D147" si="631">SUM(D143:D146)</f>
        <v>0</v>
      </c>
      <c r="E147" s="79">
        <f t="shared" ref="E147" si="632">SUM(E143:E146)</f>
        <v>0</v>
      </c>
      <c r="F147" s="79">
        <f t="shared" ref="F147" si="633">SUM(F143:F146)</f>
        <v>0</v>
      </c>
      <c r="G147" s="79">
        <f t="shared" ref="G147" si="634">SUM(G143:G146)</f>
        <v>0</v>
      </c>
      <c r="H147" s="79">
        <f t="shared" ref="H147" si="635">SUM(H143:H146)</f>
        <v>0</v>
      </c>
      <c r="I147" s="79">
        <f t="shared" ref="I147" si="636">SUM(I143:I146)</f>
        <v>0</v>
      </c>
      <c r="J147" s="79">
        <f t="shared" ref="J147" si="637">SUM(J143:J146)</f>
        <v>0</v>
      </c>
      <c r="K147" s="79">
        <f t="shared" ref="K147" si="638">SUM(K143:K146)</f>
        <v>0</v>
      </c>
      <c r="L147" s="79">
        <f t="shared" ref="L147" si="639">SUM(L143:L146)</f>
        <v>0</v>
      </c>
      <c r="M147" s="79">
        <f t="shared" ref="M147" si="640">SUM(M143:M146)</f>
        <v>0</v>
      </c>
      <c r="N147" s="79">
        <f t="shared" ref="N147" si="641">SUM(N143:N146)</f>
        <v>0</v>
      </c>
      <c r="O147" s="79">
        <f t="shared" ref="O147" si="642">SUM(O143:O146)</f>
        <v>0</v>
      </c>
      <c r="P147" s="79">
        <f t="shared" ref="P147" si="643">SUM(P143:P146)</f>
        <v>0</v>
      </c>
      <c r="Q147" s="79">
        <f t="shared" ref="Q147" si="644">SUM(Q143:Q146)</f>
        <v>0</v>
      </c>
      <c r="R147" s="79">
        <f t="shared" ref="R147" si="645">SUM(R143:R146)</f>
        <v>0</v>
      </c>
      <c r="S147" s="79">
        <f t="shared" ref="S147" si="646">SUM(S143:S146)</f>
        <v>0</v>
      </c>
      <c r="T147" s="79">
        <f t="shared" ref="T147" si="647">SUM(T143:T146)</f>
        <v>0</v>
      </c>
      <c r="U147" s="79">
        <f t="shared" ref="U147" si="648">SUM(U143:U146)</f>
        <v>0</v>
      </c>
      <c r="V147" s="79">
        <f t="shared" ref="V147" si="649">SUM(V143:V146)</f>
        <v>0</v>
      </c>
      <c r="W147" s="79">
        <f t="shared" ref="W147" si="650">SUM(W143:W146)</f>
        <v>0</v>
      </c>
      <c r="X147" s="79">
        <f t="shared" ref="X147" si="651">SUM(X143:X146)</f>
        <v>0</v>
      </c>
      <c r="Y147" s="79">
        <f t="shared" ref="Y147" si="652">SUM(Y143:Y146)</f>
        <v>0</v>
      </c>
      <c r="Z147" s="79">
        <f t="shared" ref="Z147" si="653">SUM(Z143:Z146)</f>
        <v>0</v>
      </c>
      <c r="AA147" s="80">
        <f t="shared" ref="AA147" si="654">SUM(AA143:AA146)</f>
        <v>0</v>
      </c>
    </row>
    <row r="148" spans="1:27" ht="22.15" customHeight="1">
      <c r="A148" s="48" t="s">
        <v>15</v>
      </c>
      <c r="B148" s="49" t="str">
        <f t="shared" si="437"/>
        <v>UNI1</v>
      </c>
      <c r="C148" s="58">
        <f t="shared" si="606"/>
        <v>44889</v>
      </c>
      <c r="D148" s="50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2"/>
    </row>
    <row r="149" spans="1:27" ht="22.15" customHeight="1">
      <c r="A149" s="53" t="s">
        <v>15</v>
      </c>
      <c r="B149" s="54" t="str">
        <f t="shared" si="437"/>
        <v>UNI2</v>
      </c>
      <c r="C149" s="59">
        <f t="shared" si="606"/>
        <v>44889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7"/>
    </row>
    <row r="150" spans="1:27" ht="22.15" customHeight="1">
      <c r="A150" s="53" t="s">
        <v>15</v>
      </c>
      <c r="B150" s="54" t="str">
        <f t="shared" si="437"/>
        <v>UNI3</v>
      </c>
      <c r="C150" s="59">
        <f t="shared" si="606"/>
        <v>44889</v>
      </c>
      <c r="D150" s="55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7"/>
    </row>
    <row r="151" spans="1:27" ht="22.15" customHeight="1">
      <c r="A151" s="53" t="s">
        <v>15</v>
      </c>
      <c r="B151" s="54" t="str">
        <f t="shared" si="437"/>
        <v>UNI4</v>
      </c>
      <c r="C151" s="59">
        <f t="shared" si="606"/>
        <v>44889</v>
      </c>
      <c r="D151" s="55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7"/>
    </row>
    <row r="152" spans="1:27" ht="22.15" customHeight="1" thickBot="1">
      <c r="A152" s="69" t="s">
        <v>15</v>
      </c>
      <c r="B152" s="67" t="s">
        <v>32</v>
      </c>
      <c r="C152" s="68">
        <f t="shared" si="606"/>
        <v>44889</v>
      </c>
      <c r="D152" s="78">
        <f t="shared" ref="D152" si="655">SUM(D148:D151)</f>
        <v>0</v>
      </c>
      <c r="E152" s="79">
        <f t="shared" ref="E152" si="656">SUM(E148:E151)</f>
        <v>0</v>
      </c>
      <c r="F152" s="79">
        <f t="shared" ref="F152" si="657">SUM(F148:F151)</f>
        <v>0</v>
      </c>
      <c r="G152" s="79">
        <f t="shared" ref="G152" si="658">SUM(G148:G151)</f>
        <v>0</v>
      </c>
      <c r="H152" s="79">
        <f t="shared" ref="H152" si="659">SUM(H148:H151)</f>
        <v>0</v>
      </c>
      <c r="I152" s="79">
        <f t="shared" ref="I152" si="660">SUM(I148:I151)</f>
        <v>0</v>
      </c>
      <c r="J152" s="79">
        <f t="shared" ref="J152" si="661">SUM(J148:J151)</f>
        <v>0</v>
      </c>
      <c r="K152" s="79">
        <f t="shared" ref="K152" si="662">SUM(K148:K151)</f>
        <v>0</v>
      </c>
      <c r="L152" s="79">
        <f t="shared" ref="L152" si="663">SUM(L148:L151)</f>
        <v>0</v>
      </c>
      <c r="M152" s="79">
        <f t="shared" ref="M152" si="664">SUM(M148:M151)</f>
        <v>0</v>
      </c>
      <c r="N152" s="79">
        <f t="shared" ref="N152" si="665">SUM(N148:N151)</f>
        <v>0</v>
      </c>
      <c r="O152" s="79">
        <f t="shared" ref="O152" si="666">SUM(O148:O151)</f>
        <v>0</v>
      </c>
      <c r="P152" s="79">
        <f t="shared" ref="P152" si="667">SUM(P148:P151)</f>
        <v>0</v>
      </c>
      <c r="Q152" s="79">
        <f t="shared" ref="Q152" si="668">SUM(Q148:Q151)</f>
        <v>0</v>
      </c>
      <c r="R152" s="79">
        <f t="shared" ref="R152" si="669">SUM(R148:R151)</f>
        <v>0</v>
      </c>
      <c r="S152" s="79">
        <f t="shared" ref="S152" si="670">SUM(S148:S151)</f>
        <v>0</v>
      </c>
      <c r="T152" s="79">
        <f t="shared" ref="T152" si="671">SUM(T148:T151)</f>
        <v>0</v>
      </c>
      <c r="U152" s="79">
        <f t="shared" ref="U152" si="672">SUM(U148:U151)</f>
        <v>0</v>
      </c>
      <c r="V152" s="79">
        <f t="shared" ref="V152" si="673">SUM(V148:V151)</f>
        <v>0</v>
      </c>
      <c r="W152" s="79">
        <f t="shared" ref="W152" si="674">SUM(W148:W151)</f>
        <v>0</v>
      </c>
      <c r="X152" s="79">
        <f t="shared" ref="X152" si="675">SUM(X148:X151)</f>
        <v>0</v>
      </c>
      <c r="Y152" s="79">
        <f t="shared" ref="Y152" si="676">SUM(Y148:Y151)</f>
        <v>0</v>
      </c>
      <c r="Z152" s="79">
        <f t="shared" ref="Z152" si="677">SUM(Z148:Z151)</f>
        <v>0</v>
      </c>
      <c r="AA152" s="80">
        <f t="shared" ref="AA152" si="678">SUM(AA148:AA151)</f>
        <v>0</v>
      </c>
    </row>
    <row r="153" spans="1:27" ht="22.15" customHeight="1">
      <c r="A153" s="48" t="s">
        <v>15</v>
      </c>
      <c r="B153" s="49" t="str">
        <f t="shared" si="437"/>
        <v>UNI1</v>
      </c>
      <c r="C153" s="58">
        <f t="shared" si="606"/>
        <v>44890</v>
      </c>
      <c r="D153" s="50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2"/>
    </row>
    <row r="154" spans="1:27" ht="22.15" customHeight="1">
      <c r="A154" s="53" t="s">
        <v>15</v>
      </c>
      <c r="B154" s="54" t="str">
        <f t="shared" si="437"/>
        <v>UNI2</v>
      </c>
      <c r="C154" s="59">
        <f t="shared" si="606"/>
        <v>44890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7"/>
    </row>
    <row r="155" spans="1:27" ht="22.15" customHeight="1">
      <c r="A155" s="53" t="s">
        <v>15</v>
      </c>
      <c r="B155" s="54" t="str">
        <f t="shared" si="437"/>
        <v>UNI3</v>
      </c>
      <c r="C155" s="59">
        <f t="shared" si="606"/>
        <v>44890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7"/>
    </row>
    <row r="156" spans="1:27" ht="22.15" customHeight="1">
      <c r="A156" s="53" t="s">
        <v>15</v>
      </c>
      <c r="B156" s="54" t="str">
        <f t="shared" si="437"/>
        <v>UNI4</v>
      </c>
      <c r="C156" s="59">
        <f t="shared" si="606"/>
        <v>44890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7"/>
    </row>
    <row r="157" spans="1:27" ht="22.15" customHeight="1" thickBot="1">
      <c r="A157" s="69" t="s">
        <v>15</v>
      </c>
      <c r="B157" s="67" t="s">
        <v>32</v>
      </c>
      <c r="C157" s="68">
        <f t="shared" si="606"/>
        <v>44890</v>
      </c>
      <c r="D157" s="78">
        <f t="shared" ref="D157" si="679">SUM(D153:D156)</f>
        <v>0</v>
      </c>
      <c r="E157" s="79">
        <f t="shared" ref="E157" si="680">SUM(E153:E156)</f>
        <v>0</v>
      </c>
      <c r="F157" s="79">
        <f t="shared" ref="F157" si="681">SUM(F153:F156)</f>
        <v>0</v>
      </c>
      <c r="G157" s="79">
        <f t="shared" ref="G157" si="682">SUM(G153:G156)</f>
        <v>0</v>
      </c>
      <c r="H157" s="79">
        <f t="shared" ref="H157" si="683">SUM(H153:H156)</f>
        <v>0</v>
      </c>
      <c r="I157" s="79">
        <f t="shared" ref="I157" si="684">SUM(I153:I156)</f>
        <v>0</v>
      </c>
      <c r="J157" s="79">
        <f t="shared" ref="J157" si="685">SUM(J153:J156)</f>
        <v>0</v>
      </c>
      <c r="K157" s="79">
        <f t="shared" ref="K157" si="686">SUM(K153:K156)</f>
        <v>0</v>
      </c>
      <c r="L157" s="79">
        <f t="shared" ref="L157" si="687">SUM(L153:L156)</f>
        <v>0</v>
      </c>
      <c r="M157" s="79">
        <f t="shared" ref="M157" si="688">SUM(M153:M156)</f>
        <v>0</v>
      </c>
      <c r="N157" s="79">
        <f t="shared" ref="N157" si="689">SUM(N153:N156)</f>
        <v>0</v>
      </c>
      <c r="O157" s="79">
        <f t="shared" ref="O157" si="690">SUM(O153:O156)</f>
        <v>0</v>
      </c>
      <c r="P157" s="79">
        <f t="shared" ref="P157" si="691">SUM(P153:P156)</f>
        <v>0</v>
      </c>
      <c r="Q157" s="79">
        <f t="shared" ref="Q157" si="692">SUM(Q153:Q156)</f>
        <v>0</v>
      </c>
      <c r="R157" s="79">
        <f t="shared" ref="R157" si="693">SUM(R153:R156)</f>
        <v>0</v>
      </c>
      <c r="S157" s="79">
        <f t="shared" ref="S157" si="694">SUM(S153:S156)</f>
        <v>0</v>
      </c>
      <c r="T157" s="79">
        <f t="shared" ref="T157" si="695">SUM(T153:T156)</f>
        <v>0</v>
      </c>
      <c r="U157" s="79">
        <f t="shared" ref="U157" si="696">SUM(U153:U156)</f>
        <v>0</v>
      </c>
      <c r="V157" s="79">
        <f t="shared" ref="V157" si="697">SUM(V153:V156)</f>
        <v>0</v>
      </c>
      <c r="W157" s="79">
        <f t="shared" ref="W157" si="698">SUM(W153:W156)</f>
        <v>0</v>
      </c>
      <c r="X157" s="79">
        <f t="shared" ref="X157" si="699">SUM(X153:X156)</f>
        <v>0</v>
      </c>
      <c r="Y157" s="79">
        <f t="shared" ref="Y157" si="700">SUM(Y153:Y156)</f>
        <v>0</v>
      </c>
      <c r="Z157" s="79">
        <f t="shared" ref="Z157" si="701">SUM(Z153:Z156)</f>
        <v>0</v>
      </c>
      <c r="AA157" s="80">
        <f t="shared" ref="AA157" si="702">SUM(AA153:AA156)</f>
        <v>0</v>
      </c>
    </row>
    <row r="158" spans="1:27" ht="22.15" customHeight="1">
      <c r="A158" s="48" t="s">
        <v>15</v>
      </c>
      <c r="B158" s="49" t="str">
        <f t="shared" si="437"/>
        <v>UNI1</v>
      </c>
      <c r="C158" s="58">
        <f t="shared" si="606"/>
        <v>44891</v>
      </c>
      <c r="D158" s="50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2"/>
    </row>
    <row r="159" spans="1:27" ht="22.15" customHeight="1">
      <c r="A159" s="53" t="s">
        <v>15</v>
      </c>
      <c r="B159" s="54" t="str">
        <f t="shared" si="437"/>
        <v>UNI2</v>
      </c>
      <c r="C159" s="59">
        <f t="shared" si="606"/>
        <v>44891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7"/>
    </row>
    <row r="160" spans="1:27" ht="22.15" customHeight="1">
      <c r="A160" s="53" t="s">
        <v>15</v>
      </c>
      <c r="B160" s="54" t="str">
        <f t="shared" si="437"/>
        <v>UNI3</v>
      </c>
      <c r="C160" s="59">
        <f t="shared" si="606"/>
        <v>44891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7"/>
    </row>
    <row r="161" spans="1:27" ht="22.15" customHeight="1">
      <c r="A161" s="53" t="s">
        <v>15</v>
      </c>
      <c r="B161" s="54" t="str">
        <f t="shared" si="437"/>
        <v>UNI4</v>
      </c>
      <c r="C161" s="59">
        <f t="shared" si="606"/>
        <v>44891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7"/>
    </row>
    <row r="162" spans="1:27" ht="22.15" customHeight="1" thickBot="1">
      <c r="A162" s="69" t="s">
        <v>15</v>
      </c>
      <c r="B162" s="67" t="s">
        <v>32</v>
      </c>
      <c r="C162" s="68">
        <f t="shared" si="606"/>
        <v>44891</v>
      </c>
      <c r="D162" s="78">
        <f t="shared" ref="D162" si="703">SUM(D158:D161)</f>
        <v>0</v>
      </c>
      <c r="E162" s="79">
        <f t="shared" ref="E162" si="704">SUM(E158:E161)</f>
        <v>0</v>
      </c>
      <c r="F162" s="79">
        <f t="shared" ref="F162" si="705">SUM(F158:F161)</f>
        <v>0</v>
      </c>
      <c r="G162" s="79">
        <f t="shared" ref="G162" si="706">SUM(G158:G161)</f>
        <v>0</v>
      </c>
      <c r="H162" s="79">
        <f t="shared" ref="H162" si="707">SUM(H158:H161)</f>
        <v>0</v>
      </c>
      <c r="I162" s="79">
        <f t="shared" ref="I162" si="708">SUM(I158:I161)</f>
        <v>0</v>
      </c>
      <c r="J162" s="79">
        <f t="shared" ref="J162" si="709">SUM(J158:J161)</f>
        <v>0</v>
      </c>
      <c r="K162" s="79">
        <f t="shared" ref="K162" si="710">SUM(K158:K161)</f>
        <v>0</v>
      </c>
      <c r="L162" s="79">
        <f t="shared" ref="L162" si="711">SUM(L158:L161)</f>
        <v>0</v>
      </c>
      <c r="M162" s="79">
        <f t="shared" ref="M162" si="712">SUM(M158:M161)</f>
        <v>0</v>
      </c>
      <c r="N162" s="79">
        <f t="shared" ref="N162" si="713">SUM(N158:N161)</f>
        <v>0</v>
      </c>
      <c r="O162" s="79">
        <f t="shared" ref="O162" si="714">SUM(O158:O161)</f>
        <v>0</v>
      </c>
      <c r="P162" s="79">
        <f t="shared" ref="P162" si="715">SUM(P158:P161)</f>
        <v>0</v>
      </c>
      <c r="Q162" s="79">
        <f t="shared" ref="Q162" si="716">SUM(Q158:Q161)</f>
        <v>0</v>
      </c>
      <c r="R162" s="79">
        <f t="shared" ref="R162" si="717">SUM(R158:R161)</f>
        <v>0</v>
      </c>
      <c r="S162" s="79">
        <f t="shared" ref="S162" si="718">SUM(S158:S161)</f>
        <v>0</v>
      </c>
      <c r="T162" s="79">
        <f t="shared" ref="T162" si="719">SUM(T158:T161)</f>
        <v>0</v>
      </c>
      <c r="U162" s="79">
        <f t="shared" ref="U162" si="720">SUM(U158:U161)</f>
        <v>0</v>
      </c>
      <c r="V162" s="79">
        <f t="shared" ref="V162" si="721">SUM(V158:V161)</f>
        <v>0</v>
      </c>
      <c r="W162" s="79">
        <f t="shared" ref="W162" si="722">SUM(W158:W161)</f>
        <v>0</v>
      </c>
      <c r="X162" s="79">
        <f t="shared" ref="X162" si="723">SUM(X158:X161)</f>
        <v>0</v>
      </c>
      <c r="Y162" s="79">
        <f t="shared" ref="Y162" si="724">SUM(Y158:Y161)</f>
        <v>0</v>
      </c>
      <c r="Z162" s="79">
        <f t="shared" ref="Z162" si="725">SUM(Z158:Z161)</f>
        <v>0</v>
      </c>
      <c r="AA162" s="80">
        <f t="shared" ref="AA162" si="726">SUM(AA158:AA161)</f>
        <v>0</v>
      </c>
    </row>
    <row r="163" spans="1:27" ht="22.15" customHeight="1">
      <c r="A163" s="48" t="s">
        <v>15</v>
      </c>
      <c r="B163" s="49" t="str">
        <f t="shared" si="437"/>
        <v>UNI1</v>
      </c>
      <c r="C163" s="58">
        <f t="shared" si="606"/>
        <v>44892</v>
      </c>
      <c r="D163" s="50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2"/>
    </row>
    <row r="164" spans="1:27" ht="22.15" customHeight="1">
      <c r="A164" s="53" t="s">
        <v>15</v>
      </c>
      <c r="B164" s="54" t="str">
        <f t="shared" si="437"/>
        <v>UNI2</v>
      </c>
      <c r="C164" s="59">
        <f t="shared" si="606"/>
        <v>44892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7"/>
    </row>
    <row r="165" spans="1:27" ht="22.15" customHeight="1">
      <c r="A165" s="53" t="s">
        <v>15</v>
      </c>
      <c r="B165" s="54" t="str">
        <f t="shared" si="437"/>
        <v>UNI3</v>
      </c>
      <c r="C165" s="59">
        <f t="shared" si="606"/>
        <v>44892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7"/>
    </row>
    <row r="166" spans="1:27" ht="22.15" customHeight="1">
      <c r="A166" s="53" t="s">
        <v>15</v>
      </c>
      <c r="B166" s="54" t="str">
        <f t="shared" si="437"/>
        <v>UNI4</v>
      </c>
      <c r="C166" s="59">
        <f t="shared" si="606"/>
        <v>44892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7"/>
    </row>
    <row r="167" spans="1:27" ht="22.15" customHeight="1" thickBot="1">
      <c r="A167" s="69" t="s">
        <v>15</v>
      </c>
      <c r="B167" s="67" t="s">
        <v>32</v>
      </c>
      <c r="C167" s="68">
        <f t="shared" si="606"/>
        <v>44892</v>
      </c>
      <c r="D167" s="78">
        <f t="shared" ref="D167" si="727">SUM(D163:D166)</f>
        <v>0</v>
      </c>
      <c r="E167" s="79">
        <f t="shared" ref="E167" si="728">SUM(E163:E166)</f>
        <v>0</v>
      </c>
      <c r="F167" s="79">
        <f t="shared" ref="F167" si="729">SUM(F163:F166)</f>
        <v>0</v>
      </c>
      <c r="G167" s="79">
        <f t="shared" ref="G167" si="730">SUM(G163:G166)</f>
        <v>0</v>
      </c>
      <c r="H167" s="79">
        <f t="shared" ref="H167" si="731">SUM(H163:H166)</f>
        <v>0</v>
      </c>
      <c r="I167" s="79">
        <f t="shared" ref="I167" si="732">SUM(I163:I166)</f>
        <v>0</v>
      </c>
      <c r="J167" s="79">
        <f t="shared" ref="J167" si="733">SUM(J163:J166)</f>
        <v>0</v>
      </c>
      <c r="K167" s="79">
        <f t="shared" ref="K167" si="734">SUM(K163:K166)</f>
        <v>0</v>
      </c>
      <c r="L167" s="79">
        <f t="shared" ref="L167" si="735">SUM(L163:L166)</f>
        <v>0</v>
      </c>
      <c r="M167" s="79">
        <f t="shared" ref="M167" si="736">SUM(M163:M166)</f>
        <v>0</v>
      </c>
      <c r="N167" s="79">
        <f t="shared" ref="N167" si="737">SUM(N163:N166)</f>
        <v>0</v>
      </c>
      <c r="O167" s="79">
        <f t="shared" ref="O167" si="738">SUM(O163:O166)</f>
        <v>0</v>
      </c>
      <c r="P167" s="79">
        <f t="shared" ref="P167" si="739">SUM(P163:P166)</f>
        <v>0</v>
      </c>
      <c r="Q167" s="79">
        <f t="shared" ref="Q167" si="740">SUM(Q163:Q166)</f>
        <v>0</v>
      </c>
      <c r="R167" s="79">
        <f t="shared" ref="R167" si="741">SUM(R163:R166)</f>
        <v>0</v>
      </c>
      <c r="S167" s="79">
        <f t="shared" ref="S167" si="742">SUM(S163:S166)</f>
        <v>0</v>
      </c>
      <c r="T167" s="79">
        <f t="shared" ref="T167" si="743">SUM(T163:T166)</f>
        <v>0</v>
      </c>
      <c r="U167" s="79">
        <f t="shared" ref="U167" si="744">SUM(U163:U166)</f>
        <v>0</v>
      </c>
      <c r="V167" s="79">
        <f t="shared" ref="V167" si="745">SUM(V163:V166)</f>
        <v>0</v>
      </c>
      <c r="W167" s="79">
        <f t="shared" ref="W167" si="746">SUM(W163:W166)</f>
        <v>0</v>
      </c>
      <c r="X167" s="79">
        <f t="shared" ref="X167" si="747">SUM(X163:X166)</f>
        <v>0</v>
      </c>
      <c r="Y167" s="79">
        <f t="shared" ref="Y167" si="748">SUM(Y163:Y166)</f>
        <v>0</v>
      </c>
      <c r="Z167" s="79">
        <f t="shared" ref="Z167" si="749">SUM(Z163:Z166)</f>
        <v>0</v>
      </c>
      <c r="AA167" s="80">
        <f t="shared" ref="AA167" si="750">SUM(AA163:AA166)</f>
        <v>0</v>
      </c>
    </row>
    <row r="168" spans="1:27" ht="22.15" customHeight="1">
      <c r="A168" s="48" t="s">
        <v>16</v>
      </c>
      <c r="B168" s="49" t="str">
        <f t="shared" ref="B168:B231" si="751">$B163</f>
        <v>UNI1</v>
      </c>
      <c r="C168" s="58">
        <f t="shared" ref="C168:C205" si="752">C163+1</f>
        <v>44893</v>
      </c>
      <c r="D168" s="50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2"/>
    </row>
    <row r="169" spans="1:27" ht="22.15" customHeight="1">
      <c r="A169" s="53" t="s">
        <v>16</v>
      </c>
      <c r="B169" s="54" t="str">
        <f t="shared" si="751"/>
        <v>UNI2</v>
      </c>
      <c r="C169" s="59">
        <f t="shared" si="752"/>
        <v>44893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7"/>
    </row>
    <row r="170" spans="1:27" ht="22.15" customHeight="1">
      <c r="A170" s="53" t="s">
        <v>16</v>
      </c>
      <c r="B170" s="54" t="str">
        <f t="shared" si="751"/>
        <v>UNI3</v>
      </c>
      <c r="C170" s="59">
        <f t="shared" si="752"/>
        <v>44893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7"/>
    </row>
    <row r="171" spans="1:27" ht="22.15" customHeight="1">
      <c r="A171" s="53" t="s">
        <v>16</v>
      </c>
      <c r="B171" s="54" t="str">
        <f t="shared" si="751"/>
        <v>UNI4</v>
      </c>
      <c r="C171" s="59">
        <f t="shared" si="752"/>
        <v>44893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7"/>
    </row>
    <row r="172" spans="1:27" ht="22.15" customHeight="1" thickBot="1">
      <c r="A172" s="69" t="s">
        <v>16</v>
      </c>
      <c r="B172" s="67" t="s">
        <v>32</v>
      </c>
      <c r="C172" s="68">
        <f t="shared" si="752"/>
        <v>44893</v>
      </c>
      <c r="D172" s="78">
        <f t="shared" ref="D172" si="753">SUM(D168:D171)</f>
        <v>0</v>
      </c>
      <c r="E172" s="79">
        <f t="shared" ref="E172" si="754">SUM(E168:E171)</f>
        <v>0</v>
      </c>
      <c r="F172" s="79">
        <f t="shared" ref="F172" si="755">SUM(F168:F171)</f>
        <v>0</v>
      </c>
      <c r="G172" s="79">
        <f t="shared" ref="G172" si="756">SUM(G168:G171)</f>
        <v>0</v>
      </c>
      <c r="H172" s="79">
        <f t="shared" ref="H172" si="757">SUM(H168:H171)</f>
        <v>0</v>
      </c>
      <c r="I172" s="79">
        <f t="shared" ref="I172" si="758">SUM(I168:I171)</f>
        <v>0</v>
      </c>
      <c r="J172" s="79">
        <f t="shared" ref="J172" si="759">SUM(J168:J171)</f>
        <v>0</v>
      </c>
      <c r="K172" s="79">
        <f t="shared" ref="K172" si="760">SUM(K168:K171)</f>
        <v>0</v>
      </c>
      <c r="L172" s="79">
        <f t="shared" ref="L172" si="761">SUM(L168:L171)</f>
        <v>0</v>
      </c>
      <c r="M172" s="79">
        <f t="shared" ref="M172" si="762">SUM(M168:M171)</f>
        <v>0</v>
      </c>
      <c r="N172" s="79">
        <f t="shared" ref="N172" si="763">SUM(N168:N171)</f>
        <v>0</v>
      </c>
      <c r="O172" s="79">
        <f t="shared" ref="O172" si="764">SUM(O168:O171)</f>
        <v>0</v>
      </c>
      <c r="P172" s="79">
        <f t="shared" ref="P172" si="765">SUM(P168:P171)</f>
        <v>0</v>
      </c>
      <c r="Q172" s="79">
        <f t="shared" ref="Q172" si="766">SUM(Q168:Q171)</f>
        <v>0</v>
      </c>
      <c r="R172" s="79">
        <f t="shared" ref="R172" si="767">SUM(R168:R171)</f>
        <v>0</v>
      </c>
      <c r="S172" s="79">
        <f t="shared" ref="S172" si="768">SUM(S168:S171)</f>
        <v>0</v>
      </c>
      <c r="T172" s="79">
        <f t="shared" ref="T172" si="769">SUM(T168:T171)</f>
        <v>0</v>
      </c>
      <c r="U172" s="79">
        <f t="shared" ref="U172" si="770">SUM(U168:U171)</f>
        <v>0</v>
      </c>
      <c r="V172" s="79">
        <f t="shared" ref="V172" si="771">SUM(V168:V171)</f>
        <v>0</v>
      </c>
      <c r="W172" s="79">
        <f t="shared" ref="W172" si="772">SUM(W168:W171)</f>
        <v>0</v>
      </c>
      <c r="X172" s="79">
        <f t="shared" ref="X172" si="773">SUM(X168:X171)</f>
        <v>0</v>
      </c>
      <c r="Y172" s="79">
        <f t="shared" ref="Y172" si="774">SUM(Y168:Y171)</f>
        <v>0</v>
      </c>
      <c r="Z172" s="79">
        <f t="shared" ref="Z172" si="775">SUM(Z168:Z171)</f>
        <v>0</v>
      </c>
      <c r="AA172" s="80">
        <f t="shared" ref="AA172" si="776">SUM(AA168:AA171)</f>
        <v>0</v>
      </c>
    </row>
    <row r="173" spans="1:27" ht="22.15" customHeight="1">
      <c r="A173" s="48" t="s">
        <v>16</v>
      </c>
      <c r="B173" s="49" t="str">
        <f t="shared" si="751"/>
        <v>UNI1</v>
      </c>
      <c r="C173" s="58">
        <f t="shared" si="752"/>
        <v>44894</v>
      </c>
      <c r="D173" s="50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2"/>
    </row>
    <row r="174" spans="1:27" ht="22.15" customHeight="1">
      <c r="A174" s="53" t="s">
        <v>16</v>
      </c>
      <c r="B174" s="54" t="str">
        <f t="shared" si="751"/>
        <v>UNI2</v>
      </c>
      <c r="C174" s="59">
        <f t="shared" si="752"/>
        <v>44894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7"/>
    </row>
    <row r="175" spans="1:27" ht="22.15" customHeight="1">
      <c r="A175" s="53" t="s">
        <v>16</v>
      </c>
      <c r="B175" s="54" t="str">
        <f t="shared" si="751"/>
        <v>UNI3</v>
      </c>
      <c r="C175" s="59">
        <f t="shared" si="752"/>
        <v>44894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7"/>
    </row>
    <row r="176" spans="1:27" ht="22.15" customHeight="1">
      <c r="A176" s="53" t="s">
        <v>16</v>
      </c>
      <c r="B176" s="54" t="str">
        <f t="shared" si="751"/>
        <v>UNI4</v>
      </c>
      <c r="C176" s="59">
        <f t="shared" si="752"/>
        <v>44894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7"/>
    </row>
    <row r="177" spans="1:27" ht="22.15" customHeight="1" thickBot="1">
      <c r="A177" s="69" t="s">
        <v>16</v>
      </c>
      <c r="B177" s="67" t="s">
        <v>32</v>
      </c>
      <c r="C177" s="68">
        <f t="shared" si="752"/>
        <v>44894</v>
      </c>
      <c r="D177" s="78">
        <f t="shared" ref="D177" si="777">SUM(D173:D176)</f>
        <v>0</v>
      </c>
      <c r="E177" s="79">
        <f t="shared" ref="E177" si="778">SUM(E173:E176)</f>
        <v>0</v>
      </c>
      <c r="F177" s="79">
        <f t="shared" ref="F177" si="779">SUM(F173:F176)</f>
        <v>0</v>
      </c>
      <c r="G177" s="79">
        <f t="shared" ref="G177" si="780">SUM(G173:G176)</f>
        <v>0</v>
      </c>
      <c r="H177" s="79">
        <f t="shared" ref="H177" si="781">SUM(H173:H176)</f>
        <v>0</v>
      </c>
      <c r="I177" s="79">
        <f t="shared" ref="I177" si="782">SUM(I173:I176)</f>
        <v>0</v>
      </c>
      <c r="J177" s="79">
        <f t="shared" ref="J177" si="783">SUM(J173:J176)</f>
        <v>0</v>
      </c>
      <c r="K177" s="79">
        <f t="shared" ref="K177" si="784">SUM(K173:K176)</f>
        <v>0</v>
      </c>
      <c r="L177" s="79">
        <f t="shared" ref="L177" si="785">SUM(L173:L176)</f>
        <v>0</v>
      </c>
      <c r="M177" s="79">
        <f t="shared" ref="M177" si="786">SUM(M173:M176)</f>
        <v>0</v>
      </c>
      <c r="N177" s="79">
        <f t="shared" ref="N177" si="787">SUM(N173:N176)</f>
        <v>0</v>
      </c>
      <c r="O177" s="79">
        <f t="shared" ref="O177" si="788">SUM(O173:O176)</f>
        <v>0</v>
      </c>
      <c r="P177" s="79">
        <f t="shared" ref="P177" si="789">SUM(P173:P176)</f>
        <v>0</v>
      </c>
      <c r="Q177" s="79">
        <f t="shared" ref="Q177" si="790">SUM(Q173:Q176)</f>
        <v>0</v>
      </c>
      <c r="R177" s="79">
        <f t="shared" ref="R177" si="791">SUM(R173:R176)</f>
        <v>0</v>
      </c>
      <c r="S177" s="79">
        <f t="shared" ref="S177" si="792">SUM(S173:S176)</f>
        <v>0</v>
      </c>
      <c r="T177" s="79">
        <f t="shared" ref="T177" si="793">SUM(T173:T176)</f>
        <v>0</v>
      </c>
      <c r="U177" s="79">
        <f t="shared" ref="U177" si="794">SUM(U173:U176)</f>
        <v>0</v>
      </c>
      <c r="V177" s="79">
        <f t="shared" ref="V177" si="795">SUM(V173:V176)</f>
        <v>0</v>
      </c>
      <c r="W177" s="79">
        <f t="shared" ref="W177" si="796">SUM(W173:W176)</f>
        <v>0</v>
      </c>
      <c r="X177" s="79">
        <f t="shared" ref="X177" si="797">SUM(X173:X176)</f>
        <v>0</v>
      </c>
      <c r="Y177" s="79">
        <f t="shared" ref="Y177" si="798">SUM(Y173:Y176)</f>
        <v>0</v>
      </c>
      <c r="Z177" s="79">
        <f t="shared" ref="Z177" si="799">SUM(Z173:Z176)</f>
        <v>0</v>
      </c>
      <c r="AA177" s="80">
        <f t="shared" ref="AA177" si="800">SUM(AA173:AA176)</f>
        <v>0</v>
      </c>
    </row>
    <row r="178" spans="1:27" ht="22.15" customHeight="1">
      <c r="A178" s="48" t="s">
        <v>16</v>
      </c>
      <c r="B178" s="49" t="str">
        <f t="shared" si="751"/>
        <v>UNI1</v>
      </c>
      <c r="C178" s="58">
        <f t="shared" si="752"/>
        <v>44895</v>
      </c>
      <c r="D178" s="50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2"/>
    </row>
    <row r="179" spans="1:27" ht="22.15" customHeight="1">
      <c r="A179" s="53" t="s">
        <v>16</v>
      </c>
      <c r="B179" s="54" t="str">
        <f t="shared" si="751"/>
        <v>UNI2</v>
      </c>
      <c r="C179" s="59">
        <f t="shared" si="752"/>
        <v>44895</v>
      </c>
      <c r="D179" s="55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7"/>
    </row>
    <row r="180" spans="1:27" ht="22.15" customHeight="1">
      <c r="A180" s="53" t="s">
        <v>16</v>
      </c>
      <c r="B180" s="54" t="str">
        <f t="shared" si="751"/>
        <v>UNI3</v>
      </c>
      <c r="C180" s="59">
        <f t="shared" si="752"/>
        <v>44895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7"/>
    </row>
    <row r="181" spans="1:27" ht="22.15" customHeight="1">
      <c r="A181" s="53" t="s">
        <v>16</v>
      </c>
      <c r="B181" s="54" t="str">
        <f t="shared" si="751"/>
        <v>UNI4</v>
      </c>
      <c r="C181" s="59">
        <f t="shared" si="752"/>
        <v>44895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7"/>
    </row>
    <row r="182" spans="1:27" ht="22.15" customHeight="1" thickBot="1">
      <c r="A182" s="69" t="s">
        <v>16</v>
      </c>
      <c r="B182" s="67" t="s">
        <v>32</v>
      </c>
      <c r="C182" s="68">
        <f t="shared" si="752"/>
        <v>44895</v>
      </c>
      <c r="D182" s="78">
        <f t="shared" ref="D182" si="801">SUM(D178:D181)</f>
        <v>0</v>
      </c>
      <c r="E182" s="79">
        <f t="shared" ref="E182" si="802">SUM(E178:E181)</f>
        <v>0</v>
      </c>
      <c r="F182" s="79">
        <f t="shared" ref="F182" si="803">SUM(F178:F181)</f>
        <v>0</v>
      </c>
      <c r="G182" s="79">
        <f t="shared" ref="G182" si="804">SUM(G178:G181)</f>
        <v>0</v>
      </c>
      <c r="H182" s="79">
        <f t="shared" ref="H182" si="805">SUM(H178:H181)</f>
        <v>0</v>
      </c>
      <c r="I182" s="79">
        <f t="shared" ref="I182" si="806">SUM(I178:I181)</f>
        <v>0</v>
      </c>
      <c r="J182" s="79">
        <f t="shared" ref="J182" si="807">SUM(J178:J181)</f>
        <v>0</v>
      </c>
      <c r="K182" s="79">
        <f t="shared" ref="K182" si="808">SUM(K178:K181)</f>
        <v>0</v>
      </c>
      <c r="L182" s="79">
        <f t="shared" ref="L182" si="809">SUM(L178:L181)</f>
        <v>0</v>
      </c>
      <c r="M182" s="79">
        <f t="shared" ref="M182" si="810">SUM(M178:M181)</f>
        <v>0</v>
      </c>
      <c r="N182" s="79">
        <f t="shared" ref="N182" si="811">SUM(N178:N181)</f>
        <v>0</v>
      </c>
      <c r="O182" s="79">
        <f t="shared" ref="O182" si="812">SUM(O178:O181)</f>
        <v>0</v>
      </c>
      <c r="P182" s="79">
        <f t="shared" ref="P182" si="813">SUM(P178:P181)</f>
        <v>0</v>
      </c>
      <c r="Q182" s="79">
        <f t="shared" ref="Q182" si="814">SUM(Q178:Q181)</f>
        <v>0</v>
      </c>
      <c r="R182" s="79">
        <f t="shared" ref="R182" si="815">SUM(R178:R181)</f>
        <v>0</v>
      </c>
      <c r="S182" s="79">
        <f t="shared" ref="S182" si="816">SUM(S178:S181)</f>
        <v>0</v>
      </c>
      <c r="T182" s="79">
        <f t="shared" ref="T182" si="817">SUM(T178:T181)</f>
        <v>0</v>
      </c>
      <c r="U182" s="79">
        <f t="shared" ref="U182" si="818">SUM(U178:U181)</f>
        <v>0</v>
      </c>
      <c r="V182" s="79">
        <f t="shared" ref="V182" si="819">SUM(V178:V181)</f>
        <v>0</v>
      </c>
      <c r="W182" s="79">
        <f t="shared" ref="W182" si="820">SUM(W178:W181)</f>
        <v>0</v>
      </c>
      <c r="X182" s="79">
        <f t="shared" ref="X182" si="821">SUM(X178:X181)</f>
        <v>0</v>
      </c>
      <c r="Y182" s="79">
        <f t="shared" ref="Y182" si="822">SUM(Y178:Y181)</f>
        <v>0</v>
      </c>
      <c r="Z182" s="79">
        <f t="shared" ref="Z182" si="823">SUM(Z178:Z181)</f>
        <v>0</v>
      </c>
      <c r="AA182" s="80">
        <f t="shared" ref="AA182" si="824">SUM(AA178:AA181)</f>
        <v>0</v>
      </c>
    </row>
    <row r="183" spans="1:27" ht="22.15" customHeight="1">
      <c r="A183" s="48" t="s">
        <v>16</v>
      </c>
      <c r="B183" s="49" t="str">
        <f t="shared" si="751"/>
        <v>UNI1</v>
      </c>
      <c r="C183" s="58">
        <f t="shared" si="752"/>
        <v>44896</v>
      </c>
      <c r="D183" s="50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2"/>
    </row>
    <row r="184" spans="1:27" ht="22.15" customHeight="1">
      <c r="A184" s="53" t="s">
        <v>16</v>
      </c>
      <c r="B184" s="54" t="str">
        <f t="shared" si="751"/>
        <v>UNI2</v>
      </c>
      <c r="C184" s="59">
        <f t="shared" si="752"/>
        <v>44896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7"/>
    </row>
    <row r="185" spans="1:27" ht="22.15" customHeight="1">
      <c r="A185" s="53" t="s">
        <v>16</v>
      </c>
      <c r="B185" s="54" t="str">
        <f t="shared" si="751"/>
        <v>UNI3</v>
      </c>
      <c r="C185" s="59">
        <f t="shared" si="752"/>
        <v>44896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7"/>
    </row>
    <row r="186" spans="1:27" ht="22.15" customHeight="1">
      <c r="A186" s="53" t="s">
        <v>16</v>
      </c>
      <c r="B186" s="54" t="str">
        <f t="shared" si="751"/>
        <v>UNI4</v>
      </c>
      <c r="C186" s="59">
        <f t="shared" si="752"/>
        <v>44896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7"/>
    </row>
    <row r="187" spans="1:27" ht="22.15" customHeight="1" thickBot="1">
      <c r="A187" s="69" t="s">
        <v>16</v>
      </c>
      <c r="B187" s="67" t="s">
        <v>32</v>
      </c>
      <c r="C187" s="68">
        <f t="shared" si="752"/>
        <v>44896</v>
      </c>
      <c r="D187" s="78">
        <f t="shared" ref="D187" si="825">SUM(D183:D186)</f>
        <v>0</v>
      </c>
      <c r="E187" s="79">
        <f t="shared" ref="E187" si="826">SUM(E183:E186)</f>
        <v>0</v>
      </c>
      <c r="F187" s="79">
        <f t="shared" ref="F187" si="827">SUM(F183:F186)</f>
        <v>0</v>
      </c>
      <c r="G187" s="79">
        <f t="shared" ref="G187" si="828">SUM(G183:G186)</f>
        <v>0</v>
      </c>
      <c r="H187" s="79">
        <f t="shared" ref="H187" si="829">SUM(H183:H186)</f>
        <v>0</v>
      </c>
      <c r="I187" s="79">
        <f t="shared" ref="I187" si="830">SUM(I183:I186)</f>
        <v>0</v>
      </c>
      <c r="J187" s="79">
        <f t="shared" ref="J187" si="831">SUM(J183:J186)</f>
        <v>0</v>
      </c>
      <c r="K187" s="79">
        <f t="shared" ref="K187" si="832">SUM(K183:K186)</f>
        <v>0</v>
      </c>
      <c r="L187" s="79">
        <f t="shared" ref="L187" si="833">SUM(L183:L186)</f>
        <v>0</v>
      </c>
      <c r="M187" s="79">
        <f t="shared" ref="M187" si="834">SUM(M183:M186)</f>
        <v>0</v>
      </c>
      <c r="N187" s="79">
        <f t="shared" ref="N187" si="835">SUM(N183:N186)</f>
        <v>0</v>
      </c>
      <c r="O187" s="79">
        <f t="shared" ref="O187" si="836">SUM(O183:O186)</f>
        <v>0</v>
      </c>
      <c r="P187" s="79">
        <f t="shared" ref="P187" si="837">SUM(P183:P186)</f>
        <v>0</v>
      </c>
      <c r="Q187" s="79">
        <f t="shared" ref="Q187" si="838">SUM(Q183:Q186)</f>
        <v>0</v>
      </c>
      <c r="R187" s="79">
        <f t="shared" ref="R187" si="839">SUM(R183:R186)</f>
        <v>0</v>
      </c>
      <c r="S187" s="79">
        <f t="shared" ref="S187" si="840">SUM(S183:S186)</f>
        <v>0</v>
      </c>
      <c r="T187" s="79">
        <f t="shared" ref="T187" si="841">SUM(T183:T186)</f>
        <v>0</v>
      </c>
      <c r="U187" s="79">
        <f t="shared" ref="U187" si="842">SUM(U183:U186)</f>
        <v>0</v>
      </c>
      <c r="V187" s="79">
        <f t="shared" ref="V187" si="843">SUM(V183:V186)</f>
        <v>0</v>
      </c>
      <c r="W187" s="79">
        <f t="shared" ref="W187" si="844">SUM(W183:W186)</f>
        <v>0</v>
      </c>
      <c r="X187" s="79">
        <f t="shared" ref="X187" si="845">SUM(X183:X186)</f>
        <v>0</v>
      </c>
      <c r="Y187" s="79">
        <f t="shared" ref="Y187" si="846">SUM(Y183:Y186)</f>
        <v>0</v>
      </c>
      <c r="Z187" s="79">
        <f t="shared" ref="Z187" si="847">SUM(Z183:Z186)</f>
        <v>0</v>
      </c>
      <c r="AA187" s="80">
        <f t="shared" ref="AA187" si="848">SUM(AA183:AA186)</f>
        <v>0</v>
      </c>
    </row>
    <row r="188" spans="1:27" ht="22.15" customHeight="1">
      <c r="A188" s="48" t="s">
        <v>16</v>
      </c>
      <c r="B188" s="49" t="str">
        <f t="shared" si="751"/>
        <v>UNI1</v>
      </c>
      <c r="C188" s="58">
        <f t="shared" si="752"/>
        <v>44897</v>
      </c>
      <c r="D188" s="50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2"/>
    </row>
    <row r="189" spans="1:27" ht="22.15" customHeight="1">
      <c r="A189" s="53" t="s">
        <v>16</v>
      </c>
      <c r="B189" s="54" t="str">
        <f t="shared" si="751"/>
        <v>UNI2</v>
      </c>
      <c r="C189" s="59">
        <f t="shared" si="752"/>
        <v>44897</v>
      </c>
      <c r="D189" s="55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7"/>
    </row>
    <row r="190" spans="1:27" ht="22.15" customHeight="1">
      <c r="A190" s="53" t="s">
        <v>16</v>
      </c>
      <c r="B190" s="54" t="str">
        <f t="shared" si="751"/>
        <v>UNI3</v>
      </c>
      <c r="C190" s="59">
        <f t="shared" si="752"/>
        <v>44897</v>
      </c>
      <c r="D190" s="55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7"/>
    </row>
    <row r="191" spans="1:27" ht="22.15" customHeight="1">
      <c r="A191" s="53" t="s">
        <v>16</v>
      </c>
      <c r="B191" s="54" t="str">
        <f t="shared" si="751"/>
        <v>UNI4</v>
      </c>
      <c r="C191" s="59">
        <f t="shared" si="752"/>
        <v>44897</v>
      </c>
      <c r="D191" s="55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7"/>
    </row>
    <row r="192" spans="1:27" ht="22.15" customHeight="1" thickBot="1">
      <c r="A192" s="69" t="s">
        <v>16</v>
      </c>
      <c r="B192" s="67" t="s">
        <v>32</v>
      </c>
      <c r="C192" s="68">
        <f t="shared" si="752"/>
        <v>44897</v>
      </c>
      <c r="D192" s="78">
        <f t="shared" ref="D192" si="849">SUM(D188:D191)</f>
        <v>0</v>
      </c>
      <c r="E192" s="79">
        <f t="shared" ref="E192" si="850">SUM(E188:E191)</f>
        <v>0</v>
      </c>
      <c r="F192" s="79">
        <f t="shared" ref="F192" si="851">SUM(F188:F191)</f>
        <v>0</v>
      </c>
      <c r="G192" s="79">
        <f t="shared" ref="G192" si="852">SUM(G188:G191)</f>
        <v>0</v>
      </c>
      <c r="H192" s="79">
        <f t="shared" ref="H192" si="853">SUM(H188:H191)</f>
        <v>0</v>
      </c>
      <c r="I192" s="79">
        <f t="shared" ref="I192" si="854">SUM(I188:I191)</f>
        <v>0</v>
      </c>
      <c r="J192" s="79">
        <f t="shared" ref="J192" si="855">SUM(J188:J191)</f>
        <v>0</v>
      </c>
      <c r="K192" s="79">
        <f t="shared" ref="K192" si="856">SUM(K188:K191)</f>
        <v>0</v>
      </c>
      <c r="L192" s="79">
        <f t="shared" ref="L192" si="857">SUM(L188:L191)</f>
        <v>0</v>
      </c>
      <c r="M192" s="79">
        <f t="shared" ref="M192" si="858">SUM(M188:M191)</f>
        <v>0</v>
      </c>
      <c r="N192" s="79">
        <f t="shared" ref="N192" si="859">SUM(N188:N191)</f>
        <v>0</v>
      </c>
      <c r="O192" s="79">
        <f t="shared" ref="O192" si="860">SUM(O188:O191)</f>
        <v>0</v>
      </c>
      <c r="P192" s="79">
        <f t="shared" ref="P192" si="861">SUM(P188:P191)</f>
        <v>0</v>
      </c>
      <c r="Q192" s="79">
        <f t="shared" ref="Q192" si="862">SUM(Q188:Q191)</f>
        <v>0</v>
      </c>
      <c r="R192" s="79">
        <f t="shared" ref="R192" si="863">SUM(R188:R191)</f>
        <v>0</v>
      </c>
      <c r="S192" s="79">
        <f t="shared" ref="S192" si="864">SUM(S188:S191)</f>
        <v>0</v>
      </c>
      <c r="T192" s="79">
        <f t="shared" ref="T192" si="865">SUM(T188:T191)</f>
        <v>0</v>
      </c>
      <c r="U192" s="79">
        <f t="shared" ref="U192" si="866">SUM(U188:U191)</f>
        <v>0</v>
      </c>
      <c r="V192" s="79">
        <f t="shared" ref="V192" si="867">SUM(V188:V191)</f>
        <v>0</v>
      </c>
      <c r="W192" s="79">
        <f t="shared" ref="W192" si="868">SUM(W188:W191)</f>
        <v>0</v>
      </c>
      <c r="X192" s="79">
        <f t="shared" ref="X192" si="869">SUM(X188:X191)</f>
        <v>0</v>
      </c>
      <c r="Y192" s="79">
        <f t="shared" ref="Y192" si="870">SUM(Y188:Y191)</f>
        <v>0</v>
      </c>
      <c r="Z192" s="79">
        <f t="shared" ref="Z192" si="871">SUM(Z188:Z191)</f>
        <v>0</v>
      </c>
      <c r="AA192" s="80">
        <f t="shared" ref="AA192" si="872">SUM(AA188:AA191)</f>
        <v>0</v>
      </c>
    </row>
    <row r="193" spans="1:27" ht="22.15" customHeight="1">
      <c r="A193" s="48" t="s">
        <v>16</v>
      </c>
      <c r="B193" s="49" t="str">
        <f t="shared" si="751"/>
        <v>UNI1</v>
      </c>
      <c r="C193" s="58">
        <f t="shared" si="752"/>
        <v>44898</v>
      </c>
      <c r="D193" s="50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2"/>
    </row>
    <row r="194" spans="1:27" ht="22.15" customHeight="1">
      <c r="A194" s="53" t="s">
        <v>16</v>
      </c>
      <c r="B194" s="54" t="str">
        <f t="shared" si="751"/>
        <v>UNI2</v>
      </c>
      <c r="C194" s="59">
        <f t="shared" si="752"/>
        <v>44898</v>
      </c>
      <c r="D194" s="55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7"/>
    </row>
    <row r="195" spans="1:27" ht="22.15" customHeight="1">
      <c r="A195" s="53" t="s">
        <v>16</v>
      </c>
      <c r="B195" s="54" t="str">
        <f t="shared" si="751"/>
        <v>UNI3</v>
      </c>
      <c r="C195" s="59">
        <f t="shared" si="752"/>
        <v>44898</v>
      </c>
      <c r="D195" s="55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7"/>
    </row>
    <row r="196" spans="1:27" ht="22.15" customHeight="1">
      <c r="A196" s="53" t="s">
        <v>16</v>
      </c>
      <c r="B196" s="54" t="str">
        <f t="shared" si="751"/>
        <v>UNI4</v>
      </c>
      <c r="C196" s="59">
        <f t="shared" si="752"/>
        <v>44898</v>
      </c>
      <c r="D196" s="55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7"/>
    </row>
    <row r="197" spans="1:27" ht="22.15" customHeight="1" thickBot="1">
      <c r="A197" s="69" t="s">
        <v>16</v>
      </c>
      <c r="B197" s="67" t="s">
        <v>32</v>
      </c>
      <c r="C197" s="68">
        <f t="shared" si="752"/>
        <v>44898</v>
      </c>
      <c r="D197" s="78">
        <f t="shared" ref="D197" si="873">SUM(D193:D196)</f>
        <v>0</v>
      </c>
      <c r="E197" s="79">
        <f t="shared" ref="E197" si="874">SUM(E193:E196)</f>
        <v>0</v>
      </c>
      <c r="F197" s="79">
        <f t="shared" ref="F197" si="875">SUM(F193:F196)</f>
        <v>0</v>
      </c>
      <c r="G197" s="79">
        <f t="shared" ref="G197" si="876">SUM(G193:G196)</f>
        <v>0</v>
      </c>
      <c r="H197" s="79">
        <f t="shared" ref="H197" si="877">SUM(H193:H196)</f>
        <v>0</v>
      </c>
      <c r="I197" s="79">
        <f t="shared" ref="I197" si="878">SUM(I193:I196)</f>
        <v>0</v>
      </c>
      <c r="J197" s="79">
        <f t="shared" ref="J197" si="879">SUM(J193:J196)</f>
        <v>0</v>
      </c>
      <c r="K197" s="79">
        <f t="shared" ref="K197" si="880">SUM(K193:K196)</f>
        <v>0</v>
      </c>
      <c r="L197" s="79">
        <f t="shared" ref="L197" si="881">SUM(L193:L196)</f>
        <v>0</v>
      </c>
      <c r="M197" s="79">
        <f t="shared" ref="M197" si="882">SUM(M193:M196)</f>
        <v>0</v>
      </c>
      <c r="N197" s="79">
        <f t="shared" ref="N197" si="883">SUM(N193:N196)</f>
        <v>0</v>
      </c>
      <c r="O197" s="79">
        <f t="shared" ref="O197" si="884">SUM(O193:O196)</f>
        <v>0</v>
      </c>
      <c r="P197" s="79">
        <f t="shared" ref="P197" si="885">SUM(P193:P196)</f>
        <v>0</v>
      </c>
      <c r="Q197" s="79">
        <f t="shared" ref="Q197" si="886">SUM(Q193:Q196)</f>
        <v>0</v>
      </c>
      <c r="R197" s="79">
        <f t="shared" ref="R197" si="887">SUM(R193:R196)</f>
        <v>0</v>
      </c>
      <c r="S197" s="79">
        <f t="shared" ref="S197" si="888">SUM(S193:S196)</f>
        <v>0</v>
      </c>
      <c r="T197" s="79">
        <f t="shared" ref="T197" si="889">SUM(T193:T196)</f>
        <v>0</v>
      </c>
      <c r="U197" s="79">
        <f t="shared" ref="U197" si="890">SUM(U193:U196)</f>
        <v>0</v>
      </c>
      <c r="V197" s="79">
        <f t="shared" ref="V197" si="891">SUM(V193:V196)</f>
        <v>0</v>
      </c>
      <c r="W197" s="79">
        <f t="shared" ref="W197" si="892">SUM(W193:W196)</f>
        <v>0</v>
      </c>
      <c r="X197" s="79">
        <f t="shared" ref="X197" si="893">SUM(X193:X196)</f>
        <v>0</v>
      </c>
      <c r="Y197" s="79">
        <f t="shared" ref="Y197" si="894">SUM(Y193:Y196)</f>
        <v>0</v>
      </c>
      <c r="Z197" s="79">
        <f t="shared" ref="Z197" si="895">SUM(Z193:Z196)</f>
        <v>0</v>
      </c>
      <c r="AA197" s="80">
        <f t="shared" ref="AA197" si="896">SUM(AA193:AA196)</f>
        <v>0</v>
      </c>
    </row>
    <row r="198" spans="1:27" ht="22.15" customHeight="1">
      <c r="A198" s="48" t="s">
        <v>16</v>
      </c>
      <c r="B198" s="49" t="str">
        <f t="shared" si="751"/>
        <v>UNI1</v>
      </c>
      <c r="C198" s="58">
        <f t="shared" si="752"/>
        <v>44899</v>
      </c>
      <c r="D198" s="50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2"/>
    </row>
    <row r="199" spans="1:27" ht="22.15" customHeight="1">
      <c r="A199" s="53" t="s">
        <v>16</v>
      </c>
      <c r="B199" s="54" t="str">
        <f t="shared" si="751"/>
        <v>UNI2</v>
      </c>
      <c r="C199" s="59">
        <f t="shared" si="752"/>
        <v>44899</v>
      </c>
      <c r="D199" s="55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7"/>
    </row>
    <row r="200" spans="1:27" ht="22.15" customHeight="1">
      <c r="A200" s="53" t="s">
        <v>16</v>
      </c>
      <c r="B200" s="54" t="str">
        <f t="shared" si="751"/>
        <v>UNI3</v>
      </c>
      <c r="C200" s="59">
        <f t="shared" si="752"/>
        <v>44899</v>
      </c>
      <c r="D200" s="55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7"/>
    </row>
    <row r="201" spans="1:27" ht="22.15" customHeight="1">
      <c r="A201" s="53" t="s">
        <v>16</v>
      </c>
      <c r="B201" s="54" t="str">
        <f t="shared" si="751"/>
        <v>UNI4</v>
      </c>
      <c r="C201" s="59">
        <f t="shared" si="752"/>
        <v>44899</v>
      </c>
      <c r="D201" s="55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7"/>
    </row>
    <row r="202" spans="1:27" ht="22.15" customHeight="1" thickBot="1">
      <c r="A202" s="69" t="s">
        <v>16</v>
      </c>
      <c r="B202" s="67" t="s">
        <v>32</v>
      </c>
      <c r="C202" s="68">
        <f t="shared" si="752"/>
        <v>44899</v>
      </c>
      <c r="D202" s="78">
        <f t="shared" ref="D202" si="897">SUM(D198:D201)</f>
        <v>0</v>
      </c>
      <c r="E202" s="79">
        <f t="shared" ref="E202" si="898">SUM(E198:E201)</f>
        <v>0</v>
      </c>
      <c r="F202" s="79">
        <f t="shared" ref="F202" si="899">SUM(F198:F201)</f>
        <v>0</v>
      </c>
      <c r="G202" s="79">
        <f t="shared" ref="G202" si="900">SUM(G198:G201)</f>
        <v>0</v>
      </c>
      <c r="H202" s="79">
        <f t="shared" ref="H202" si="901">SUM(H198:H201)</f>
        <v>0</v>
      </c>
      <c r="I202" s="79">
        <f t="shared" ref="I202" si="902">SUM(I198:I201)</f>
        <v>0</v>
      </c>
      <c r="J202" s="79">
        <f t="shared" ref="J202" si="903">SUM(J198:J201)</f>
        <v>0</v>
      </c>
      <c r="K202" s="79">
        <f t="shared" ref="K202" si="904">SUM(K198:K201)</f>
        <v>0</v>
      </c>
      <c r="L202" s="79">
        <f t="shared" ref="L202" si="905">SUM(L198:L201)</f>
        <v>0</v>
      </c>
      <c r="M202" s="79">
        <f t="shared" ref="M202" si="906">SUM(M198:M201)</f>
        <v>0</v>
      </c>
      <c r="N202" s="79">
        <f t="shared" ref="N202" si="907">SUM(N198:N201)</f>
        <v>0</v>
      </c>
      <c r="O202" s="79">
        <f t="shared" ref="O202" si="908">SUM(O198:O201)</f>
        <v>0</v>
      </c>
      <c r="P202" s="79">
        <f t="shared" ref="P202" si="909">SUM(P198:P201)</f>
        <v>0</v>
      </c>
      <c r="Q202" s="79">
        <f t="shared" ref="Q202" si="910">SUM(Q198:Q201)</f>
        <v>0</v>
      </c>
      <c r="R202" s="79">
        <f t="shared" ref="R202" si="911">SUM(R198:R201)</f>
        <v>0</v>
      </c>
      <c r="S202" s="79">
        <f t="shared" ref="S202" si="912">SUM(S198:S201)</f>
        <v>0</v>
      </c>
      <c r="T202" s="79">
        <f t="shared" ref="T202" si="913">SUM(T198:T201)</f>
        <v>0</v>
      </c>
      <c r="U202" s="79">
        <f t="shared" ref="U202" si="914">SUM(U198:U201)</f>
        <v>0</v>
      </c>
      <c r="V202" s="79">
        <f t="shared" ref="V202" si="915">SUM(V198:V201)</f>
        <v>0</v>
      </c>
      <c r="W202" s="79">
        <f t="shared" ref="W202" si="916">SUM(W198:W201)</f>
        <v>0</v>
      </c>
      <c r="X202" s="79">
        <f t="shared" ref="X202" si="917">SUM(X198:X201)</f>
        <v>0</v>
      </c>
      <c r="Y202" s="79">
        <f t="shared" ref="Y202" si="918">SUM(Y198:Y201)</f>
        <v>0</v>
      </c>
      <c r="Z202" s="79">
        <f t="shared" ref="Z202" si="919">SUM(Z198:Z201)</f>
        <v>0</v>
      </c>
      <c r="AA202" s="80">
        <f t="shared" ref="AA202" si="920">SUM(AA198:AA201)</f>
        <v>0</v>
      </c>
    </row>
    <row r="203" spans="1:27" ht="22.15" customHeight="1">
      <c r="A203" s="48" t="s">
        <v>16</v>
      </c>
      <c r="B203" s="49" t="str">
        <f t="shared" si="751"/>
        <v>UNI1</v>
      </c>
      <c r="C203" s="58">
        <f t="shared" si="752"/>
        <v>44900</v>
      </c>
      <c r="D203" s="50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2"/>
    </row>
    <row r="204" spans="1:27" ht="22.15" customHeight="1">
      <c r="A204" s="53" t="s">
        <v>16</v>
      </c>
      <c r="B204" s="54" t="str">
        <f t="shared" si="751"/>
        <v>UNI2</v>
      </c>
      <c r="C204" s="59">
        <f t="shared" si="752"/>
        <v>44900</v>
      </c>
      <c r="D204" s="55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7"/>
    </row>
    <row r="205" spans="1:27" ht="22.15" customHeight="1">
      <c r="A205" s="53" t="s">
        <v>16</v>
      </c>
      <c r="B205" s="54" t="str">
        <f t="shared" si="751"/>
        <v>UNI3</v>
      </c>
      <c r="C205" s="59">
        <f t="shared" si="752"/>
        <v>44900</v>
      </c>
      <c r="D205" s="55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7"/>
    </row>
    <row r="206" spans="1:27" ht="22.15" customHeight="1">
      <c r="A206" s="53" t="s">
        <v>16</v>
      </c>
      <c r="B206" s="54" t="str">
        <f t="shared" si="751"/>
        <v>UNI4</v>
      </c>
      <c r="C206" s="59">
        <f t="shared" ref="C206:C269" si="921">C201+1</f>
        <v>44900</v>
      </c>
      <c r="D206" s="55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7"/>
    </row>
    <row r="207" spans="1:27" ht="22.15" customHeight="1" thickBot="1">
      <c r="A207" s="69" t="s">
        <v>16</v>
      </c>
      <c r="B207" s="67" t="s">
        <v>32</v>
      </c>
      <c r="C207" s="68">
        <f t="shared" si="921"/>
        <v>44900</v>
      </c>
      <c r="D207" s="78">
        <f t="shared" ref="D207" si="922">SUM(D203:D206)</f>
        <v>0</v>
      </c>
      <c r="E207" s="79">
        <f t="shared" ref="E207" si="923">SUM(E203:E206)</f>
        <v>0</v>
      </c>
      <c r="F207" s="79">
        <f t="shared" ref="F207" si="924">SUM(F203:F206)</f>
        <v>0</v>
      </c>
      <c r="G207" s="79">
        <f t="shared" ref="G207" si="925">SUM(G203:G206)</f>
        <v>0</v>
      </c>
      <c r="H207" s="79">
        <f t="shared" ref="H207" si="926">SUM(H203:H206)</f>
        <v>0</v>
      </c>
      <c r="I207" s="79">
        <f t="shared" ref="I207" si="927">SUM(I203:I206)</f>
        <v>0</v>
      </c>
      <c r="J207" s="79">
        <f t="shared" ref="J207" si="928">SUM(J203:J206)</f>
        <v>0</v>
      </c>
      <c r="K207" s="79">
        <f t="shared" ref="K207" si="929">SUM(K203:K206)</f>
        <v>0</v>
      </c>
      <c r="L207" s="79">
        <f t="shared" ref="L207" si="930">SUM(L203:L206)</f>
        <v>0</v>
      </c>
      <c r="M207" s="79">
        <f t="shared" ref="M207" si="931">SUM(M203:M206)</f>
        <v>0</v>
      </c>
      <c r="N207" s="79">
        <f t="shared" ref="N207" si="932">SUM(N203:N206)</f>
        <v>0</v>
      </c>
      <c r="O207" s="79">
        <f t="shared" ref="O207" si="933">SUM(O203:O206)</f>
        <v>0</v>
      </c>
      <c r="P207" s="79">
        <f t="shared" ref="P207" si="934">SUM(P203:P206)</f>
        <v>0</v>
      </c>
      <c r="Q207" s="79">
        <f t="shared" ref="Q207" si="935">SUM(Q203:Q206)</f>
        <v>0</v>
      </c>
      <c r="R207" s="79">
        <f t="shared" ref="R207" si="936">SUM(R203:R206)</f>
        <v>0</v>
      </c>
      <c r="S207" s="79">
        <f t="shared" ref="S207" si="937">SUM(S203:S206)</f>
        <v>0</v>
      </c>
      <c r="T207" s="79">
        <f t="shared" ref="T207" si="938">SUM(T203:T206)</f>
        <v>0</v>
      </c>
      <c r="U207" s="79">
        <f t="shared" ref="U207" si="939">SUM(U203:U206)</f>
        <v>0</v>
      </c>
      <c r="V207" s="79">
        <f t="shared" ref="V207" si="940">SUM(V203:V206)</f>
        <v>0</v>
      </c>
      <c r="W207" s="79">
        <f t="shared" ref="W207" si="941">SUM(W203:W206)</f>
        <v>0</v>
      </c>
      <c r="X207" s="79">
        <f t="shared" ref="X207" si="942">SUM(X203:X206)</f>
        <v>0</v>
      </c>
      <c r="Y207" s="79">
        <f t="shared" ref="Y207" si="943">SUM(Y203:Y206)</f>
        <v>0</v>
      </c>
      <c r="Z207" s="79">
        <f t="shared" ref="Z207" si="944">SUM(Z203:Z206)</f>
        <v>0</v>
      </c>
      <c r="AA207" s="80">
        <f t="shared" ref="AA207" si="945">SUM(AA203:AA206)</f>
        <v>0</v>
      </c>
    </row>
    <row r="208" spans="1:27" ht="22.15" customHeight="1">
      <c r="A208" s="48" t="s">
        <v>16</v>
      </c>
      <c r="B208" s="49" t="str">
        <f t="shared" si="751"/>
        <v>UNI1</v>
      </c>
      <c r="C208" s="58">
        <f t="shared" si="921"/>
        <v>44901</v>
      </c>
      <c r="D208" s="50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2"/>
    </row>
    <row r="209" spans="1:27" ht="22.15" customHeight="1">
      <c r="A209" s="53" t="s">
        <v>16</v>
      </c>
      <c r="B209" s="54" t="str">
        <f t="shared" si="751"/>
        <v>UNI2</v>
      </c>
      <c r="C209" s="59">
        <f t="shared" si="921"/>
        <v>44901</v>
      </c>
      <c r="D209" s="55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7"/>
    </row>
    <row r="210" spans="1:27" ht="22.15" customHeight="1">
      <c r="A210" s="53" t="s">
        <v>16</v>
      </c>
      <c r="B210" s="54" t="str">
        <f t="shared" si="751"/>
        <v>UNI3</v>
      </c>
      <c r="C210" s="59">
        <f t="shared" si="921"/>
        <v>44901</v>
      </c>
      <c r="D210" s="55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7"/>
    </row>
    <row r="211" spans="1:27" ht="22.15" customHeight="1">
      <c r="A211" s="53" t="s">
        <v>16</v>
      </c>
      <c r="B211" s="54" t="str">
        <f t="shared" si="751"/>
        <v>UNI4</v>
      </c>
      <c r="C211" s="59">
        <f t="shared" si="921"/>
        <v>44901</v>
      </c>
      <c r="D211" s="55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7"/>
    </row>
    <row r="212" spans="1:27" ht="22.15" customHeight="1" thickBot="1">
      <c r="A212" s="69" t="s">
        <v>16</v>
      </c>
      <c r="B212" s="67" t="s">
        <v>32</v>
      </c>
      <c r="C212" s="68">
        <f t="shared" si="921"/>
        <v>44901</v>
      </c>
      <c r="D212" s="78">
        <f t="shared" ref="D212" si="946">SUM(D208:D211)</f>
        <v>0</v>
      </c>
      <c r="E212" s="79">
        <f t="shared" ref="E212" si="947">SUM(E208:E211)</f>
        <v>0</v>
      </c>
      <c r="F212" s="79">
        <f t="shared" ref="F212" si="948">SUM(F208:F211)</f>
        <v>0</v>
      </c>
      <c r="G212" s="79">
        <f t="shared" ref="G212" si="949">SUM(G208:G211)</f>
        <v>0</v>
      </c>
      <c r="H212" s="79">
        <f t="shared" ref="H212" si="950">SUM(H208:H211)</f>
        <v>0</v>
      </c>
      <c r="I212" s="79">
        <f t="shared" ref="I212" si="951">SUM(I208:I211)</f>
        <v>0</v>
      </c>
      <c r="J212" s="79">
        <f t="shared" ref="J212" si="952">SUM(J208:J211)</f>
        <v>0</v>
      </c>
      <c r="K212" s="79">
        <f t="shared" ref="K212" si="953">SUM(K208:K211)</f>
        <v>0</v>
      </c>
      <c r="L212" s="79">
        <f t="shared" ref="L212" si="954">SUM(L208:L211)</f>
        <v>0</v>
      </c>
      <c r="M212" s="79">
        <f t="shared" ref="M212" si="955">SUM(M208:M211)</f>
        <v>0</v>
      </c>
      <c r="N212" s="79">
        <f t="shared" ref="N212" si="956">SUM(N208:N211)</f>
        <v>0</v>
      </c>
      <c r="O212" s="79">
        <f t="shared" ref="O212" si="957">SUM(O208:O211)</f>
        <v>0</v>
      </c>
      <c r="P212" s="79">
        <f t="shared" ref="P212" si="958">SUM(P208:P211)</f>
        <v>0</v>
      </c>
      <c r="Q212" s="79">
        <f t="shared" ref="Q212" si="959">SUM(Q208:Q211)</f>
        <v>0</v>
      </c>
      <c r="R212" s="79">
        <f t="shared" ref="R212" si="960">SUM(R208:R211)</f>
        <v>0</v>
      </c>
      <c r="S212" s="79">
        <f t="shared" ref="S212" si="961">SUM(S208:S211)</f>
        <v>0</v>
      </c>
      <c r="T212" s="79">
        <f t="shared" ref="T212" si="962">SUM(T208:T211)</f>
        <v>0</v>
      </c>
      <c r="U212" s="79">
        <f t="shared" ref="U212" si="963">SUM(U208:U211)</f>
        <v>0</v>
      </c>
      <c r="V212" s="79">
        <f t="shared" ref="V212" si="964">SUM(V208:V211)</f>
        <v>0</v>
      </c>
      <c r="W212" s="79">
        <f t="shared" ref="W212" si="965">SUM(W208:W211)</f>
        <v>0</v>
      </c>
      <c r="X212" s="79">
        <f t="shared" ref="X212" si="966">SUM(X208:X211)</f>
        <v>0</v>
      </c>
      <c r="Y212" s="79">
        <f t="shared" ref="Y212" si="967">SUM(Y208:Y211)</f>
        <v>0</v>
      </c>
      <c r="Z212" s="79">
        <f t="shared" ref="Z212" si="968">SUM(Z208:Z211)</f>
        <v>0</v>
      </c>
      <c r="AA212" s="80">
        <f t="shared" ref="AA212" si="969">SUM(AA208:AA211)</f>
        <v>0</v>
      </c>
    </row>
    <row r="213" spans="1:27" ht="22.15" customHeight="1">
      <c r="A213" s="48" t="s">
        <v>16</v>
      </c>
      <c r="B213" s="49" t="str">
        <f t="shared" si="751"/>
        <v>UNI1</v>
      </c>
      <c r="C213" s="58">
        <f t="shared" si="921"/>
        <v>44902</v>
      </c>
      <c r="D213" s="50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2"/>
    </row>
    <row r="214" spans="1:27" ht="22.15" customHeight="1">
      <c r="A214" s="53" t="s">
        <v>16</v>
      </c>
      <c r="B214" s="54" t="str">
        <f t="shared" si="751"/>
        <v>UNI2</v>
      </c>
      <c r="C214" s="59">
        <f t="shared" si="921"/>
        <v>44902</v>
      </c>
      <c r="D214" s="55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7"/>
    </row>
    <row r="215" spans="1:27" ht="22.15" customHeight="1">
      <c r="A215" s="53" t="s">
        <v>16</v>
      </c>
      <c r="B215" s="54" t="str">
        <f t="shared" si="751"/>
        <v>UNI3</v>
      </c>
      <c r="C215" s="59">
        <f t="shared" si="921"/>
        <v>44902</v>
      </c>
      <c r="D215" s="55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  <c r="AA215" s="57"/>
    </row>
    <row r="216" spans="1:27" ht="22.15" customHeight="1">
      <c r="A216" s="53" t="s">
        <v>16</v>
      </c>
      <c r="B216" s="54" t="str">
        <f t="shared" si="751"/>
        <v>UNI4</v>
      </c>
      <c r="C216" s="59">
        <f t="shared" si="921"/>
        <v>44902</v>
      </c>
      <c r="D216" s="55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7"/>
    </row>
    <row r="217" spans="1:27" ht="22.15" customHeight="1" thickBot="1">
      <c r="A217" s="69" t="s">
        <v>16</v>
      </c>
      <c r="B217" s="67" t="s">
        <v>32</v>
      </c>
      <c r="C217" s="68">
        <f t="shared" si="921"/>
        <v>44902</v>
      </c>
      <c r="D217" s="78">
        <f t="shared" ref="D217" si="970">SUM(D213:D216)</f>
        <v>0</v>
      </c>
      <c r="E217" s="79">
        <f t="shared" ref="E217" si="971">SUM(E213:E216)</f>
        <v>0</v>
      </c>
      <c r="F217" s="79">
        <f t="shared" ref="F217" si="972">SUM(F213:F216)</f>
        <v>0</v>
      </c>
      <c r="G217" s="79">
        <f t="shared" ref="G217" si="973">SUM(G213:G216)</f>
        <v>0</v>
      </c>
      <c r="H217" s="79">
        <f t="shared" ref="H217" si="974">SUM(H213:H216)</f>
        <v>0</v>
      </c>
      <c r="I217" s="79">
        <f t="shared" ref="I217" si="975">SUM(I213:I216)</f>
        <v>0</v>
      </c>
      <c r="J217" s="79">
        <f t="shared" ref="J217" si="976">SUM(J213:J216)</f>
        <v>0</v>
      </c>
      <c r="K217" s="79">
        <f t="shared" ref="K217" si="977">SUM(K213:K216)</f>
        <v>0</v>
      </c>
      <c r="L217" s="79">
        <f t="shared" ref="L217" si="978">SUM(L213:L216)</f>
        <v>0</v>
      </c>
      <c r="M217" s="79">
        <f t="shared" ref="M217" si="979">SUM(M213:M216)</f>
        <v>0</v>
      </c>
      <c r="N217" s="79">
        <f t="shared" ref="N217" si="980">SUM(N213:N216)</f>
        <v>0</v>
      </c>
      <c r="O217" s="79">
        <f t="shared" ref="O217" si="981">SUM(O213:O216)</f>
        <v>0</v>
      </c>
      <c r="P217" s="79">
        <f t="shared" ref="P217" si="982">SUM(P213:P216)</f>
        <v>0</v>
      </c>
      <c r="Q217" s="79">
        <f t="shared" ref="Q217" si="983">SUM(Q213:Q216)</f>
        <v>0</v>
      </c>
      <c r="R217" s="79">
        <f t="shared" ref="R217" si="984">SUM(R213:R216)</f>
        <v>0</v>
      </c>
      <c r="S217" s="79">
        <f t="shared" ref="S217" si="985">SUM(S213:S216)</f>
        <v>0</v>
      </c>
      <c r="T217" s="79">
        <f t="shared" ref="T217" si="986">SUM(T213:T216)</f>
        <v>0</v>
      </c>
      <c r="U217" s="79">
        <f t="shared" ref="U217" si="987">SUM(U213:U216)</f>
        <v>0</v>
      </c>
      <c r="V217" s="79">
        <f t="shared" ref="V217" si="988">SUM(V213:V216)</f>
        <v>0</v>
      </c>
      <c r="W217" s="79">
        <f t="shared" ref="W217" si="989">SUM(W213:W216)</f>
        <v>0</v>
      </c>
      <c r="X217" s="79">
        <f t="shared" ref="X217" si="990">SUM(X213:X216)</f>
        <v>0</v>
      </c>
      <c r="Y217" s="79">
        <f t="shared" ref="Y217" si="991">SUM(Y213:Y216)</f>
        <v>0</v>
      </c>
      <c r="Z217" s="79">
        <f t="shared" ref="Z217" si="992">SUM(Z213:Z216)</f>
        <v>0</v>
      </c>
      <c r="AA217" s="80">
        <f t="shared" ref="AA217" si="993">SUM(AA213:AA216)</f>
        <v>0</v>
      </c>
    </row>
    <row r="218" spans="1:27" ht="22.15" customHeight="1">
      <c r="A218" s="48" t="s">
        <v>16</v>
      </c>
      <c r="B218" s="49" t="str">
        <f t="shared" si="751"/>
        <v>UNI1</v>
      </c>
      <c r="C218" s="58">
        <f t="shared" si="921"/>
        <v>44903</v>
      </c>
      <c r="D218" s="50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2"/>
    </row>
    <row r="219" spans="1:27" ht="22.15" customHeight="1">
      <c r="A219" s="53" t="s">
        <v>16</v>
      </c>
      <c r="B219" s="54" t="str">
        <f t="shared" si="751"/>
        <v>UNI2</v>
      </c>
      <c r="C219" s="59">
        <f t="shared" si="921"/>
        <v>44903</v>
      </c>
      <c r="D219" s="55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7"/>
    </row>
    <row r="220" spans="1:27" ht="22.15" customHeight="1">
      <c r="A220" s="53" t="s">
        <v>16</v>
      </c>
      <c r="B220" s="54" t="str">
        <f t="shared" si="751"/>
        <v>UNI3</v>
      </c>
      <c r="C220" s="59">
        <f t="shared" si="921"/>
        <v>44903</v>
      </c>
      <c r="D220" s="55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7"/>
    </row>
    <row r="221" spans="1:27" ht="22.15" customHeight="1">
      <c r="A221" s="53" t="s">
        <v>16</v>
      </c>
      <c r="B221" s="54" t="str">
        <f t="shared" si="751"/>
        <v>UNI4</v>
      </c>
      <c r="C221" s="59">
        <f t="shared" si="921"/>
        <v>44903</v>
      </c>
      <c r="D221" s="55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7"/>
    </row>
    <row r="222" spans="1:27" ht="22.15" customHeight="1" thickBot="1">
      <c r="A222" s="69" t="s">
        <v>16</v>
      </c>
      <c r="B222" s="67" t="s">
        <v>32</v>
      </c>
      <c r="C222" s="68">
        <f t="shared" si="921"/>
        <v>44903</v>
      </c>
      <c r="D222" s="78">
        <f t="shared" ref="D222" si="994">SUM(D218:D221)</f>
        <v>0</v>
      </c>
      <c r="E222" s="79">
        <f t="shared" ref="E222" si="995">SUM(E218:E221)</f>
        <v>0</v>
      </c>
      <c r="F222" s="79">
        <f t="shared" ref="F222" si="996">SUM(F218:F221)</f>
        <v>0</v>
      </c>
      <c r="G222" s="79">
        <f t="shared" ref="G222" si="997">SUM(G218:G221)</f>
        <v>0</v>
      </c>
      <c r="H222" s="79">
        <f t="shared" ref="H222" si="998">SUM(H218:H221)</f>
        <v>0</v>
      </c>
      <c r="I222" s="79">
        <f t="shared" ref="I222" si="999">SUM(I218:I221)</f>
        <v>0</v>
      </c>
      <c r="J222" s="79">
        <f t="shared" ref="J222" si="1000">SUM(J218:J221)</f>
        <v>0</v>
      </c>
      <c r="K222" s="79">
        <f t="shared" ref="K222" si="1001">SUM(K218:K221)</f>
        <v>0</v>
      </c>
      <c r="L222" s="79">
        <f t="shared" ref="L222" si="1002">SUM(L218:L221)</f>
        <v>0</v>
      </c>
      <c r="M222" s="79">
        <f t="shared" ref="M222" si="1003">SUM(M218:M221)</f>
        <v>0</v>
      </c>
      <c r="N222" s="79">
        <f t="shared" ref="N222" si="1004">SUM(N218:N221)</f>
        <v>0</v>
      </c>
      <c r="O222" s="79">
        <f t="shared" ref="O222" si="1005">SUM(O218:O221)</f>
        <v>0</v>
      </c>
      <c r="P222" s="79">
        <f t="shared" ref="P222" si="1006">SUM(P218:P221)</f>
        <v>0</v>
      </c>
      <c r="Q222" s="79">
        <f t="shared" ref="Q222" si="1007">SUM(Q218:Q221)</f>
        <v>0</v>
      </c>
      <c r="R222" s="79">
        <f t="shared" ref="R222" si="1008">SUM(R218:R221)</f>
        <v>0</v>
      </c>
      <c r="S222" s="79">
        <f t="shared" ref="S222" si="1009">SUM(S218:S221)</f>
        <v>0</v>
      </c>
      <c r="T222" s="79">
        <f t="shared" ref="T222" si="1010">SUM(T218:T221)</f>
        <v>0</v>
      </c>
      <c r="U222" s="79">
        <f t="shared" ref="U222" si="1011">SUM(U218:U221)</f>
        <v>0</v>
      </c>
      <c r="V222" s="79">
        <f t="shared" ref="V222" si="1012">SUM(V218:V221)</f>
        <v>0</v>
      </c>
      <c r="W222" s="79">
        <f t="shared" ref="W222" si="1013">SUM(W218:W221)</f>
        <v>0</v>
      </c>
      <c r="X222" s="79">
        <f t="shared" ref="X222" si="1014">SUM(X218:X221)</f>
        <v>0</v>
      </c>
      <c r="Y222" s="79">
        <f t="shared" ref="Y222" si="1015">SUM(Y218:Y221)</f>
        <v>0</v>
      </c>
      <c r="Z222" s="79">
        <f t="shared" ref="Z222" si="1016">SUM(Z218:Z221)</f>
        <v>0</v>
      </c>
      <c r="AA222" s="80">
        <f t="shared" ref="AA222" si="1017">SUM(AA218:AA221)</f>
        <v>0</v>
      </c>
    </row>
    <row r="223" spans="1:27" ht="22.15" customHeight="1">
      <c r="A223" s="48" t="s">
        <v>16</v>
      </c>
      <c r="B223" s="49" t="str">
        <f t="shared" si="751"/>
        <v>UNI1</v>
      </c>
      <c r="C223" s="58">
        <f t="shared" si="921"/>
        <v>44904</v>
      </c>
      <c r="D223" s="50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2"/>
    </row>
    <row r="224" spans="1:27" ht="22.15" customHeight="1">
      <c r="A224" s="53" t="s">
        <v>16</v>
      </c>
      <c r="B224" s="54" t="str">
        <f t="shared" si="751"/>
        <v>UNI2</v>
      </c>
      <c r="C224" s="59">
        <f t="shared" si="921"/>
        <v>44904</v>
      </c>
      <c r="D224" s="55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7"/>
    </row>
    <row r="225" spans="1:27" ht="22.15" customHeight="1">
      <c r="A225" s="53" t="s">
        <v>16</v>
      </c>
      <c r="B225" s="54" t="str">
        <f t="shared" si="751"/>
        <v>UNI3</v>
      </c>
      <c r="C225" s="59">
        <f t="shared" si="921"/>
        <v>44904</v>
      </c>
      <c r="D225" s="55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7"/>
    </row>
    <row r="226" spans="1:27" ht="22.15" customHeight="1">
      <c r="A226" s="53" t="s">
        <v>16</v>
      </c>
      <c r="B226" s="54" t="str">
        <f t="shared" si="751"/>
        <v>UNI4</v>
      </c>
      <c r="C226" s="59">
        <f t="shared" si="921"/>
        <v>44904</v>
      </c>
      <c r="D226" s="55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7"/>
    </row>
    <row r="227" spans="1:27" ht="22.15" customHeight="1" thickBot="1">
      <c r="A227" s="69" t="s">
        <v>16</v>
      </c>
      <c r="B227" s="67" t="s">
        <v>32</v>
      </c>
      <c r="C227" s="68">
        <f t="shared" si="921"/>
        <v>44904</v>
      </c>
      <c r="D227" s="78">
        <f t="shared" ref="D227" si="1018">SUM(D223:D226)</f>
        <v>0</v>
      </c>
      <c r="E227" s="79">
        <f t="shared" ref="E227" si="1019">SUM(E223:E226)</f>
        <v>0</v>
      </c>
      <c r="F227" s="79">
        <f t="shared" ref="F227" si="1020">SUM(F223:F226)</f>
        <v>0</v>
      </c>
      <c r="G227" s="79">
        <f t="shared" ref="G227" si="1021">SUM(G223:G226)</f>
        <v>0</v>
      </c>
      <c r="H227" s="79">
        <f t="shared" ref="H227" si="1022">SUM(H223:H226)</f>
        <v>0</v>
      </c>
      <c r="I227" s="79">
        <f t="shared" ref="I227" si="1023">SUM(I223:I226)</f>
        <v>0</v>
      </c>
      <c r="J227" s="79">
        <f t="shared" ref="J227" si="1024">SUM(J223:J226)</f>
        <v>0</v>
      </c>
      <c r="K227" s="79">
        <f t="shared" ref="K227" si="1025">SUM(K223:K226)</f>
        <v>0</v>
      </c>
      <c r="L227" s="79">
        <f t="shared" ref="L227" si="1026">SUM(L223:L226)</f>
        <v>0</v>
      </c>
      <c r="M227" s="79">
        <f t="shared" ref="M227" si="1027">SUM(M223:M226)</f>
        <v>0</v>
      </c>
      <c r="N227" s="79">
        <f t="shared" ref="N227" si="1028">SUM(N223:N226)</f>
        <v>0</v>
      </c>
      <c r="O227" s="79">
        <f t="shared" ref="O227" si="1029">SUM(O223:O226)</f>
        <v>0</v>
      </c>
      <c r="P227" s="79">
        <f t="shared" ref="P227" si="1030">SUM(P223:P226)</f>
        <v>0</v>
      </c>
      <c r="Q227" s="79">
        <f t="shared" ref="Q227" si="1031">SUM(Q223:Q226)</f>
        <v>0</v>
      </c>
      <c r="R227" s="79">
        <f t="shared" ref="R227" si="1032">SUM(R223:R226)</f>
        <v>0</v>
      </c>
      <c r="S227" s="79">
        <f t="shared" ref="S227" si="1033">SUM(S223:S226)</f>
        <v>0</v>
      </c>
      <c r="T227" s="79">
        <f t="shared" ref="T227" si="1034">SUM(T223:T226)</f>
        <v>0</v>
      </c>
      <c r="U227" s="79">
        <f t="shared" ref="U227" si="1035">SUM(U223:U226)</f>
        <v>0</v>
      </c>
      <c r="V227" s="79">
        <f t="shared" ref="V227" si="1036">SUM(V223:V226)</f>
        <v>0</v>
      </c>
      <c r="W227" s="79">
        <f t="shared" ref="W227" si="1037">SUM(W223:W226)</f>
        <v>0</v>
      </c>
      <c r="X227" s="79">
        <f t="shared" ref="X227" si="1038">SUM(X223:X226)</f>
        <v>0</v>
      </c>
      <c r="Y227" s="79">
        <f t="shared" ref="Y227" si="1039">SUM(Y223:Y226)</f>
        <v>0</v>
      </c>
      <c r="Z227" s="79">
        <f t="shared" ref="Z227" si="1040">SUM(Z223:Z226)</f>
        <v>0</v>
      </c>
      <c r="AA227" s="80">
        <f t="shared" ref="AA227" si="1041">SUM(AA223:AA226)</f>
        <v>0</v>
      </c>
    </row>
    <row r="228" spans="1:27" ht="22.15" customHeight="1">
      <c r="A228" s="48" t="s">
        <v>16</v>
      </c>
      <c r="B228" s="49" t="str">
        <f t="shared" si="751"/>
        <v>UNI1</v>
      </c>
      <c r="C228" s="58">
        <f t="shared" si="921"/>
        <v>44905</v>
      </c>
      <c r="D228" s="50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2"/>
    </row>
    <row r="229" spans="1:27" ht="22.15" customHeight="1">
      <c r="A229" s="53" t="s">
        <v>16</v>
      </c>
      <c r="B229" s="54" t="str">
        <f t="shared" si="751"/>
        <v>UNI2</v>
      </c>
      <c r="C229" s="59">
        <f t="shared" si="921"/>
        <v>44905</v>
      </c>
      <c r="D229" s="55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7"/>
    </row>
    <row r="230" spans="1:27" ht="22.15" customHeight="1">
      <c r="A230" s="53" t="s">
        <v>16</v>
      </c>
      <c r="B230" s="54" t="str">
        <f t="shared" si="751"/>
        <v>UNI3</v>
      </c>
      <c r="C230" s="59">
        <f t="shared" si="921"/>
        <v>44905</v>
      </c>
      <c r="D230" s="55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7"/>
    </row>
    <row r="231" spans="1:27" ht="22.15" customHeight="1">
      <c r="A231" s="53" t="s">
        <v>16</v>
      </c>
      <c r="B231" s="54" t="str">
        <f t="shared" si="751"/>
        <v>UNI4</v>
      </c>
      <c r="C231" s="59">
        <f t="shared" si="921"/>
        <v>44905</v>
      </c>
      <c r="D231" s="55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7"/>
    </row>
    <row r="232" spans="1:27" ht="22.15" customHeight="1" thickBot="1">
      <c r="A232" s="69" t="s">
        <v>16</v>
      </c>
      <c r="B232" s="67" t="s">
        <v>32</v>
      </c>
      <c r="C232" s="68">
        <f t="shared" si="921"/>
        <v>44905</v>
      </c>
      <c r="D232" s="78">
        <f t="shared" ref="D232" si="1042">SUM(D228:D231)</f>
        <v>0</v>
      </c>
      <c r="E232" s="79">
        <f t="shared" ref="E232" si="1043">SUM(E228:E231)</f>
        <v>0</v>
      </c>
      <c r="F232" s="79">
        <f t="shared" ref="F232" si="1044">SUM(F228:F231)</f>
        <v>0</v>
      </c>
      <c r="G232" s="79">
        <f t="shared" ref="G232" si="1045">SUM(G228:G231)</f>
        <v>0</v>
      </c>
      <c r="H232" s="79">
        <f t="shared" ref="H232" si="1046">SUM(H228:H231)</f>
        <v>0</v>
      </c>
      <c r="I232" s="79">
        <f t="shared" ref="I232" si="1047">SUM(I228:I231)</f>
        <v>0</v>
      </c>
      <c r="J232" s="79">
        <f t="shared" ref="J232" si="1048">SUM(J228:J231)</f>
        <v>0</v>
      </c>
      <c r="K232" s="79">
        <f t="shared" ref="K232" si="1049">SUM(K228:K231)</f>
        <v>0</v>
      </c>
      <c r="L232" s="79">
        <f t="shared" ref="L232" si="1050">SUM(L228:L231)</f>
        <v>0</v>
      </c>
      <c r="M232" s="79">
        <f t="shared" ref="M232" si="1051">SUM(M228:M231)</f>
        <v>0</v>
      </c>
      <c r="N232" s="79">
        <f t="shared" ref="N232" si="1052">SUM(N228:N231)</f>
        <v>0</v>
      </c>
      <c r="O232" s="79">
        <f t="shared" ref="O232" si="1053">SUM(O228:O231)</f>
        <v>0</v>
      </c>
      <c r="P232" s="79">
        <f t="shared" ref="P232" si="1054">SUM(P228:P231)</f>
        <v>0</v>
      </c>
      <c r="Q232" s="79">
        <f t="shared" ref="Q232" si="1055">SUM(Q228:Q231)</f>
        <v>0</v>
      </c>
      <c r="R232" s="79">
        <f t="shared" ref="R232" si="1056">SUM(R228:R231)</f>
        <v>0</v>
      </c>
      <c r="S232" s="79">
        <f t="shared" ref="S232" si="1057">SUM(S228:S231)</f>
        <v>0</v>
      </c>
      <c r="T232" s="79">
        <f t="shared" ref="T232" si="1058">SUM(T228:T231)</f>
        <v>0</v>
      </c>
      <c r="U232" s="79">
        <f t="shared" ref="U232" si="1059">SUM(U228:U231)</f>
        <v>0</v>
      </c>
      <c r="V232" s="79">
        <f t="shared" ref="V232" si="1060">SUM(V228:V231)</f>
        <v>0</v>
      </c>
      <c r="W232" s="79">
        <f t="shared" ref="W232" si="1061">SUM(W228:W231)</f>
        <v>0</v>
      </c>
      <c r="X232" s="79">
        <f t="shared" ref="X232" si="1062">SUM(X228:X231)</f>
        <v>0</v>
      </c>
      <c r="Y232" s="79">
        <f t="shared" ref="Y232" si="1063">SUM(Y228:Y231)</f>
        <v>0</v>
      </c>
      <c r="Z232" s="79">
        <f t="shared" ref="Z232" si="1064">SUM(Z228:Z231)</f>
        <v>0</v>
      </c>
      <c r="AA232" s="80">
        <f t="shared" ref="AA232" si="1065">SUM(AA228:AA231)</f>
        <v>0</v>
      </c>
    </row>
    <row r="233" spans="1:27" ht="22.15" customHeight="1">
      <c r="A233" s="48" t="s">
        <v>16</v>
      </c>
      <c r="B233" s="49" t="str">
        <f t="shared" ref="B233:B296" si="1066">$B228</f>
        <v>UNI1</v>
      </c>
      <c r="C233" s="58">
        <f t="shared" si="921"/>
        <v>44906</v>
      </c>
      <c r="D233" s="50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2"/>
    </row>
    <row r="234" spans="1:27" ht="22.15" customHeight="1">
      <c r="A234" s="53" t="s">
        <v>16</v>
      </c>
      <c r="B234" s="54" t="str">
        <f t="shared" si="1066"/>
        <v>UNI2</v>
      </c>
      <c r="C234" s="59">
        <f t="shared" si="921"/>
        <v>44906</v>
      </c>
      <c r="D234" s="55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  <c r="AA234" s="57"/>
    </row>
    <row r="235" spans="1:27" ht="22.15" customHeight="1">
      <c r="A235" s="53" t="s">
        <v>16</v>
      </c>
      <c r="B235" s="54" t="str">
        <f t="shared" si="1066"/>
        <v>UNI3</v>
      </c>
      <c r="C235" s="59">
        <f t="shared" si="921"/>
        <v>44906</v>
      </c>
      <c r="D235" s="55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  <c r="AA235" s="57"/>
    </row>
    <row r="236" spans="1:27" ht="22.15" customHeight="1">
      <c r="A236" s="53" t="s">
        <v>16</v>
      </c>
      <c r="B236" s="54" t="str">
        <f t="shared" si="1066"/>
        <v>UNI4</v>
      </c>
      <c r="C236" s="59">
        <f t="shared" si="921"/>
        <v>44906</v>
      </c>
      <c r="D236" s="55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7"/>
    </row>
    <row r="237" spans="1:27" ht="22.15" customHeight="1" thickBot="1">
      <c r="A237" s="69" t="s">
        <v>16</v>
      </c>
      <c r="B237" s="67" t="s">
        <v>32</v>
      </c>
      <c r="C237" s="68">
        <f t="shared" si="921"/>
        <v>44906</v>
      </c>
      <c r="D237" s="78">
        <f t="shared" ref="D237" si="1067">SUM(D233:D236)</f>
        <v>0</v>
      </c>
      <c r="E237" s="79">
        <f t="shared" ref="E237" si="1068">SUM(E233:E236)</f>
        <v>0</v>
      </c>
      <c r="F237" s="79">
        <f t="shared" ref="F237" si="1069">SUM(F233:F236)</f>
        <v>0</v>
      </c>
      <c r="G237" s="79">
        <f t="shared" ref="G237" si="1070">SUM(G233:G236)</f>
        <v>0</v>
      </c>
      <c r="H237" s="79">
        <f t="shared" ref="H237" si="1071">SUM(H233:H236)</f>
        <v>0</v>
      </c>
      <c r="I237" s="79">
        <f t="shared" ref="I237" si="1072">SUM(I233:I236)</f>
        <v>0</v>
      </c>
      <c r="J237" s="79">
        <f t="shared" ref="J237" si="1073">SUM(J233:J236)</f>
        <v>0</v>
      </c>
      <c r="K237" s="79">
        <f t="shared" ref="K237" si="1074">SUM(K233:K236)</f>
        <v>0</v>
      </c>
      <c r="L237" s="79">
        <f t="shared" ref="L237" si="1075">SUM(L233:L236)</f>
        <v>0</v>
      </c>
      <c r="M237" s="79">
        <f t="shared" ref="M237" si="1076">SUM(M233:M236)</f>
        <v>0</v>
      </c>
      <c r="N237" s="79">
        <f t="shared" ref="N237" si="1077">SUM(N233:N236)</f>
        <v>0</v>
      </c>
      <c r="O237" s="79">
        <f t="shared" ref="O237" si="1078">SUM(O233:O236)</f>
        <v>0</v>
      </c>
      <c r="P237" s="79">
        <f t="shared" ref="P237" si="1079">SUM(P233:P236)</f>
        <v>0</v>
      </c>
      <c r="Q237" s="79">
        <f t="shared" ref="Q237" si="1080">SUM(Q233:Q236)</f>
        <v>0</v>
      </c>
      <c r="R237" s="79">
        <f t="shared" ref="R237" si="1081">SUM(R233:R236)</f>
        <v>0</v>
      </c>
      <c r="S237" s="79">
        <f t="shared" ref="S237" si="1082">SUM(S233:S236)</f>
        <v>0</v>
      </c>
      <c r="T237" s="79">
        <f t="shared" ref="T237" si="1083">SUM(T233:T236)</f>
        <v>0</v>
      </c>
      <c r="U237" s="79">
        <f t="shared" ref="U237" si="1084">SUM(U233:U236)</f>
        <v>0</v>
      </c>
      <c r="V237" s="79">
        <f t="shared" ref="V237" si="1085">SUM(V233:V236)</f>
        <v>0</v>
      </c>
      <c r="W237" s="79">
        <f t="shared" ref="W237" si="1086">SUM(W233:W236)</f>
        <v>0</v>
      </c>
      <c r="X237" s="79">
        <f t="shared" ref="X237" si="1087">SUM(X233:X236)</f>
        <v>0</v>
      </c>
      <c r="Y237" s="79">
        <f t="shared" ref="Y237" si="1088">SUM(Y233:Y236)</f>
        <v>0</v>
      </c>
      <c r="Z237" s="79">
        <f t="shared" ref="Z237" si="1089">SUM(Z233:Z236)</f>
        <v>0</v>
      </c>
      <c r="AA237" s="80">
        <f t="shared" ref="AA237" si="1090">SUM(AA233:AA236)</f>
        <v>0</v>
      </c>
    </row>
    <row r="238" spans="1:27" ht="22.15" customHeight="1">
      <c r="A238" s="48" t="s">
        <v>16</v>
      </c>
      <c r="B238" s="49" t="str">
        <f t="shared" si="1066"/>
        <v>UNI1</v>
      </c>
      <c r="C238" s="58">
        <f t="shared" si="921"/>
        <v>44907</v>
      </c>
      <c r="D238" s="50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2"/>
    </row>
    <row r="239" spans="1:27" ht="22.15" customHeight="1">
      <c r="A239" s="53" t="s">
        <v>16</v>
      </c>
      <c r="B239" s="54" t="str">
        <f t="shared" si="1066"/>
        <v>UNI2</v>
      </c>
      <c r="C239" s="59">
        <f t="shared" si="921"/>
        <v>44907</v>
      </c>
      <c r="D239" s="55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  <c r="AA239" s="57"/>
    </row>
    <row r="240" spans="1:27" ht="22.15" customHeight="1">
      <c r="A240" s="53" t="s">
        <v>16</v>
      </c>
      <c r="B240" s="54" t="str">
        <f t="shared" si="1066"/>
        <v>UNI3</v>
      </c>
      <c r="C240" s="59">
        <f t="shared" si="921"/>
        <v>44907</v>
      </c>
      <c r="D240" s="55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  <c r="AA240" s="57"/>
    </row>
    <row r="241" spans="1:27" ht="22.15" customHeight="1">
      <c r="A241" s="53" t="s">
        <v>16</v>
      </c>
      <c r="B241" s="54" t="str">
        <f t="shared" si="1066"/>
        <v>UNI4</v>
      </c>
      <c r="C241" s="59">
        <f t="shared" si="921"/>
        <v>44907</v>
      </c>
      <c r="D241" s="55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  <c r="AA241" s="57"/>
    </row>
    <row r="242" spans="1:27" ht="22.15" customHeight="1" thickBot="1">
      <c r="A242" s="69" t="s">
        <v>16</v>
      </c>
      <c r="B242" s="67" t="s">
        <v>32</v>
      </c>
      <c r="C242" s="68">
        <f t="shared" si="921"/>
        <v>44907</v>
      </c>
      <c r="D242" s="78">
        <f t="shared" ref="D242" si="1091">SUM(D238:D241)</f>
        <v>0</v>
      </c>
      <c r="E242" s="79">
        <f t="shared" ref="E242" si="1092">SUM(E238:E241)</f>
        <v>0</v>
      </c>
      <c r="F242" s="79">
        <f t="shared" ref="F242" si="1093">SUM(F238:F241)</f>
        <v>0</v>
      </c>
      <c r="G242" s="79">
        <f t="shared" ref="G242" si="1094">SUM(G238:G241)</f>
        <v>0</v>
      </c>
      <c r="H242" s="79">
        <f t="shared" ref="H242" si="1095">SUM(H238:H241)</f>
        <v>0</v>
      </c>
      <c r="I242" s="79">
        <f t="shared" ref="I242" si="1096">SUM(I238:I241)</f>
        <v>0</v>
      </c>
      <c r="J242" s="79">
        <f t="shared" ref="J242" si="1097">SUM(J238:J241)</f>
        <v>0</v>
      </c>
      <c r="K242" s="79">
        <f t="shared" ref="K242" si="1098">SUM(K238:K241)</f>
        <v>0</v>
      </c>
      <c r="L242" s="79">
        <f t="shared" ref="L242" si="1099">SUM(L238:L241)</f>
        <v>0</v>
      </c>
      <c r="M242" s="79">
        <f t="shared" ref="M242" si="1100">SUM(M238:M241)</f>
        <v>0</v>
      </c>
      <c r="N242" s="79">
        <f t="shared" ref="N242" si="1101">SUM(N238:N241)</f>
        <v>0</v>
      </c>
      <c r="O242" s="79">
        <f t="shared" ref="O242" si="1102">SUM(O238:O241)</f>
        <v>0</v>
      </c>
      <c r="P242" s="79">
        <f t="shared" ref="P242" si="1103">SUM(P238:P241)</f>
        <v>0</v>
      </c>
      <c r="Q242" s="79">
        <f t="shared" ref="Q242" si="1104">SUM(Q238:Q241)</f>
        <v>0</v>
      </c>
      <c r="R242" s="79">
        <f t="shared" ref="R242" si="1105">SUM(R238:R241)</f>
        <v>0</v>
      </c>
      <c r="S242" s="79">
        <f t="shared" ref="S242" si="1106">SUM(S238:S241)</f>
        <v>0</v>
      </c>
      <c r="T242" s="79">
        <f t="shared" ref="T242" si="1107">SUM(T238:T241)</f>
        <v>0</v>
      </c>
      <c r="U242" s="79">
        <f t="shared" ref="U242" si="1108">SUM(U238:U241)</f>
        <v>0</v>
      </c>
      <c r="V242" s="79">
        <f t="shared" ref="V242" si="1109">SUM(V238:V241)</f>
        <v>0</v>
      </c>
      <c r="W242" s="79">
        <f t="shared" ref="W242" si="1110">SUM(W238:W241)</f>
        <v>0</v>
      </c>
      <c r="X242" s="79">
        <f t="shared" ref="X242" si="1111">SUM(X238:X241)</f>
        <v>0</v>
      </c>
      <c r="Y242" s="79">
        <f t="shared" ref="Y242" si="1112">SUM(Y238:Y241)</f>
        <v>0</v>
      </c>
      <c r="Z242" s="79">
        <f t="shared" ref="Z242" si="1113">SUM(Z238:Z241)</f>
        <v>0</v>
      </c>
      <c r="AA242" s="80">
        <f t="shared" ref="AA242" si="1114">SUM(AA238:AA241)</f>
        <v>0</v>
      </c>
    </row>
    <row r="243" spans="1:27" ht="22.15" customHeight="1">
      <c r="A243" s="48" t="s">
        <v>16</v>
      </c>
      <c r="B243" s="49" t="str">
        <f t="shared" si="1066"/>
        <v>UNI1</v>
      </c>
      <c r="C243" s="58">
        <f t="shared" si="921"/>
        <v>44908</v>
      </c>
      <c r="D243" s="50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2"/>
    </row>
    <row r="244" spans="1:27" ht="22.15" customHeight="1">
      <c r="A244" s="53" t="s">
        <v>16</v>
      </c>
      <c r="B244" s="54" t="str">
        <f t="shared" si="1066"/>
        <v>UNI2</v>
      </c>
      <c r="C244" s="59">
        <f t="shared" si="921"/>
        <v>44908</v>
      </c>
      <c r="D244" s="55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  <c r="AA244" s="57"/>
    </row>
    <row r="245" spans="1:27" ht="22.15" customHeight="1">
      <c r="A245" s="53" t="s">
        <v>16</v>
      </c>
      <c r="B245" s="54" t="str">
        <f t="shared" si="1066"/>
        <v>UNI3</v>
      </c>
      <c r="C245" s="59">
        <f t="shared" si="921"/>
        <v>44908</v>
      </c>
      <c r="D245" s="55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  <c r="AA245" s="57"/>
    </row>
    <row r="246" spans="1:27" ht="22.15" customHeight="1">
      <c r="A246" s="53" t="s">
        <v>16</v>
      </c>
      <c r="B246" s="54" t="str">
        <f t="shared" si="1066"/>
        <v>UNI4</v>
      </c>
      <c r="C246" s="59">
        <f t="shared" si="921"/>
        <v>44908</v>
      </c>
      <c r="D246" s="55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  <c r="AA246" s="57"/>
    </row>
    <row r="247" spans="1:27" ht="22.15" customHeight="1" thickBot="1">
      <c r="A247" s="69" t="s">
        <v>16</v>
      </c>
      <c r="B247" s="67" t="s">
        <v>32</v>
      </c>
      <c r="C247" s="68">
        <f t="shared" si="921"/>
        <v>44908</v>
      </c>
      <c r="D247" s="78">
        <f t="shared" ref="D247" si="1115">SUM(D243:D246)</f>
        <v>0</v>
      </c>
      <c r="E247" s="79">
        <f t="shared" ref="E247" si="1116">SUM(E243:E246)</f>
        <v>0</v>
      </c>
      <c r="F247" s="79">
        <f t="shared" ref="F247" si="1117">SUM(F243:F246)</f>
        <v>0</v>
      </c>
      <c r="G247" s="79">
        <f t="shared" ref="G247" si="1118">SUM(G243:G246)</f>
        <v>0</v>
      </c>
      <c r="H247" s="79">
        <f t="shared" ref="H247" si="1119">SUM(H243:H246)</f>
        <v>0</v>
      </c>
      <c r="I247" s="79">
        <f t="shared" ref="I247" si="1120">SUM(I243:I246)</f>
        <v>0</v>
      </c>
      <c r="J247" s="79">
        <f t="shared" ref="J247" si="1121">SUM(J243:J246)</f>
        <v>0</v>
      </c>
      <c r="K247" s="79">
        <f t="shared" ref="K247" si="1122">SUM(K243:K246)</f>
        <v>0</v>
      </c>
      <c r="L247" s="79">
        <f t="shared" ref="L247" si="1123">SUM(L243:L246)</f>
        <v>0</v>
      </c>
      <c r="M247" s="79">
        <f t="shared" ref="M247" si="1124">SUM(M243:M246)</f>
        <v>0</v>
      </c>
      <c r="N247" s="79">
        <f t="shared" ref="N247" si="1125">SUM(N243:N246)</f>
        <v>0</v>
      </c>
      <c r="O247" s="79">
        <f t="shared" ref="O247" si="1126">SUM(O243:O246)</f>
        <v>0</v>
      </c>
      <c r="P247" s="79">
        <f t="shared" ref="P247" si="1127">SUM(P243:P246)</f>
        <v>0</v>
      </c>
      <c r="Q247" s="79">
        <f t="shared" ref="Q247" si="1128">SUM(Q243:Q246)</f>
        <v>0</v>
      </c>
      <c r="R247" s="79">
        <f t="shared" ref="R247" si="1129">SUM(R243:R246)</f>
        <v>0</v>
      </c>
      <c r="S247" s="79">
        <f t="shared" ref="S247" si="1130">SUM(S243:S246)</f>
        <v>0</v>
      </c>
      <c r="T247" s="79">
        <f t="shared" ref="T247" si="1131">SUM(T243:T246)</f>
        <v>0</v>
      </c>
      <c r="U247" s="79">
        <f t="shared" ref="U247" si="1132">SUM(U243:U246)</f>
        <v>0</v>
      </c>
      <c r="V247" s="79">
        <f t="shared" ref="V247" si="1133">SUM(V243:V246)</f>
        <v>0</v>
      </c>
      <c r="W247" s="79">
        <f t="shared" ref="W247" si="1134">SUM(W243:W246)</f>
        <v>0</v>
      </c>
      <c r="X247" s="79">
        <f t="shared" ref="X247" si="1135">SUM(X243:X246)</f>
        <v>0</v>
      </c>
      <c r="Y247" s="79">
        <f t="shared" ref="Y247" si="1136">SUM(Y243:Y246)</f>
        <v>0</v>
      </c>
      <c r="Z247" s="79">
        <f t="shared" ref="Z247" si="1137">SUM(Z243:Z246)</f>
        <v>0</v>
      </c>
      <c r="AA247" s="80">
        <f t="shared" ref="AA247" si="1138">SUM(AA243:AA246)</f>
        <v>0</v>
      </c>
    </row>
    <row r="248" spans="1:27" ht="22.15" customHeight="1">
      <c r="A248" s="48" t="s">
        <v>16</v>
      </c>
      <c r="B248" s="49" t="str">
        <f t="shared" si="1066"/>
        <v>UNI1</v>
      </c>
      <c r="C248" s="58">
        <f t="shared" si="921"/>
        <v>44909</v>
      </c>
      <c r="D248" s="50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2"/>
    </row>
    <row r="249" spans="1:27" ht="22.15" customHeight="1">
      <c r="A249" s="53" t="s">
        <v>16</v>
      </c>
      <c r="B249" s="54" t="str">
        <f t="shared" si="1066"/>
        <v>UNI2</v>
      </c>
      <c r="C249" s="59">
        <f t="shared" si="921"/>
        <v>44909</v>
      </c>
      <c r="D249" s="55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  <c r="AA249" s="57"/>
    </row>
    <row r="250" spans="1:27" ht="22.15" customHeight="1">
      <c r="A250" s="53" t="s">
        <v>16</v>
      </c>
      <c r="B250" s="54" t="str">
        <f t="shared" si="1066"/>
        <v>UNI3</v>
      </c>
      <c r="C250" s="59">
        <f t="shared" si="921"/>
        <v>44909</v>
      </c>
      <c r="D250" s="55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  <c r="AA250" s="57"/>
    </row>
    <row r="251" spans="1:27" ht="22.15" customHeight="1">
      <c r="A251" s="53" t="s">
        <v>16</v>
      </c>
      <c r="B251" s="54" t="str">
        <f t="shared" si="1066"/>
        <v>UNI4</v>
      </c>
      <c r="C251" s="59">
        <f t="shared" si="921"/>
        <v>44909</v>
      </c>
      <c r="D251" s="55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7"/>
    </row>
    <row r="252" spans="1:27" ht="22.15" customHeight="1" thickBot="1">
      <c r="A252" s="69" t="s">
        <v>16</v>
      </c>
      <c r="B252" s="67" t="s">
        <v>32</v>
      </c>
      <c r="C252" s="68">
        <f t="shared" si="921"/>
        <v>44909</v>
      </c>
      <c r="D252" s="78">
        <f t="shared" ref="D252" si="1139">SUM(D248:D251)</f>
        <v>0</v>
      </c>
      <c r="E252" s="79">
        <f t="shared" ref="E252" si="1140">SUM(E248:E251)</f>
        <v>0</v>
      </c>
      <c r="F252" s="79">
        <f t="shared" ref="F252" si="1141">SUM(F248:F251)</f>
        <v>0</v>
      </c>
      <c r="G252" s="79">
        <f t="shared" ref="G252" si="1142">SUM(G248:G251)</f>
        <v>0</v>
      </c>
      <c r="H252" s="79">
        <f t="shared" ref="H252" si="1143">SUM(H248:H251)</f>
        <v>0</v>
      </c>
      <c r="I252" s="79">
        <f t="shared" ref="I252" si="1144">SUM(I248:I251)</f>
        <v>0</v>
      </c>
      <c r="J252" s="79">
        <f t="shared" ref="J252" si="1145">SUM(J248:J251)</f>
        <v>0</v>
      </c>
      <c r="K252" s="79">
        <f t="shared" ref="K252" si="1146">SUM(K248:K251)</f>
        <v>0</v>
      </c>
      <c r="L252" s="79">
        <f t="shared" ref="L252" si="1147">SUM(L248:L251)</f>
        <v>0</v>
      </c>
      <c r="M252" s="79">
        <f t="shared" ref="M252" si="1148">SUM(M248:M251)</f>
        <v>0</v>
      </c>
      <c r="N252" s="79">
        <f t="shared" ref="N252" si="1149">SUM(N248:N251)</f>
        <v>0</v>
      </c>
      <c r="O252" s="79">
        <f t="shared" ref="O252" si="1150">SUM(O248:O251)</f>
        <v>0</v>
      </c>
      <c r="P252" s="79">
        <f t="shared" ref="P252" si="1151">SUM(P248:P251)</f>
        <v>0</v>
      </c>
      <c r="Q252" s="79">
        <f t="shared" ref="Q252" si="1152">SUM(Q248:Q251)</f>
        <v>0</v>
      </c>
      <c r="R252" s="79">
        <f t="shared" ref="R252" si="1153">SUM(R248:R251)</f>
        <v>0</v>
      </c>
      <c r="S252" s="79">
        <f t="shared" ref="S252" si="1154">SUM(S248:S251)</f>
        <v>0</v>
      </c>
      <c r="T252" s="79">
        <f t="shared" ref="T252" si="1155">SUM(T248:T251)</f>
        <v>0</v>
      </c>
      <c r="U252" s="79">
        <f t="shared" ref="U252" si="1156">SUM(U248:U251)</f>
        <v>0</v>
      </c>
      <c r="V252" s="79">
        <f t="shared" ref="V252" si="1157">SUM(V248:V251)</f>
        <v>0</v>
      </c>
      <c r="W252" s="79">
        <f t="shared" ref="W252" si="1158">SUM(W248:W251)</f>
        <v>0</v>
      </c>
      <c r="X252" s="79">
        <f t="shared" ref="X252" si="1159">SUM(X248:X251)</f>
        <v>0</v>
      </c>
      <c r="Y252" s="79">
        <f t="shared" ref="Y252" si="1160">SUM(Y248:Y251)</f>
        <v>0</v>
      </c>
      <c r="Z252" s="79">
        <f t="shared" ref="Z252" si="1161">SUM(Z248:Z251)</f>
        <v>0</v>
      </c>
      <c r="AA252" s="80">
        <f t="shared" ref="AA252" si="1162">SUM(AA248:AA251)</f>
        <v>0</v>
      </c>
    </row>
    <row r="253" spans="1:27" ht="22.15" customHeight="1">
      <c r="A253" s="48" t="s">
        <v>16</v>
      </c>
      <c r="B253" s="49" t="str">
        <f t="shared" si="1066"/>
        <v>UNI1</v>
      </c>
      <c r="C253" s="58">
        <f t="shared" si="921"/>
        <v>44910</v>
      </c>
      <c r="D253" s="50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2"/>
    </row>
    <row r="254" spans="1:27" ht="22.15" customHeight="1">
      <c r="A254" s="53" t="s">
        <v>16</v>
      </c>
      <c r="B254" s="54" t="str">
        <f t="shared" si="1066"/>
        <v>UNI2</v>
      </c>
      <c r="C254" s="59">
        <f t="shared" si="921"/>
        <v>44910</v>
      </c>
      <c r="D254" s="55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  <c r="AA254" s="57"/>
    </row>
    <row r="255" spans="1:27" ht="22.15" customHeight="1">
      <c r="A255" s="53" t="s">
        <v>16</v>
      </c>
      <c r="B255" s="54" t="str">
        <f t="shared" si="1066"/>
        <v>UNI3</v>
      </c>
      <c r="C255" s="59">
        <f t="shared" si="921"/>
        <v>44910</v>
      </c>
      <c r="D255" s="55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7"/>
    </row>
    <row r="256" spans="1:27" ht="22.15" customHeight="1">
      <c r="A256" s="53" t="s">
        <v>16</v>
      </c>
      <c r="B256" s="54" t="str">
        <f t="shared" si="1066"/>
        <v>UNI4</v>
      </c>
      <c r="C256" s="59">
        <f t="shared" si="921"/>
        <v>44910</v>
      </c>
      <c r="D256" s="55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7"/>
    </row>
    <row r="257" spans="1:27" ht="22.15" customHeight="1" thickBot="1">
      <c r="A257" s="69" t="s">
        <v>16</v>
      </c>
      <c r="B257" s="67" t="s">
        <v>32</v>
      </c>
      <c r="C257" s="68">
        <f t="shared" si="921"/>
        <v>44910</v>
      </c>
      <c r="D257" s="78">
        <f t="shared" ref="D257" si="1163">SUM(D253:D256)</f>
        <v>0</v>
      </c>
      <c r="E257" s="79">
        <f t="shared" ref="E257" si="1164">SUM(E253:E256)</f>
        <v>0</v>
      </c>
      <c r="F257" s="79">
        <f t="shared" ref="F257" si="1165">SUM(F253:F256)</f>
        <v>0</v>
      </c>
      <c r="G257" s="79">
        <f t="shared" ref="G257" si="1166">SUM(G253:G256)</f>
        <v>0</v>
      </c>
      <c r="H257" s="79">
        <f t="shared" ref="H257" si="1167">SUM(H253:H256)</f>
        <v>0</v>
      </c>
      <c r="I257" s="79">
        <f t="shared" ref="I257" si="1168">SUM(I253:I256)</f>
        <v>0</v>
      </c>
      <c r="J257" s="79">
        <f t="shared" ref="J257" si="1169">SUM(J253:J256)</f>
        <v>0</v>
      </c>
      <c r="K257" s="79">
        <f t="shared" ref="K257" si="1170">SUM(K253:K256)</f>
        <v>0</v>
      </c>
      <c r="L257" s="79">
        <f t="shared" ref="L257" si="1171">SUM(L253:L256)</f>
        <v>0</v>
      </c>
      <c r="M257" s="79">
        <f t="shared" ref="M257" si="1172">SUM(M253:M256)</f>
        <v>0</v>
      </c>
      <c r="N257" s="79">
        <f t="shared" ref="N257" si="1173">SUM(N253:N256)</f>
        <v>0</v>
      </c>
      <c r="O257" s="79">
        <f t="shared" ref="O257" si="1174">SUM(O253:O256)</f>
        <v>0</v>
      </c>
      <c r="P257" s="79">
        <f t="shared" ref="P257" si="1175">SUM(P253:P256)</f>
        <v>0</v>
      </c>
      <c r="Q257" s="79">
        <f t="shared" ref="Q257" si="1176">SUM(Q253:Q256)</f>
        <v>0</v>
      </c>
      <c r="R257" s="79">
        <f t="shared" ref="R257" si="1177">SUM(R253:R256)</f>
        <v>0</v>
      </c>
      <c r="S257" s="79">
        <f t="shared" ref="S257" si="1178">SUM(S253:S256)</f>
        <v>0</v>
      </c>
      <c r="T257" s="79">
        <f t="shared" ref="T257" si="1179">SUM(T253:T256)</f>
        <v>0</v>
      </c>
      <c r="U257" s="79">
        <f t="shared" ref="U257" si="1180">SUM(U253:U256)</f>
        <v>0</v>
      </c>
      <c r="V257" s="79">
        <f t="shared" ref="V257" si="1181">SUM(V253:V256)</f>
        <v>0</v>
      </c>
      <c r="W257" s="79">
        <f t="shared" ref="W257" si="1182">SUM(W253:W256)</f>
        <v>0</v>
      </c>
      <c r="X257" s="79">
        <f t="shared" ref="X257" si="1183">SUM(X253:X256)</f>
        <v>0</v>
      </c>
      <c r="Y257" s="79">
        <f t="shared" ref="Y257" si="1184">SUM(Y253:Y256)</f>
        <v>0</v>
      </c>
      <c r="Z257" s="79">
        <f t="shared" ref="Z257" si="1185">SUM(Z253:Z256)</f>
        <v>0</v>
      </c>
      <c r="AA257" s="80">
        <f t="shared" ref="AA257" si="1186">SUM(AA253:AA256)</f>
        <v>0</v>
      </c>
    </row>
    <row r="258" spans="1:27" ht="22.15" customHeight="1">
      <c r="A258" s="48" t="s">
        <v>16</v>
      </c>
      <c r="B258" s="49" t="str">
        <f t="shared" si="1066"/>
        <v>UNI1</v>
      </c>
      <c r="C258" s="58">
        <f t="shared" si="921"/>
        <v>44911</v>
      </c>
      <c r="D258" s="50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2"/>
    </row>
    <row r="259" spans="1:27" ht="22.15" customHeight="1">
      <c r="A259" s="53" t="s">
        <v>16</v>
      </c>
      <c r="B259" s="54" t="str">
        <f t="shared" si="1066"/>
        <v>UNI2</v>
      </c>
      <c r="C259" s="59">
        <f t="shared" si="921"/>
        <v>44911</v>
      </c>
      <c r="D259" s="55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  <c r="AA259" s="57"/>
    </row>
    <row r="260" spans="1:27" ht="22.15" customHeight="1">
      <c r="A260" s="53" t="s">
        <v>16</v>
      </c>
      <c r="B260" s="54" t="str">
        <f t="shared" si="1066"/>
        <v>UNI3</v>
      </c>
      <c r="C260" s="59">
        <f t="shared" si="921"/>
        <v>44911</v>
      </c>
      <c r="D260" s="55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  <c r="AA260" s="57"/>
    </row>
    <row r="261" spans="1:27" ht="22.15" customHeight="1">
      <c r="A261" s="53" t="s">
        <v>16</v>
      </c>
      <c r="B261" s="54" t="str">
        <f t="shared" si="1066"/>
        <v>UNI4</v>
      </c>
      <c r="C261" s="59">
        <f t="shared" si="921"/>
        <v>44911</v>
      </c>
      <c r="D261" s="55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  <c r="AA261" s="57"/>
    </row>
    <row r="262" spans="1:27" ht="22.15" customHeight="1" thickBot="1">
      <c r="A262" s="69" t="s">
        <v>16</v>
      </c>
      <c r="B262" s="67" t="s">
        <v>32</v>
      </c>
      <c r="C262" s="68">
        <f t="shared" si="921"/>
        <v>44911</v>
      </c>
      <c r="D262" s="78">
        <f t="shared" ref="D262" si="1187">SUM(D258:D261)</f>
        <v>0</v>
      </c>
      <c r="E262" s="79">
        <f t="shared" ref="E262" si="1188">SUM(E258:E261)</f>
        <v>0</v>
      </c>
      <c r="F262" s="79">
        <f t="shared" ref="F262" si="1189">SUM(F258:F261)</f>
        <v>0</v>
      </c>
      <c r="G262" s="79">
        <f t="shared" ref="G262" si="1190">SUM(G258:G261)</f>
        <v>0</v>
      </c>
      <c r="H262" s="79">
        <f t="shared" ref="H262" si="1191">SUM(H258:H261)</f>
        <v>0</v>
      </c>
      <c r="I262" s="79">
        <f t="shared" ref="I262" si="1192">SUM(I258:I261)</f>
        <v>0</v>
      </c>
      <c r="J262" s="79">
        <f t="shared" ref="J262" si="1193">SUM(J258:J261)</f>
        <v>0</v>
      </c>
      <c r="K262" s="79">
        <f t="shared" ref="K262" si="1194">SUM(K258:K261)</f>
        <v>0</v>
      </c>
      <c r="L262" s="79">
        <f t="shared" ref="L262" si="1195">SUM(L258:L261)</f>
        <v>0</v>
      </c>
      <c r="M262" s="79">
        <f t="shared" ref="M262" si="1196">SUM(M258:M261)</f>
        <v>0</v>
      </c>
      <c r="N262" s="79">
        <f t="shared" ref="N262" si="1197">SUM(N258:N261)</f>
        <v>0</v>
      </c>
      <c r="O262" s="79">
        <f t="shared" ref="O262" si="1198">SUM(O258:O261)</f>
        <v>0</v>
      </c>
      <c r="P262" s="79">
        <f t="shared" ref="P262" si="1199">SUM(P258:P261)</f>
        <v>0</v>
      </c>
      <c r="Q262" s="79">
        <f t="shared" ref="Q262" si="1200">SUM(Q258:Q261)</f>
        <v>0</v>
      </c>
      <c r="R262" s="79">
        <f t="shared" ref="R262" si="1201">SUM(R258:R261)</f>
        <v>0</v>
      </c>
      <c r="S262" s="79">
        <f t="shared" ref="S262" si="1202">SUM(S258:S261)</f>
        <v>0</v>
      </c>
      <c r="T262" s="79">
        <f t="shared" ref="T262" si="1203">SUM(T258:T261)</f>
        <v>0</v>
      </c>
      <c r="U262" s="79">
        <f t="shared" ref="U262" si="1204">SUM(U258:U261)</f>
        <v>0</v>
      </c>
      <c r="V262" s="79">
        <f t="shared" ref="V262" si="1205">SUM(V258:V261)</f>
        <v>0</v>
      </c>
      <c r="W262" s="79">
        <f t="shared" ref="W262" si="1206">SUM(W258:W261)</f>
        <v>0</v>
      </c>
      <c r="X262" s="79">
        <f t="shared" ref="X262" si="1207">SUM(X258:X261)</f>
        <v>0</v>
      </c>
      <c r="Y262" s="79">
        <f t="shared" ref="Y262" si="1208">SUM(Y258:Y261)</f>
        <v>0</v>
      </c>
      <c r="Z262" s="79">
        <f t="shared" ref="Z262" si="1209">SUM(Z258:Z261)</f>
        <v>0</v>
      </c>
      <c r="AA262" s="80">
        <f t="shared" ref="AA262" si="1210">SUM(AA258:AA261)</f>
        <v>0</v>
      </c>
    </row>
    <row r="263" spans="1:27" ht="22.15" customHeight="1">
      <c r="A263" s="48" t="s">
        <v>16</v>
      </c>
      <c r="B263" s="49" t="str">
        <f t="shared" si="1066"/>
        <v>UNI1</v>
      </c>
      <c r="C263" s="58">
        <f t="shared" si="921"/>
        <v>44912</v>
      </c>
      <c r="D263" s="50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2"/>
    </row>
    <row r="264" spans="1:27" ht="22.15" customHeight="1">
      <c r="A264" s="53" t="s">
        <v>16</v>
      </c>
      <c r="B264" s="54" t="str">
        <f t="shared" si="1066"/>
        <v>UNI2</v>
      </c>
      <c r="C264" s="59">
        <f t="shared" si="921"/>
        <v>44912</v>
      </c>
      <c r="D264" s="55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  <c r="AA264" s="57"/>
    </row>
    <row r="265" spans="1:27" ht="22.15" customHeight="1">
      <c r="A265" s="53" t="s">
        <v>16</v>
      </c>
      <c r="B265" s="54" t="str">
        <f t="shared" si="1066"/>
        <v>UNI3</v>
      </c>
      <c r="C265" s="59">
        <f t="shared" si="921"/>
        <v>44912</v>
      </c>
      <c r="D265" s="55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  <c r="AA265" s="57"/>
    </row>
    <row r="266" spans="1:27" ht="22.15" customHeight="1">
      <c r="A266" s="53" t="s">
        <v>16</v>
      </c>
      <c r="B266" s="54" t="str">
        <f t="shared" si="1066"/>
        <v>UNI4</v>
      </c>
      <c r="C266" s="59">
        <f t="shared" si="921"/>
        <v>44912</v>
      </c>
      <c r="D266" s="55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  <c r="AA266" s="57"/>
    </row>
    <row r="267" spans="1:27" ht="22.15" customHeight="1" thickBot="1">
      <c r="A267" s="69" t="s">
        <v>16</v>
      </c>
      <c r="B267" s="67" t="s">
        <v>32</v>
      </c>
      <c r="C267" s="68">
        <f t="shared" si="921"/>
        <v>44912</v>
      </c>
      <c r="D267" s="78">
        <f t="shared" ref="D267" si="1211">SUM(D263:D266)</f>
        <v>0</v>
      </c>
      <c r="E267" s="79">
        <f t="shared" ref="E267" si="1212">SUM(E263:E266)</f>
        <v>0</v>
      </c>
      <c r="F267" s="79">
        <f t="shared" ref="F267" si="1213">SUM(F263:F266)</f>
        <v>0</v>
      </c>
      <c r="G267" s="79">
        <f t="shared" ref="G267" si="1214">SUM(G263:G266)</f>
        <v>0</v>
      </c>
      <c r="H267" s="79">
        <f t="shared" ref="H267" si="1215">SUM(H263:H266)</f>
        <v>0</v>
      </c>
      <c r="I267" s="79">
        <f t="shared" ref="I267" si="1216">SUM(I263:I266)</f>
        <v>0</v>
      </c>
      <c r="J267" s="79">
        <f t="shared" ref="J267" si="1217">SUM(J263:J266)</f>
        <v>0</v>
      </c>
      <c r="K267" s="79">
        <f t="shared" ref="K267" si="1218">SUM(K263:K266)</f>
        <v>0</v>
      </c>
      <c r="L267" s="79">
        <f t="shared" ref="L267" si="1219">SUM(L263:L266)</f>
        <v>0</v>
      </c>
      <c r="M267" s="79">
        <f t="shared" ref="M267" si="1220">SUM(M263:M266)</f>
        <v>0</v>
      </c>
      <c r="N267" s="79">
        <f t="shared" ref="N267" si="1221">SUM(N263:N266)</f>
        <v>0</v>
      </c>
      <c r="O267" s="79">
        <f t="shared" ref="O267" si="1222">SUM(O263:O266)</f>
        <v>0</v>
      </c>
      <c r="P267" s="79">
        <f t="shared" ref="P267" si="1223">SUM(P263:P266)</f>
        <v>0</v>
      </c>
      <c r="Q267" s="79">
        <f t="shared" ref="Q267" si="1224">SUM(Q263:Q266)</f>
        <v>0</v>
      </c>
      <c r="R267" s="79">
        <f t="shared" ref="R267" si="1225">SUM(R263:R266)</f>
        <v>0</v>
      </c>
      <c r="S267" s="79">
        <f t="shared" ref="S267" si="1226">SUM(S263:S266)</f>
        <v>0</v>
      </c>
      <c r="T267" s="79">
        <f t="shared" ref="T267" si="1227">SUM(T263:T266)</f>
        <v>0</v>
      </c>
      <c r="U267" s="79">
        <f t="shared" ref="U267" si="1228">SUM(U263:U266)</f>
        <v>0</v>
      </c>
      <c r="V267" s="79">
        <f t="shared" ref="V267" si="1229">SUM(V263:V266)</f>
        <v>0</v>
      </c>
      <c r="W267" s="79">
        <f t="shared" ref="W267" si="1230">SUM(W263:W266)</f>
        <v>0</v>
      </c>
      <c r="X267" s="79">
        <f t="shared" ref="X267" si="1231">SUM(X263:X266)</f>
        <v>0</v>
      </c>
      <c r="Y267" s="79">
        <f t="shared" ref="Y267" si="1232">SUM(Y263:Y266)</f>
        <v>0</v>
      </c>
      <c r="Z267" s="79">
        <f t="shared" ref="Z267" si="1233">SUM(Z263:Z266)</f>
        <v>0</v>
      </c>
      <c r="AA267" s="80">
        <f t="shared" ref="AA267" si="1234">SUM(AA263:AA266)</f>
        <v>0</v>
      </c>
    </row>
    <row r="268" spans="1:27" ht="22.15" customHeight="1">
      <c r="A268" s="48" t="s">
        <v>16</v>
      </c>
      <c r="B268" s="49" t="str">
        <f t="shared" si="1066"/>
        <v>UNI1</v>
      </c>
      <c r="C268" s="58">
        <f t="shared" si="921"/>
        <v>44913</v>
      </c>
      <c r="D268" s="50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2"/>
    </row>
    <row r="269" spans="1:27" ht="22.15" customHeight="1">
      <c r="A269" s="53" t="s">
        <v>16</v>
      </c>
      <c r="B269" s="54" t="str">
        <f t="shared" si="1066"/>
        <v>UNI2</v>
      </c>
      <c r="C269" s="59">
        <f t="shared" si="921"/>
        <v>44913</v>
      </c>
      <c r="D269" s="55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  <c r="AA269" s="57"/>
    </row>
    <row r="270" spans="1:27" ht="22.15" customHeight="1">
      <c r="A270" s="53" t="s">
        <v>16</v>
      </c>
      <c r="B270" s="54" t="str">
        <f t="shared" si="1066"/>
        <v>UNI3</v>
      </c>
      <c r="C270" s="59">
        <f t="shared" ref="C270:C332" si="1235">C265+1</f>
        <v>44913</v>
      </c>
      <c r="D270" s="55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  <c r="AA270" s="57"/>
    </row>
    <row r="271" spans="1:27" ht="22.15" customHeight="1">
      <c r="A271" s="53" t="s">
        <v>16</v>
      </c>
      <c r="B271" s="54" t="str">
        <f t="shared" si="1066"/>
        <v>UNI4</v>
      </c>
      <c r="C271" s="59">
        <f t="shared" si="1235"/>
        <v>44913</v>
      </c>
      <c r="D271" s="55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  <c r="AA271" s="57"/>
    </row>
    <row r="272" spans="1:27" ht="22.15" customHeight="1" thickBot="1">
      <c r="A272" s="69" t="s">
        <v>16</v>
      </c>
      <c r="B272" s="67" t="s">
        <v>32</v>
      </c>
      <c r="C272" s="68">
        <f t="shared" si="1235"/>
        <v>44913</v>
      </c>
      <c r="D272" s="78">
        <f t="shared" ref="D272" si="1236">SUM(D268:D271)</f>
        <v>0</v>
      </c>
      <c r="E272" s="79">
        <f t="shared" ref="E272" si="1237">SUM(E268:E271)</f>
        <v>0</v>
      </c>
      <c r="F272" s="79">
        <f t="shared" ref="F272" si="1238">SUM(F268:F271)</f>
        <v>0</v>
      </c>
      <c r="G272" s="79">
        <f t="shared" ref="G272" si="1239">SUM(G268:G271)</f>
        <v>0</v>
      </c>
      <c r="H272" s="79">
        <f t="shared" ref="H272" si="1240">SUM(H268:H271)</f>
        <v>0</v>
      </c>
      <c r="I272" s="79">
        <f t="shared" ref="I272" si="1241">SUM(I268:I271)</f>
        <v>0</v>
      </c>
      <c r="J272" s="79">
        <f t="shared" ref="J272" si="1242">SUM(J268:J271)</f>
        <v>0</v>
      </c>
      <c r="K272" s="79">
        <f t="shared" ref="K272" si="1243">SUM(K268:K271)</f>
        <v>0</v>
      </c>
      <c r="L272" s="79">
        <f t="shared" ref="L272" si="1244">SUM(L268:L271)</f>
        <v>0</v>
      </c>
      <c r="M272" s="79">
        <f t="shared" ref="M272" si="1245">SUM(M268:M271)</f>
        <v>0</v>
      </c>
      <c r="N272" s="79">
        <f t="shared" ref="N272" si="1246">SUM(N268:N271)</f>
        <v>0</v>
      </c>
      <c r="O272" s="79">
        <f t="shared" ref="O272" si="1247">SUM(O268:O271)</f>
        <v>0</v>
      </c>
      <c r="P272" s="79">
        <f t="shared" ref="P272" si="1248">SUM(P268:P271)</f>
        <v>0</v>
      </c>
      <c r="Q272" s="79">
        <f t="shared" ref="Q272" si="1249">SUM(Q268:Q271)</f>
        <v>0</v>
      </c>
      <c r="R272" s="79">
        <f t="shared" ref="R272" si="1250">SUM(R268:R271)</f>
        <v>0</v>
      </c>
      <c r="S272" s="79">
        <f t="shared" ref="S272" si="1251">SUM(S268:S271)</f>
        <v>0</v>
      </c>
      <c r="T272" s="79">
        <f t="shared" ref="T272" si="1252">SUM(T268:T271)</f>
        <v>0</v>
      </c>
      <c r="U272" s="79">
        <f t="shared" ref="U272" si="1253">SUM(U268:U271)</f>
        <v>0</v>
      </c>
      <c r="V272" s="79">
        <f t="shared" ref="V272" si="1254">SUM(V268:V271)</f>
        <v>0</v>
      </c>
      <c r="W272" s="79">
        <f t="shared" ref="W272" si="1255">SUM(W268:W271)</f>
        <v>0</v>
      </c>
      <c r="X272" s="79">
        <f t="shared" ref="X272" si="1256">SUM(X268:X271)</f>
        <v>0</v>
      </c>
      <c r="Y272" s="79">
        <f t="shared" ref="Y272" si="1257">SUM(Y268:Y271)</f>
        <v>0</v>
      </c>
      <c r="Z272" s="79">
        <f t="shared" ref="Z272" si="1258">SUM(Z268:Z271)</f>
        <v>0</v>
      </c>
      <c r="AA272" s="80">
        <f t="shared" ref="AA272" si="1259">SUM(AA268:AA271)</f>
        <v>0</v>
      </c>
    </row>
    <row r="273" spans="1:27" ht="22.15" customHeight="1">
      <c r="A273" s="48" t="s">
        <v>16</v>
      </c>
      <c r="B273" s="49" t="str">
        <f t="shared" si="1066"/>
        <v>UNI1</v>
      </c>
      <c r="C273" s="58">
        <f t="shared" si="1235"/>
        <v>44914</v>
      </c>
      <c r="D273" s="50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2"/>
    </row>
    <row r="274" spans="1:27" ht="22.15" customHeight="1">
      <c r="A274" s="53" t="s">
        <v>16</v>
      </c>
      <c r="B274" s="54" t="str">
        <f t="shared" si="1066"/>
        <v>UNI2</v>
      </c>
      <c r="C274" s="59">
        <f t="shared" si="1235"/>
        <v>44914</v>
      </c>
      <c r="D274" s="55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  <c r="AA274" s="57"/>
    </row>
    <row r="275" spans="1:27" ht="22.15" customHeight="1">
      <c r="A275" s="53" t="s">
        <v>16</v>
      </c>
      <c r="B275" s="54" t="str">
        <f t="shared" si="1066"/>
        <v>UNI3</v>
      </c>
      <c r="C275" s="59">
        <f t="shared" si="1235"/>
        <v>44914</v>
      </c>
      <c r="D275" s="55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  <c r="AA275" s="57"/>
    </row>
    <row r="276" spans="1:27" ht="22.15" customHeight="1">
      <c r="A276" s="53" t="s">
        <v>16</v>
      </c>
      <c r="B276" s="54" t="str">
        <f t="shared" si="1066"/>
        <v>UNI4</v>
      </c>
      <c r="C276" s="59">
        <f t="shared" si="1235"/>
        <v>44914</v>
      </c>
      <c r="D276" s="55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  <c r="AA276" s="57"/>
    </row>
    <row r="277" spans="1:27" ht="22.15" customHeight="1" thickBot="1">
      <c r="A277" s="69" t="s">
        <v>16</v>
      </c>
      <c r="B277" s="67" t="s">
        <v>32</v>
      </c>
      <c r="C277" s="68">
        <f t="shared" si="1235"/>
        <v>44914</v>
      </c>
      <c r="D277" s="78">
        <f t="shared" ref="D277" si="1260">SUM(D273:D276)</f>
        <v>0</v>
      </c>
      <c r="E277" s="79">
        <f t="shared" ref="E277" si="1261">SUM(E273:E276)</f>
        <v>0</v>
      </c>
      <c r="F277" s="79">
        <f t="shared" ref="F277" si="1262">SUM(F273:F276)</f>
        <v>0</v>
      </c>
      <c r="G277" s="79">
        <f t="shared" ref="G277" si="1263">SUM(G273:G276)</f>
        <v>0</v>
      </c>
      <c r="H277" s="79">
        <f t="shared" ref="H277" si="1264">SUM(H273:H276)</f>
        <v>0</v>
      </c>
      <c r="I277" s="79">
        <f t="shared" ref="I277" si="1265">SUM(I273:I276)</f>
        <v>0</v>
      </c>
      <c r="J277" s="79">
        <f t="shared" ref="J277" si="1266">SUM(J273:J276)</f>
        <v>0</v>
      </c>
      <c r="K277" s="79">
        <f t="shared" ref="K277" si="1267">SUM(K273:K276)</f>
        <v>0</v>
      </c>
      <c r="L277" s="79">
        <f t="shared" ref="L277" si="1268">SUM(L273:L276)</f>
        <v>0</v>
      </c>
      <c r="M277" s="79">
        <f t="shared" ref="M277" si="1269">SUM(M273:M276)</f>
        <v>0</v>
      </c>
      <c r="N277" s="79">
        <f t="shared" ref="N277" si="1270">SUM(N273:N276)</f>
        <v>0</v>
      </c>
      <c r="O277" s="79">
        <f t="shared" ref="O277" si="1271">SUM(O273:O276)</f>
        <v>0</v>
      </c>
      <c r="P277" s="79">
        <f t="shared" ref="P277" si="1272">SUM(P273:P276)</f>
        <v>0</v>
      </c>
      <c r="Q277" s="79">
        <f t="shared" ref="Q277" si="1273">SUM(Q273:Q276)</f>
        <v>0</v>
      </c>
      <c r="R277" s="79">
        <f t="shared" ref="R277" si="1274">SUM(R273:R276)</f>
        <v>0</v>
      </c>
      <c r="S277" s="79">
        <f t="shared" ref="S277" si="1275">SUM(S273:S276)</f>
        <v>0</v>
      </c>
      <c r="T277" s="79">
        <f t="shared" ref="T277" si="1276">SUM(T273:T276)</f>
        <v>0</v>
      </c>
      <c r="U277" s="79">
        <f t="shared" ref="U277" si="1277">SUM(U273:U276)</f>
        <v>0</v>
      </c>
      <c r="V277" s="79">
        <f t="shared" ref="V277" si="1278">SUM(V273:V276)</f>
        <v>0</v>
      </c>
      <c r="W277" s="79">
        <f t="shared" ref="W277" si="1279">SUM(W273:W276)</f>
        <v>0</v>
      </c>
      <c r="X277" s="79">
        <f t="shared" ref="X277" si="1280">SUM(X273:X276)</f>
        <v>0</v>
      </c>
      <c r="Y277" s="79">
        <f t="shared" ref="Y277" si="1281">SUM(Y273:Y276)</f>
        <v>0</v>
      </c>
      <c r="Z277" s="79">
        <f t="shared" ref="Z277" si="1282">SUM(Z273:Z276)</f>
        <v>0</v>
      </c>
      <c r="AA277" s="80">
        <f t="shared" ref="AA277" si="1283">SUM(AA273:AA276)</f>
        <v>0</v>
      </c>
    </row>
    <row r="278" spans="1:27" ht="22.15" customHeight="1">
      <c r="A278" s="48" t="s">
        <v>16</v>
      </c>
      <c r="B278" s="49" t="str">
        <f t="shared" si="1066"/>
        <v>UNI1</v>
      </c>
      <c r="C278" s="58">
        <f t="shared" si="1235"/>
        <v>44915</v>
      </c>
      <c r="D278" s="50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2"/>
    </row>
    <row r="279" spans="1:27" ht="22.15" customHeight="1">
      <c r="A279" s="53" t="s">
        <v>16</v>
      </c>
      <c r="B279" s="54" t="str">
        <f t="shared" si="1066"/>
        <v>UNI2</v>
      </c>
      <c r="C279" s="59">
        <f t="shared" si="1235"/>
        <v>44915</v>
      </c>
      <c r="D279" s="55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  <c r="AA279" s="57"/>
    </row>
    <row r="280" spans="1:27" ht="22.15" customHeight="1">
      <c r="A280" s="53" t="s">
        <v>16</v>
      </c>
      <c r="B280" s="54" t="str">
        <f t="shared" si="1066"/>
        <v>UNI3</v>
      </c>
      <c r="C280" s="59">
        <f t="shared" si="1235"/>
        <v>44915</v>
      </c>
      <c r="D280" s="55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  <c r="AA280" s="57"/>
    </row>
    <row r="281" spans="1:27" ht="22.15" customHeight="1">
      <c r="A281" s="53" t="s">
        <v>16</v>
      </c>
      <c r="B281" s="54" t="str">
        <f t="shared" si="1066"/>
        <v>UNI4</v>
      </c>
      <c r="C281" s="59">
        <f t="shared" si="1235"/>
        <v>44915</v>
      </c>
      <c r="D281" s="55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  <c r="AA281" s="57"/>
    </row>
    <row r="282" spans="1:27" ht="22.15" customHeight="1" thickBot="1">
      <c r="A282" s="69" t="s">
        <v>16</v>
      </c>
      <c r="B282" s="67" t="s">
        <v>32</v>
      </c>
      <c r="C282" s="68">
        <f t="shared" si="1235"/>
        <v>44915</v>
      </c>
      <c r="D282" s="78">
        <f t="shared" ref="D282" si="1284">SUM(D278:D281)</f>
        <v>0</v>
      </c>
      <c r="E282" s="79">
        <f t="shared" ref="E282" si="1285">SUM(E278:E281)</f>
        <v>0</v>
      </c>
      <c r="F282" s="79">
        <f t="shared" ref="F282" si="1286">SUM(F278:F281)</f>
        <v>0</v>
      </c>
      <c r="G282" s="79">
        <f t="shared" ref="G282" si="1287">SUM(G278:G281)</f>
        <v>0</v>
      </c>
      <c r="H282" s="79">
        <f t="shared" ref="H282" si="1288">SUM(H278:H281)</f>
        <v>0</v>
      </c>
      <c r="I282" s="79">
        <f t="shared" ref="I282" si="1289">SUM(I278:I281)</f>
        <v>0</v>
      </c>
      <c r="J282" s="79">
        <f t="shared" ref="J282" si="1290">SUM(J278:J281)</f>
        <v>0</v>
      </c>
      <c r="K282" s="79">
        <f t="shared" ref="K282" si="1291">SUM(K278:K281)</f>
        <v>0</v>
      </c>
      <c r="L282" s="79">
        <f t="shared" ref="L282" si="1292">SUM(L278:L281)</f>
        <v>0</v>
      </c>
      <c r="M282" s="79">
        <f t="shared" ref="M282" si="1293">SUM(M278:M281)</f>
        <v>0</v>
      </c>
      <c r="N282" s="79">
        <f t="shared" ref="N282" si="1294">SUM(N278:N281)</f>
        <v>0</v>
      </c>
      <c r="O282" s="79">
        <f t="shared" ref="O282" si="1295">SUM(O278:O281)</f>
        <v>0</v>
      </c>
      <c r="P282" s="79">
        <f t="shared" ref="P282" si="1296">SUM(P278:P281)</f>
        <v>0</v>
      </c>
      <c r="Q282" s="79">
        <f t="shared" ref="Q282" si="1297">SUM(Q278:Q281)</f>
        <v>0</v>
      </c>
      <c r="R282" s="79">
        <f t="shared" ref="R282" si="1298">SUM(R278:R281)</f>
        <v>0</v>
      </c>
      <c r="S282" s="79">
        <f t="shared" ref="S282" si="1299">SUM(S278:S281)</f>
        <v>0</v>
      </c>
      <c r="T282" s="79">
        <f t="shared" ref="T282" si="1300">SUM(T278:T281)</f>
        <v>0</v>
      </c>
      <c r="U282" s="79">
        <f t="shared" ref="U282" si="1301">SUM(U278:U281)</f>
        <v>0</v>
      </c>
      <c r="V282" s="79">
        <f t="shared" ref="V282" si="1302">SUM(V278:V281)</f>
        <v>0</v>
      </c>
      <c r="W282" s="79">
        <f t="shared" ref="W282" si="1303">SUM(W278:W281)</f>
        <v>0</v>
      </c>
      <c r="X282" s="79">
        <f t="shared" ref="X282" si="1304">SUM(X278:X281)</f>
        <v>0</v>
      </c>
      <c r="Y282" s="79">
        <f t="shared" ref="Y282" si="1305">SUM(Y278:Y281)</f>
        <v>0</v>
      </c>
      <c r="Z282" s="79">
        <f t="shared" ref="Z282" si="1306">SUM(Z278:Z281)</f>
        <v>0</v>
      </c>
      <c r="AA282" s="80">
        <f t="shared" ref="AA282" si="1307">SUM(AA278:AA281)</f>
        <v>0</v>
      </c>
    </row>
    <row r="283" spans="1:27" ht="22.15" customHeight="1">
      <c r="A283" s="48" t="s">
        <v>16</v>
      </c>
      <c r="B283" s="49" t="str">
        <f t="shared" si="1066"/>
        <v>UNI1</v>
      </c>
      <c r="C283" s="58">
        <f t="shared" si="1235"/>
        <v>44916</v>
      </c>
      <c r="D283" s="50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2"/>
    </row>
    <row r="284" spans="1:27" ht="22.15" customHeight="1">
      <c r="A284" s="53" t="s">
        <v>16</v>
      </c>
      <c r="B284" s="54" t="str">
        <f t="shared" si="1066"/>
        <v>UNI2</v>
      </c>
      <c r="C284" s="59">
        <f t="shared" si="1235"/>
        <v>44916</v>
      </c>
      <c r="D284" s="55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  <c r="AA284" s="57"/>
    </row>
    <row r="285" spans="1:27" ht="22.15" customHeight="1">
      <c r="A285" s="53" t="s">
        <v>16</v>
      </c>
      <c r="B285" s="54" t="str">
        <f t="shared" si="1066"/>
        <v>UNI3</v>
      </c>
      <c r="C285" s="59">
        <f t="shared" si="1235"/>
        <v>44916</v>
      </c>
      <c r="D285" s="55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  <c r="AA285" s="57"/>
    </row>
    <row r="286" spans="1:27" ht="22.15" customHeight="1">
      <c r="A286" s="53" t="s">
        <v>16</v>
      </c>
      <c r="B286" s="54" t="str">
        <f t="shared" si="1066"/>
        <v>UNI4</v>
      </c>
      <c r="C286" s="59">
        <f t="shared" si="1235"/>
        <v>44916</v>
      </c>
      <c r="D286" s="55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  <c r="AA286" s="57"/>
    </row>
    <row r="287" spans="1:27" ht="22.15" customHeight="1" thickBot="1">
      <c r="A287" s="69" t="s">
        <v>16</v>
      </c>
      <c r="B287" s="67" t="s">
        <v>32</v>
      </c>
      <c r="C287" s="68">
        <f t="shared" si="1235"/>
        <v>44916</v>
      </c>
      <c r="D287" s="78">
        <f t="shared" ref="D287" si="1308">SUM(D283:D286)</f>
        <v>0</v>
      </c>
      <c r="E287" s="79">
        <f t="shared" ref="E287" si="1309">SUM(E283:E286)</f>
        <v>0</v>
      </c>
      <c r="F287" s="79">
        <f t="shared" ref="F287" si="1310">SUM(F283:F286)</f>
        <v>0</v>
      </c>
      <c r="G287" s="79">
        <f t="shared" ref="G287" si="1311">SUM(G283:G286)</f>
        <v>0</v>
      </c>
      <c r="H287" s="79">
        <f t="shared" ref="H287" si="1312">SUM(H283:H286)</f>
        <v>0</v>
      </c>
      <c r="I287" s="79">
        <f t="shared" ref="I287" si="1313">SUM(I283:I286)</f>
        <v>0</v>
      </c>
      <c r="J287" s="79">
        <f t="shared" ref="J287" si="1314">SUM(J283:J286)</f>
        <v>0</v>
      </c>
      <c r="K287" s="79">
        <f t="shared" ref="K287" si="1315">SUM(K283:K286)</f>
        <v>0</v>
      </c>
      <c r="L287" s="79">
        <f t="shared" ref="L287" si="1316">SUM(L283:L286)</f>
        <v>0</v>
      </c>
      <c r="M287" s="79">
        <f t="shared" ref="M287" si="1317">SUM(M283:M286)</f>
        <v>0</v>
      </c>
      <c r="N287" s="79">
        <f t="shared" ref="N287" si="1318">SUM(N283:N286)</f>
        <v>0</v>
      </c>
      <c r="O287" s="79">
        <f t="shared" ref="O287" si="1319">SUM(O283:O286)</f>
        <v>0</v>
      </c>
      <c r="P287" s="79">
        <f t="shared" ref="P287" si="1320">SUM(P283:P286)</f>
        <v>0</v>
      </c>
      <c r="Q287" s="79">
        <f t="shared" ref="Q287" si="1321">SUM(Q283:Q286)</f>
        <v>0</v>
      </c>
      <c r="R287" s="79">
        <f t="shared" ref="R287" si="1322">SUM(R283:R286)</f>
        <v>0</v>
      </c>
      <c r="S287" s="79">
        <f t="shared" ref="S287" si="1323">SUM(S283:S286)</f>
        <v>0</v>
      </c>
      <c r="T287" s="79">
        <f t="shared" ref="T287" si="1324">SUM(T283:T286)</f>
        <v>0</v>
      </c>
      <c r="U287" s="79">
        <f t="shared" ref="U287" si="1325">SUM(U283:U286)</f>
        <v>0</v>
      </c>
      <c r="V287" s="79">
        <f t="shared" ref="V287" si="1326">SUM(V283:V286)</f>
        <v>0</v>
      </c>
      <c r="W287" s="79">
        <f t="shared" ref="W287" si="1327">SUM(W283:W286)</f>
        <v>0</v>
      </c>
      <c r="X287" s="79">
        <f t="shared" ref="X287" si="1328">SUM(X283:X286)</f>
        <v>0</v>
      </c>
      <c r="Y287" s="79">
        <f t="shared" ref="Y287" si="1329">SUM(Y283:Y286)</f>
        <v>0</v>
      </c>
      <c r="Z287" s="79">
        <f t="shared" ref="Z287" si="1330">SUM(Z283:Z286)</f>
        <v>0</v>
      </c>
      <c r="AA287" s="80">
        <f t="shared" ref="AA287" si="1331">SUM(AA283:AA286)</f>
        <v>0</v>
      </c>
    </row>
    <row r="288" spans="1:27" ht="22.15" customHeight="1">
      <c r="A288" s="48" t="s">
        <v>16</v>
      </c>
      <c r="B288" s="49" t="str">
        <f t="shared" si="1066"/>
        <v>UNI1</v>
      </c>
      <c r="C288" s="58">
        <f t="shared" si="1235"/>
        <v>44917</v>
      </c>
      <c r="D288" s="50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2"/>
    </row>
    <row r="289" spans="1:27" ht="22.15" customHeight="1">
      <c r="A289" s="53" t="s">
        <v>16</v>
      </c>
      <c r="B289" s="54" t="str">
        <f t="shared" si="1066"/>
        <v>UNI2</v>
      </c>
      <c r="C289" s="59">
        <f t="shared" si="1235"/>
        <v>44917</v>
      </c>
      <c r="D289" s="55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7"/>
    </row>
    <row r="290" spans="1:27" ht="22.15" customHeight="1">
      <c r="A290" s="53" t="s">
        <v>16</v>
      </c>
      <c r="B290" s="54" t="str">
        <f t="shared" si="1066"/>
        <v>UNI3</v>
      </c>
      <c r="C290" s="59">
        <f t="shared" si="1235"/>
        <v>44917</v>
      </c>
      <c r="D290" s="55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7"/>
    </row>
    <row r="291" spans="1:27" ht="22.15" customHeight="1">
      <c r="A291" s="53" t="s">
        <v>16</v>
      </c>
      <c r="B291" s="54" t="str">
        <f t="shared" si="1066"/>
        <v>UNI4</v>
      </c>
      <c r="C291" s="59">
        <f t="shared" si="1235"/>
        <v>44917</v>
      </c>
      <c r="D291" s="55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7"/>
    </row>
    <row r="292" spans="1:27" ht="22.15" customHeight="1" thickBot="1">
      <c r="A292" s="69" t="s">
        <v>16</v>
      </c>
      <c r="B292" s="67" t="s">
        <v>32</v>
      </c>
      <c r="C292" s="68">
        <f t="shared" si="1235"/>
        <v>44917</v>
      </c>
      <c r="D292" s="78">
        <f t="shared" ref="D292" si="1332">SUM(D288:D291)</f>
        <v>0</v>
      </c>
      <c r="E292" s="79">
        <f t="shared" ref="E292" si="1333">SUM(E288:E291)</f>
        <v>0</v>
      </c>
      <c r="F292" s="79">
        <f t="shared" ref="F292" si="1334">SUM(F288:F291)</f>
        <v>0</v>
      </c>
      <c r="G292" s="79">
        <f t="shared" ref="G292" si="1335">SUM(G288:G291)</f>
        <v>0</v>
      </c>
      <c r="H292" s="79">
        <f t="shared" ref="H292" si="1336">SUM(H288:H291)</f>
        <v>0</v>
      </c>
      <c r="I292" s="79">
        <f t="shared" ref="I292" si="1337">SUM(I288:I291)</f>
        <v>0</v>
      </c>
      <c r="J292" s="79">
        <f t="shared" ref="J292" si="1338">SUM(J288:J291)</f>
        <v>0</v>
      </c>
      <c r="K292" s="79">
        <f t="shared" ref="K292" si="1339">SUM(K288:K291)</f>
        <v>0</v>
      </c>
      <c r="L292" s="79">
        <f t="shared" ref="L292" si="1340">SUM(L288:L291)</f>
        <v>0</v>
      </c>
      <c r="M292" s="79">
        <f t="shared" ref="M292" si="1341">SUM(M288:M291)</f>
        <v>0</v>
      </c>
      <c r="N292" s="79">
        <f t="shared" ref="N292" si="1342">SUM(N288:N291)</f>
        <v>0</v>
      </c>
      <c r="O292" s="79">
        <f t="shared" ref="O292" si="1343">SUM(O288:O291)</f>
        <v>0</v>
      </c>
      <c r="P292" s="79">
        <f t="shared" ref="P292" si="1344">SUM(P288:P291)</f>
        <v>0</v>
      </c>
      <c r="Q292" s="79">
        <f t="shared" ref="Q292" si="1345">SUM(Q288:Q291)</f>
        <v>0</v>
      </c>
      <c r="R292" s="79">
        <f t="shared" ref="R292" si="1346">SUM(R288:R291)</f>
        <v>0</v>
      </c>
      <c r="S292" s="79">
        <f t="shared" ref="S292" si="1347">SUM(S288:S291)</f>
        <v>0</v>
      </c>
      <c r="T292" s="79">
        <f t="shared" ref="T292" si="1348">SUM(T288:T291)</f>
        <v>0</v>
      </c>
      <c r="U292" s="79">
        <f t="shared" ref="U292" si="1349">SUM(U288:U291)</f>
        <v>0</v>
      </c>
      <c r="V292" s="79">
        <f t="shared" ref="V292" si="1350">SUM(V288:V291)</f>
        <v>0</v>
      </c>
      <c r="W292" s="79">
        <f t="shared" ref="W292" si="1351">SUM(W288:W291)</f>
        <v>0</v>
      </c>
      <c r="X292" s="79">
        <f t="shared" ref="X292" si="1352">SUM(X288:X291)</f>
        <v>0</v>
      </c>
      <c r="Y292" s="79">
        <f t="shared" ref="Y292" si="1353">SUM(Y288:Y291)</f>
        <v>0</v>
      </c>
      <c r="Z292" s="79">
        <f t="shared" ref="Z292" si="1354">SUM(Z288:Z291)</f>
        <v>0</v>
      </c>
      <c r="AA292" s="80">
        <f t="shared" ref="AA292" si="1355">SUM(AA288:AA291)</f>
        <v>0</v>
      </c>
    </row>
    <row r="293" spans="1:27" ht="22.15" customHeight="1">
      <c r="A293" s="48" t="s">
        <v>16</v>
      </c>
      <c r="B293" s="49" t="str">
        <f t="shared" si="1066"/>
        <v>UNI1</v>
      </c>
      <c r="C293" s="58">
        <f t="shared" si="1235"/>
        <v>44918</v>
      </c>
      <c r="D293" s="50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2"/>
    </row>
    <row r="294" spans="1:27" ht="22.15" customHeight="1">
      <c r="A294" s="53" t="s">
        <v>16</v>
      </c>
      <c r="B294" s="54" t="str">
        <f t="shared" si="1066"/>
        <v>UNI2</v>
      </c>
      <c r="C294" s="59">
        <f t="shared" si="1235"/>
        <v>44918</v>
      </c>
      <c r="D294" s="55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7"/>
    </row>
    <row r="295" spans="1:27" ht="22.15" customHeight="1">
      <c r="A295" s="53" t="s">
        <v>16</v>
      </c>
      <c r="B295" s="54" t="str">
        <f t="shared" si="1066"/>
        <v>UNI3</v>
      </c>
      <c r="C295" s="59">
        <f t="shared" si="1235"/>
        <v>44918</v>
      </c>
      <c r="D295" s="55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7"/>
    </row>
    <row r="296" spans="1:27" ht="22.15" customHeight="1">
      <c r="A296" s="53" t="s">
        <v>16</v>
      </c>
      <c r="B296" s="54" t="str">
        <f t="shared" si="1066"/>
        <v>UNI4</v>
      </c>
      <c r="C296" s="59">
        <f t="shared" si="1235"/>
        <v>44918</v>
      </c>
      <c r="D296" s="55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7"/>
    </row>
    <row r="297" spans="1:27" ht="22.15" customHeight="1" thickBot="1">
      <c r="A297" s="69" t="s">
        <v>16</v>
      </c>
      <c r="B297" s="67" t="s">
        <v>32</v>
      </c>
      <c r="C297" s="68">
        <f t="shared" si="1235"/>
        <v>44918</v>
      </c>
      <c r="D297" s="78">
        <f t="shared" ref="D297" si="1356">SUM(D293:D296)</f>
        <v>0</v>
      </c>
      <c r="E297" s="79">
        <f t="shared" ref="E297" si="1357">SUM(E293:E296)</f>
        <v>0</v>
      </c>
      <c r="F297" s="79">
        <f t="shared" ref="F297" si="1358">SUM(F293:F296)</f>
        <v>0</v>
      </c>
      <c r="G297" s="79">
        <f t="shared" ref="G297" si="1359">SUM(G293:G296)</f>
        <v>0</v>
      </c>
      <c r="H297" s="79">
        <f t="shared" ref="H297" si="1360">SUM(H293:H296)</f>
        <v>0</v>
      </c>
      <c r="I297" s="79">
        <f t="shared" ref="I297" si="1361">SUM(I293:I296)</f>
        <v>0</v>
      </c>
      <c r="J297" s="79">
        <f t="shared" ref="J297" si="1362">SUM(J293:J296)</f>
        <v>0</v>
      </c>
      <c r="K297" s="79">
        <f t="shared" ref="K297" si="1363">SUM(K293:K296)</f>
        <v>0</v>
      </c>
      <c r="L297" s="79">
        <f t="shared" ref="L297" si="1364">SUM(L293:L296)</f>
        <v>0</v>
      </c>
      <c r="M297" s="79">
        <f t="shared" ref="M297" si="1365">SUM(M293:M296)</f>
        <v>0</v>
      </c>
      <c r="N297" s="79">
        <f t="shared" ref="N297" si="1366">SUM(N293:N296)</f>
        <v>0</v>
      </c>
      <c r="O297" s="79">
        <f t="shared" ref="O297" si="1367">SUM(O293:O296)</f>
        <v>0</v>
      </c>
      <c r="P297" s="79">
        <f t="shared" ref="P297" si="1368">SUM(P293:P296)</f>
        <v>0</v>
      </c>
      <c r="Q297" s="79">
        <f t="shared" ref="Q297" si="1369">SUM(Q293:Q296)</f>
        <v>0</v>
      </c>
      <c r="R297" s="79">
        <f t="shared" ref="R297" si="1370">SUM(R293:R296)</f>
        <v>0</v>
      </c>
      <c r="S297" s="79">
        <f t="shared" ref="S297" si="1371">SUM(S293:S296)</f>
        <v>0</v>
      </c>
      <c r="T297" s="79">
        <f t="shared" ref="T297" si="1372">SUM(T293:T296)</f>
        <v>0</v>
      </c>
      <c r="U297" s="79">
        <f t="shared" ref="U297" si="1373">SUM(U293:U296)</f>
        <v>0</v>
      </c>
      <c r="V297" s="79">
        <f t="shared" ref="V297" si="1374">SUM(V293:V296)</f>
        <v>0</v>
      </c>
      <c r="W297" s="79">
        <f t="shared" ref="W297" si="1375">SUM(W293:W296)</f>
        <v>0</v>
      </c>
      <c r="X297" s="79">
        <f t="shared" ref="X297" si="1376">SUM(X293:X296)</f>
        <v>0</v>
      </c>
      <c r="Y297" s="79">
        <f t="shared" ref="Y297" si="1377">SUM(Y293:Y296)</f>
        <v>0</v>
      </c>
      <c r="Z297" s="79">
        <f t="shared" ref="Z297" si="1378">SUM(Z293:Z296)</f>
        <v>0</v>
      </c>
      <c r="AA297" s="80">
        <f t="shared" ref="AA297" si="1379">SUM(AA293:AA296)</f>
        <v>0</v>
      </c>
    </row>
    <row r="298" spans="1:27" ht="22.15" customHeight="1">
      <c r="A298" s="48" t="s">
        <v>16</v>
      </c>
      <c r="B298" s="49" t="str">
        <f t="shared" ref="B298:B331" si="1380">$B293</f>
        <v>UNI1</v>
      </c>
      <c r="C298" s="58">
        <f t="shared" si="1235"/>
        <v>44919</v>
      </c>
      <c r="D298" s="50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2"/>
    </row>
    <row r="299" spans="1:27" ht="22.15" customHeight="1">
      <c r="A299" s="53" t="s">
        <v>16</v>
      </c>
      <c r="B299" s="54" t="str">
        <f t="shared" si="1380"/>
        <v>UNI2</v>
      </c>
      <c r="C299" s="59">
        <f t="shared" si="1235"/>
        <v>44919</v>
      </c>
      <c r="D299" s="55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7"/>
    </row>
    <row r="300" spans="1:27" ht="22.15" customHeight="1">
      <c r="A300" s="53" t="s">
        <v>16</v>
      </c>
      <c r="B300" s="54" t="str">
        <f t="shared" si="1380"/>
        <v>UNI3</v>
      </c>
      <c r="C300" s="59">
        <f t="shared" si="1235"/>
        <v>44919</v>
      </c>
      <c r="D300" s="55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7"/>
    </row>
    <row r="301" spans="1:27" ht="22.15" customHeight="1">
      <c r="A301" s="53" t="s">
        <v>16</v>
      </c>
      <c r="B301" s="54" t="str">
        <f t="shared" si="1380"/>
        <v>UNI4</v>
      </c>
      <c r="C301" s="59">
        <f t="shared" si="1235"/>
        <v>44919</v>
      </c>
      <c r="D301" s="55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7"/>
    </row>
    <row r="302" spans="1:27" ht="22.15" customHeight="1" thickBot="1">
      <c r="A302" s="69" t="s">
        <v>16</v>
      </c>
      <c r="B302" s="67" t="s">
        <v>32</v>
      </c>
      <c r="C302" s="68">
        <f t="shared" si="1235"/>
        <v>44919</v>
      </c>
      <c r="D302" s="78">
        <f t="shared" ref="D302" si="1381">SUM(D298:D301)</f>
        <v>0</v>
      </c>
      <c r="E302" s="79">
        <f t="shared" ref="E302" si="1382">SUM(E298:E301)</f>
        <v>0</v>
      </c>
      <c r="F302" s="79">
        <f t="shared" ref="F302" si="1383">SUM(F298:F301)</f>
        <v>0</v>
      </c>
      <c r="G302" s="79">
        <f t="shared" ref="G302" si="1384">SUM(G298:G301)</f>
        <v>0</v>
      </c>
      <c r="H302" s="79">
        <f t="shared" ref="H302" si="1385">SUM(H298:H301)</f>
        <v>0</v>
      </c>
      <c r="I302" s="79">
        <f t="shared" ref="I302" si="1386">SUM(I298:I301)</f>
        <v>0</v>
      </c>
      <c r="J302" s="79">
        <f t="shared" ref="J302" si="1387">SUM(J298:J301)</f>
        <v>0</v>
      </c>
      <c r="K302" s="79">
        <f t="shared" ref="K302" si="1388">SUM(K298:K301)</f>
        <v>0</v>
      </c>
      <c r="L302" s="79">
        <f t="shared" ref="L302" si="1389">SUM(L298:L301)</f>
        <v>0</v>
      </c>
      <c r="M302" s="79">
        <f t="shared" ref="M302" si="1390">SUM(M298:M301)</f>
        <v>0</v>
      </c>
      <c r="N302" s="79">
        <f t="shared" ref="N302" si="1391">SUM(N298:N301)</f>
        <v>0</v>
      </c>
      <c r="O302" s="79">
        <f t="shared" ref="O302" si="1392">SUM(O298:O301)</f>
        <v>0</v>
      </c>
      <c r="P302" s="79">
        <f t="shared" ref="P302" si="1393">SUM(P298:P301)</f>
        <v>0</v>
      </c>
      <c r="Q302" s="79">
        <f t="shared" ref="Q302" si="1394">SUM(Q298:Q301)</f>
        <v>0</v>
      </c>
      <c r="R302" s="79">
        <f t="shared" ref="R302" si="1395">SUM(R298:R301)</f>
        <v>0</v>
      </c>
      <c r="S302" s="79">
        <f t="shared" ref="S302" si="1396">SUM(S298:S301)</f>
        <v>0</v>
      </c>
      <c r="T302" s="79">
        <f t="shared" ref="T302" si="1397">SUM(T298:T301)</f>
        <v>0</v>
      </c>
      <c r="U302" s="79">
        <f t="shared" ref="U302" si="1398">SUM(U298:U301)</f>
        <v>0</v>
      </c>
      <c r="V302" s="79">
        <f t="shared" ref="V302" si="1399">SUM(V298:V301)</f>
        <v>0</v>
      </c>
      <c r="W302" s="79">
        <f t="shared" ref="W302" si="1400">SUM(W298:W301)</f>
        <v>0</v>
      </c>
      <c r="X302" s="79">
        <f t="shared" ref="X302" si="1401">SUM(X298:X301)</f>
        <v>0</v>
      </c>
      <c r="Y302" s="79">
        <f t="shared" ref="Y302" si="1402">SUM(Y298:Y301)</f>
        <v>0</v>
      </c>
      <c r="Z302" s="79">
        <f t="shared" ref="Z302" si="1403">SUM(Z298:Z301)</f>
        <v>0</v>
      </c>
      <c r="AA302" s="80">
        <f t="shared" ref="AA302" si="1404">SUM(AA298:AA301)</f>
        <v>0</v>
      </c>
    </row>
    <row r="303" spans="1:27" ht="22.15" customHeight="1">
      <c r="A303" s="48" t="s">
        <v>16</v>
      </c>
      <c r="B303" s="49" t="str">
        <f t="shared" si="1380"/>
        <v>UNI1</v>
      </c>
      <c r="C303" s="58">
        <f t="shared" si="1235"/>
        <v>44920</v>
      </c>
      <c r="D303" s="50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2"/>
    </row>
    <row r="304" spans="1:27" ht="22.15" customHeight="1">
      <c r="A304" s="53" t="s">
        <v>16</v>
      </c>
      <c r="B304" s="54" t="str">
        <f t="shared" si="1380"/>
        <v>UNI2</v>
      </c>
      <c r="C304" s="59">
        <f t="shared" si="1235"/>
        <v>44920</v>
      </c>
      <c r="D304" s="55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7"/>
    </row>
    <row r="305" spans="1:27" ht="22.15" customHeight="1">
      <c r="A305" s="53" t="s">
        <v>16</v>
      </c>
      <c r="B305" s="54" t="str">
        <f t="shared" si="1380"/>
        <v>UNI3</v>
      </c>
      <c r="C305" s="59">
        <f t="shared" si="1235"/>
        <v>44920</v>
      </c>
      <c r="D305" s="55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7"/>
    </row>
    <row r="306" spans="1:27" ht="22.15" customHeight="1">
      <c r="A306" s="53" t="s">
        <v>16</v>
      </c>
      <c r="B306" s="54" t="str">
        <f t="shared" si="1380"/>
        <v>UNI4</v>
      </c>
      <c r="C306" s="59">
        <f t="shared" si="1235"/>
        <v>44920</v>
      </c>
      <c r="D306" s="55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  <c r="AA306" s="57"/>
    </row>
    <row r="307" spans="1:27" ht="22.15" customHeight="1" thickBot="1">
      <c r="A307" s="69" t="s">
        <v>16</v>
      </c>
      <c r="B307" s="67" t="s">
        <v>32</v>
      </c>
      <c r="C307" s="68">
        <f t="shared" si="1235"/>
        <v>44920</v>
      </c>
      <c r="D307" s="78">
        <f t="shared" ref="D307" si="1405">SUM(D303:D306)</f>
        <v>0</v>
      </c>
      <c r="E307" s="79">
        <f t="shared" ref="E307" si="1406">SUM(E303:E306)</f>
        <v>0</v>
      </c>
      <c r="F307" s="79">
        <f t="shared" ref="F307" si="1407">SUM(F303:F306)</f>
        <v>0</v>
      </c>
      <c r="G307" s="79">
        <f t="shared" ref="G307" si="1408">SUM(G303:G306)</f>
        <v>0</v>
      </c>
      <c r="H307" s="79">
        <f t="shared" ref="H307" si="1409">SUM(H303:H306)</f>
        <v>0</v>
      </c>
      <c r="I307" s="79">
        <f t="shared" ref="I307" si="1410">SUM(I303:I306)</f>
        <v>0</v>
      </c>
      <c r="J307" s="79">
        <f t="shared" ref="J307" si="1411">SUM(J303:J306)</f>
        <v>0</v>
      </c>
      <c r="K307" s="79">
        <f t="shared" ref="K307" si="1412">SUM(K303:K306)</f>
        <v>0</v>
      </c>
      <c r="L307" s="79">
        <f t="shared" ref="L307" si="1413">SUM(L303:L306)</f>
        <v>0</v>
      </c>
      <c r="M307" s="79">
        <f t="shared" ref="M307" si="1414">SUM(M303:M306)</f>
        <v>0</v>
      </c>
      <c r="N307" s="79">
        <f t="shared" ref="N307" si="1415">SUM(N303:N306)</f>
        <v>0</v>
      </c>
      <c r="O307" s="79">
        <f t="shared" ref="O307" si="1416">SUM(O303:O306)</f>
        <v>0</v>
      </c>
      <c r="P307" s="79">
        <f t="shared" ref="P307" si="1417">SUM(P303:P306)</f>
        <v>0</v>
      </c>
      <c r="Q307" s="79">
        <f t="shared" ref="Q307" si="1418">SUM(Q303:Q306)</f>
        <v>0</v>
      </c>
      <c r="R307" s="79">
        <f t="shared" ref="R307" si="1419">SUM(R303:R306)</f>
        <v>0</v>
      </c>
      <c r="S307" s="79">
        <f t="shared" ref="S307" si="1420">SUM(S303:S306)</f>
        <v>0</v>
      </c>
      <c r="T307" s="79">
        <f t="shared" ref="T307" si="1421">SUM(T303:T306)</f>
        <v>0</v>
      </c>
      <c r="U307" s="79">
        <f t="shared" ref="U307" si="1422">SUM(U303:U306)</f>
        <v>0</v>
      </c>
      <c r="V307" s="79">
        <f t="shared" ref="V307" si="1423">SUM(V303:V306)</f>
        <v>0</v>
      </c>
      <c r="W307" s="79">
        <f t="shared" ref="W307" si="1424">SUM(W303:W306)</f>
        <v>0</v>
      </c>
      <c r="X307" s="79">
        <f t="shared" ref="X307" si="1425">SUM(X303:X306)</f>
        <v>0</v>
      </c>
      <c r="Y307" s="79">
        <f t="shared" ref="Y307" si="1426">SUM(Y303:Y306)</f>
        <v>0</v>
      </c>
      <c r="Z307" s="79">
        <f t="shared" ref="Z307" si="1427">SUM(Z303:Z306)</f>
        <v>0</v>
      </c>
      <c r="AA307" s="80">
        <f t="shared" ref="AA307" si="1428">SUM(AA303:AA306)</f>
        <v>0</v>
      </c>
    </row>
    <row r="308" spans="1:27" ht="22.15" customHeight="1">
      <c r="A308" s="48" t="s">
        <v>16</v>
      </c>
      <c r="B308" s="49" t="str">
        <f t="shared" si="1380"/>
        <v>UNI1</v>
      </c>
      <c r="C308" s="58">
        <f t="shared" si="1235"/>
        <v>44921</v>
      </c>
      <c r="D308" s="50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2"/>
    </row>
    <row r="309" spans="1:27" ht="22.15" customHeight="1">
      <c r="A309" s="53" t="s">
        <v>16</v>
      </c>
      <c r="B309" s="54" t="str">
        <f t="shared" si="1380"/>
        <v>UNI2</v>
      </c>
      <c r="C309" s="59">
        <f t="shared" si="1235"/>
        <v>44921</v>
      </c>
      <c r="D309" s="55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  <c r="AA309" s="57"/>
    </row>
    <row r="310" spans="1:27" ht="22.15" customHeight="1">
      <c r="A310" s="53" t="s">
        <v>16</v>
      </c>
      <c r="B310" s="54" t="str">
        <f t="shared" si="1380"/>
        <v>UNI3</v>
      </c>
      <c r="C310" s="59">
        <f t="shared" si="1235"/>
        <v>44921</v>
      </c>
      <c r="D310" s="55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  <c r="AA310" s="57"/>
    </row>
    <row r="311" spans="1:27" ht="22.15" customHeight="1">
      <c r="A311" s="53" t="s">
        <v>16</v>
      </c>
      <c r="B311" s="54" t="str">
        <f t="shared" si="1380"/>
        <v>UNI4</v>
      </c>
      <c r="C311" s="59">
        <f t="shared" si="1235"/>
        <v>44921</v>
      </c>
      <c r="D311" s="55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7"/>
    </row>
    <row r="312" spans="1:27" ht="22.15" customHeight="1" thickBot="1">
      <c r="A312" s="69" t="s">
        <v>16</v>
      </c>
      <c r="B312" s="67" t="s">
        <v>32</v>
      </c>
      <c r="C312" s="68">
        <f t="shared" si="1235"/>
        <v>44921</v>
      </c>
      <c r="D312" s="78">
        <f t="shared" ref="D312" si="1429">SUM(D308:D311)</f>
        <v>0</v>
      </c>
      <c r="E312" s="79">
        <f t="shared" ref="E312" si="1430">SUM(E308:E311)</f>
        <v>0</v>
      </c>
      <c r="F312" s="79">
        <f t="shared" ref="F312" si="1431">SUM(F308:F311)</f>
        <v>0</v>
      </c>
      <c r="G312" s="79">
        <f t="shared" ref="G312" si="1432">SUM(G308:G311)</f>
        <v>0</v>
      </c>
      <c r="H312" s="79">
        <f t="shared" ref="H312" si="1433">SUM(H308:H311)</f>
        <v>0</v>
      </c>
      <c r="I312" s="79">
        <f t="shared" ref="I312" si="1434">SUM(I308:I311)</f>
        <v>0</v>
      </c>
      <c r="J312" s="79">
        <f t="shared" ref="J312" si="1435">SUM(J308:J311)</f>
        <v>0</v>
      </c>
      <c r="K312" s="79">
        <f t="shared" ref="K312" si="1436">SUM(K308:K311)</f>
        <v>0</v>
      </c>
      <c r="L312" s="79">
        <f t="shared" ref="L312" si="1437">SUM(L308:L311)</f>
        <v>0</v>
      </c>
      <c r="M312" s="79">
        <f t="shared" ref="M312" si="1438">SUM(M308:M311)</f>
        <v>0</v>
      </c>
      <c r="N312" s="79">
        <f t="shared" ref="N312" si="1439">SUM(N308:N311)</f>
        <v>0</v>
      </c>
      <c r="O312" s="79">
        <f t="shared" ref="O312" si="1440">SUM(O308:O311)</f>
        <v>0</v>
      </c>
      <c r="P312" s="79">
        <f t="shared" ref="P312" si="1441">SUM(P308:P311)</f>
        <v>0</v>
      </c>
      <c r="Q312" s="79">
        <f t="shared" ref="Q312" si="1442">SUM(Q308:Q311)</f>
        <v>0</v>
      </c>
      <c r="R312" s="79">
        <f t="shared" ref="R312" si="1443">SUM(R308:R311)</f>
        <v>0</v>
      </c>
      <c r="S312" s="79">
        <f t="shared" ref="S312" si="1444">SUM(S308:S311)</f>
        <v>0</v>
      </c>
      <c r="T312" s="79">
        <f t="shared" ref="T312" si="1445">SUM(T308:T311)</f>
        <v>0</v>
      </c>
      <c r="U312" s="79">
        <f t="shared" ref="U312" si="1446">SUM(U308:U311)</f>
        <v>0</v>
      </c>
      <c r="V312" s="79">
        <f t="shared" ref="V312" si="1447">SUM(V308:V311)</f>
        <v>0</v>
      </c>
      <c r="W312" s="79">
        <f t="shared" ref="W312" si="1448">SUM(W308:W311)</f>
        <v>0</v>
      </c>
      <c r="X312" s="79">
        <f t="shared" ref="X312" si="1449">SUM(X308:X311)</f>
        <v>0</v>
      </c>
      <c r="Y312" s="79">
        <f t="shared" ref="Y312" si="1450">SUM(Y308:Y311)</f>
        <v>0</v>
      </c>
      <c r="Z312" s="79">
        <f t="shared" ref="Z312" si="1451">SUM(Z308:Z311)</f>
        <v>0</v>
      </c>
      <c r="AA312" s="80">
        <f t="shared" ref="AA312" si="1452">SUM(AA308:AA311)</f>
        <v>0</v>
      </c>
    </row>
    <row r="313" spans="1:27" ht="22.15" customHeight="1">
      <c r="A313" s="48" t="s">
        <v>16</v>
      </c>
      <c r="B313" s="49" t="str">
        <f t="shared" si="1380"/>
        <v>UNI1</v>
      </c>
      <c r="C313" s="58">
        <f t="shared" si="1235"/>
        <v>44922</v>
      </c>
      <c r="D313" s="50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2"/>
    </row>
    <row r="314" spans="1:27" ht="22.15" customHeight="1">
      <c r="A314" s="53" t="s">
        <v>16</v>
      </c>
      <c r="B314" s="54" t="str">
        <f t="shared" si="1380"/>
        <v>UNI2</v>
      </c>
      <c r="C314" s="59">
        <f t="shared" si="1235"/>
        <v>44922</v>
      </c>
      <c r="D314" s="55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  <c r="AA314" s="57"/>
    </row>
    <row r="315" spans="1:27" ht="22.15" customHeight="1">
      <c r="A315" s="53" t="s">
        <v>16</v>
      </c>
      <c r="B315" s="54" t="str">
        <f t="shared" si="1380"/>
        <v>UNI3</v>
      </c>
      <c r="C315" s="59">
        <f t="shared" si="1235"/>
        <v>44922</v>
      </c>
      <c r="D315" s="55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  <c r="AA315" s="57"/>
    </row>
    <row r="316" spans="1:27" ht="22.15" customHeight="1">
      <c r="A316" s="53" t="s">
        <v>16</v>
      </c>
      <c r="B316" s="54" t="str">
        <f t="shared" si="1380"/>
        <v>UNI4</v>
      </c>
      <c r="C316" s="59">
        <f t="shared" si="1235"/>
        <v>44922</v>
      </c>
      <c r="D316" s="55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  <c r="AA316" s="57"/>
    </row>
    <row r="317" spans="1:27" ht="22.15" customHeight="1" thickBot="1">
      <c r="A317" s="69" t="s">
        <v>16</v>
      </c>
      <c r="B317" s="67" t="s">
        <v>32</v>
      </c>
      <c r="C317" s="68">
        <f t="shared" si="1235"/>
        <v>44922</v>
      </c>
      <c r="D317" s="78">
        <f t="shared" ref="D317" si="1453">SUM(D313:D316)</f>
        <v>0</v>
      </c>
      <c r="E317" s="79">
        <f t="shared" ref="E317" si="1454">SUM(E313:E316)</f>
        <v>0</v>
      </c>
      <c r="F317" s="79">
        <f t="shared" ref="F317" si="1455">SUM(F313:F316)</f>
        <v>0</v>
      </c>
      <c r="G317" s="79">
        <f t="shared" ref="G317" si="1456">SUM(G313:G316)</f>
        <v>0</v>
      </c>
      <c r="H317" s="79">
        <f t="shared" ref="H317" si="1457">SUM(H313:H316)</f>
        <v>0</v>
      </c>
      <c r="I317" s="79">
        <f t="shared" ref="I317" si="1458">SUM(I313:I316)</f>
        <v>0</v>
      </c>
      <c r="J317" s="79">
        <f t="shared" ref="J317" si="1459">SUM(J313:J316)</f>
        <v>0</v>
      </c>
      <c r="K317" s="79">
        <f t="shared" ref="K317" si="1460">SUM(K313:K316)</f>
        <v>0</v>
      </c>
      <c r="L317" s="79">
        <f t="shared" ref="L317" si="1461">SUM(L313:L316)</f>
        <v>0</v>
      </c>
      <c r="M317" s="79">
        <f t="shared" ref="M317" si="1462">SUM(M313:M316)</f>
        <v>0</v>
      </c>
      <c r="N317" s="79">
        <f t="shared" ref="N317" si="1463">SUM(N313:N316)</f>
        <v>0</v>
      </c>
      <c r="O317" s="79">
        <f t="shared" ref="O317" si="1464">SUM(O313:O316)</f>
        <v>0</v>
      </c>
      <c r="P317" s="79">
        <f t="shared" ref="P317" si="1465">SUM(P313:P316)</f>
        <v>0</v>
      </c>
      <c r="Q317" s="79">
        <f t="shared" ref="Q317" si="1466">SUM(Q313:Q316)</f>
        <v>0</v>
      </c>
      <c r="R317" s="79">
        <f t="shared" ref="R317" si="1467">SUM(R313:R316)</f>
        <v>0</v>
      </c>
      <c r="S317" s="79">
        <f t="shared" ref="S317" si="1468">SUM(S313:S316)</f>
        <v>0</v>
      </c>
      <c r="T317" s="79">
        <f t="shared" ref="T317" si="1469">SUM(T313:T316)</f>
        <v>0</v>
      </c>
      <c r="U317" s="79">
        <f t="shared" ref="U317" si="1470">SUM(U313:U316)</f>
        <v>0</v>
      </c>
      <c r="V317" s="79">
        <f t="shared" ref="V317" si="1471">SUM(V313:V316)</f>
        <v>0</v>
      </c>
      <c r="W317" s="79">
        <f t="shared" ref="W317" si="1472">SUM(W313:W316)</f>
        <v>0</v>
      </c>
      <c r="X317" s="79">
        <f t="shared" ref="X317" si="1473">SUM(X313:X316)</f>
        <v>0</v>
      </c>
      <c r="Y317" s="79">
        <f t="shared" ref="Y317" si="1474">SUM(Y313:Y316)</f>
        <v>0</v>
      </c>
      <c r="Z317" s="79">
        <f t="shared" ref="Z317" si="1475">SUM(Z313:Z316)</f>
        <v>0</v>
      </c>
      <c r="AA317" s="80">
        <f t="shared" ref="AA317" si="1476">SUM(AA313:AA316)</f>
        <v>0</v>
      </c>
    </row>
    <row r="318" spans="1:27" ht="22.15" customHeight="1">
      <c r="A318" s="48" t="s">
        <v>16</v>
      </c>
      <c r="B318" s="49" t="str">
        <f t="shared" si="1380"/>
        <v>UNI1</v>
      </c>
      <c r="C318" s="58">
        <f t="shared" si="1235"/>
        <v>44923</v>
      </c>
      <c r="D318" s="50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2"/>
    </row>
    <row r="319" spans="1:27" ht="22.15" customHeight="1">
      <c r="A319" s="53" t="s">
        <v>16</v>
      </c>
      <c r="B319" s="54" t="str">
        <f t="shared" si="1380"/>
        <v>UNI2</v>
      </c>
      <c r="C319" s="59">
        <f t="shared" si="1235"/>
        <v>44923</v>
      </c>
      <c r="D319" s="55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  <c r="AA319" s="57"/>
    </row>
    <row r="320" spans="1:27" ht="22.15" customHeight="1">
      <c r="A320" s="53" t="s">
        <v>16</v>
      </c>
      <c r="B320" s="54" t="str">
        <f t="shared" si="1380"/>
        <v>UNI3</v>
      </c>
      <c r="C320" s="59">
        <f t="shared" si="1235"/>
        <v>44923</v>
      </c>
      <c r="D320" s="55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  <c r="AA320" s="57"/>
    </row>
    <row r="321" spans="1:27" ht="22.15" customHeight="1">
      <c r="A321" s="53" t="s">
        <v>16</v>
      </c>
      <c r="B321" s="54" t="str">
        <f t="shared" si="1380"/>
        <v>UNI4</v>
      </c>
      <c r="C321" s="59">
        <f t="shared" si="1235"/>
        <v>44923</v>
      </c>
      <c r="D321" s="55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  <c r="AA321" s="57"/>
    </row>
    <row r="322" spans="1:27" ht="22.15" customHeight="1" thickBot="1">
      <c r="A322" s="69" t="s">
        <v>16</v>
      </c>
      <c r="B322" s="67" t="s">
        <v>32</v>
      </c>
      <c r="C322" s="68">
        <f t="shared" si="1235"/>
        <v>44923</v>
      </c>
      <c r="D322" s="78">
        <f t="shared" ref="D322" si="1477">SUM(D318:D321)</f>
        <v>0</v>
      </c>
      <c r="E322" s="79">
        <f t="shared" ref="E322" si="1478">SUM(E318:E321)</f>
        <v>0</v>
      </c>
      <c r="F322" s="79">
        <f t="shared" ref="F322" si="1479">SUM(F318:F321)</f>
        <v>0</v>
      </c>
      <c r="G322" s="79">
        <f t="shared" ref="G322" si="1480">SUM(G318:G321)</f>
        <v>0</v>
      </c>
      <c r="H322" s="79">
        <f t="shared" ref="H322" si="1481">SUM(H318:H321)</f>
        <v>0</v>
      </c>
      <c r="I322" s="79">
        <f t="shared" ref="I322" si="1482">SUM(I318:I321)</f>
        <v>0</v>
      </c>
      <c r="J322" s="79">
        <f t="shared" ref="J322" si="1483">SUM(J318:J321)</f>
        <v>0</v>
      </c>
      <c r="K322" s="79">
        <f t="shared" ref="K322" si="1484">SUM(K318:K321)</f>
        <v>0</v>
      </c>
      <c r="L322" s="79">
        <f t="shared" ref="L322" si="1485">SUM(L318:L321)</f>
        <v>0</v>
      </c>
      <c r="M322" s="79">
        <f t="shared" ref="M322" si="1486">SUM(M318:M321)</f>
        <v>0</v>
      </c>
      <c r="N322" s="79">
        <f t="shared" ref="N322" si="1487">SUM(N318:N321)</f>
        <v>0</v>
      </c>
      <c r="O322" s="79">
        <f t="shared" ref="O322" si="1488">SUM(O318:O321)</f>
        <v>0</v>
      </c>
      <c r="P322" s="79">
        <f t="shared" ref="P322" si="1489">SUM(P318:P321)</f>
        <v>0</v>
      </c>
      <c r="Q322" s="79">
        <f t="shared" ref="Q322" si="1490">SUM(Q318:Q321)</f>
        <v>0</v>
      </c>
      <c r="R322" s="79">
        <f t="shared" ref="R322" si="1491">SUM(R318:R321)</f>
        <v>0</v>
      </c>
      <c r="S322" s="79">
        <f t="shared" ref="S322" si="1492">SUM(S318:S321)</f>
        <v>0</v>
      </c>
      <c r="T322" s="79">
        <f t="shared" ref="T322" si="1493">SUM(T318:T321)</f>
        <v>0</v>
      </c>
      <c r="U322" s="79">
        <f t="shared" ref="U322" si="1494">SUM(U318:U321)</f>
        <v>0</v>
      </c>
      <c r="V322" s="79">
        <f t="shared" ref="V322" si="1495">SUM(V318:V321)</f>
        <v>0</v>
      </c>
      <c r="W322" s="79">
        <f t="shared" ref="W322" si="1496">SUM(W318:W321)</f>
        <v>0</v>
      </c>
      <c r="X322" s="79">
        <f t="shared" ref="X322" si="1497">SUM(X318:X321)</f>
        <v>0</v>
      </c>
      <c r="Y322" s="79">
        <f t="shared" ref="Y322" si="1498">SUM(Y318:Y321)</f>
        <v>0</v>
      </c>
      <c r="Z322" s="79">
        <f t="shared" ref="Z322" si="1499">SUM(Z318:Z321)</f>
        <v>0</v>
      </c>
      <c r="AA322" s="80">
        <f t="shared" ref="AA322" si="1500">SUM(AA318:AA321)</f>
        <v>0</v>
      </c>
    </row>
    <row r="323" spans="1:27" ht="22.15" customHeight="1">
      <c r="A323" s="48" t="s">
        <v>16</v>
      </c>
      <c r="B323" s="49" t="str">
        <f t="shared" si="1380"/>
        <v>UNI1</v>
      </c>
      <c r="C323" s="58">
        <f t="shared" si="1235"/>
        <v>44924</v>
      </c>
      <c r="D323" s="50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2"/>
    </row>
    <row r="324" spans="1:27" ht="22.15" customHeight="1">
      <c r="A324" s="53" t="s">
        <v>16</v>
      </c>
      <c r="B324" s="54" t="str">
        <f t="shared" si="1380"/>
        <v>UNI2</v>
      </c>
      <c r="C324" s="59">
        <f t="shared" si="1235"/>
        <v>44924</v>
      </c>
      <c r="D324" s="55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  <c r="AA324" s="57"/>
    </row>
    <row r="325" spans="1:27" ht="22.15" customHeight="1">
      <c r="A325" s="53" t="s">
        <v>16</v>
      </c>
      <c r="B325" s="54" t="str">
        <f t="shared" si="1380"/>
        <v>UNI3</v>
      </c>
      <c r="C325" s="59">
        <f t="shared" si="1235"/>
        <v>44924</v>
      </c>
      <c r="D325" s="55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  <c r="AA325" s="57"/>
    </row>
    <row r="326" spans="1:27" ht="22.15" customHeight="1">
      <c r="A326" s="53" t="s">
        <v>16</v>
      </c>
      <c r="B326" s="54" t="str">
        <f t="shared" si="1380"/>
        <v>UNI4</v>
      </c>
      <c r="C326" s="59">
        <f t="shared" si="1235"/>
        <v>44924</v>
      </c>
      <c r="D326" s="55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  <c r="AA326" s="57"/>
    </row>
    <row r="327" spans="1:27" ht="22.15" customHeight="1" thickBot="1">
      <c r="A327" s="69" t="s">
        <v>16</v>
      </c>
      <c r="B327" s="67" t="s">
        <v>32</v>
      </c>
      <c r="C327" s="68">
        <f t="shared" si="1235"/>
        <v>44924</v>
      </c>
      <c r="D327" s="78">
        <f t="shared" ref="D327" si="1501">SUM(D323:D326)</f>
        <v>0</v>
      </c>
      <c r="E327" s="79">
        <f t="shared" ref="E327" si="1502">SUM(E323:E326)</f>
        <v>0</v>
      </c>
      <c r="F327" s="79">
        <f t="shared" ref="F327" si="1503">SUM(F323:F326)</f>
        <v>0</v>
      </c>
      <c r="G327" s="79">
        <f t="shared" ref="G327" si="1504">SUM(G323:G326)</f>
        <v>0</v>
      </c>
      <c r="H327" s="79">
        <f t="shared" ref="H327" si="1505">SUM(H323:H326)</f>
        <v>0</v>
      </c>
      <c r="I327" s="79">
        <f t="shared" ref="I327" si="1506">SUM(I323:I326)</f>
        <v>0</v>
      </c>
      <c r="J327" s="79">
        <f t="shared" ref="J327" si="1507">SUM(J323:J326)</f>
        <v>0</v>
      </c>
      <c r="K327" s="79">
        <f t="shared" ref="K327" si="1508">SUM(K323:K326)</f>
        <v>0</v>
      </c>
      <c r="L327" s="79">
        <f t="shared" ref="L327" si="1509">SUM(L323:L326)</f>
        <v>0</v>
      </c>
      <c r="M327" s="79">
        <f t="shared" ref="M327" si="1510">SUM(M323:M326)</f>
        <v>0</v>
      </c>
      <c r="N327" s="79">
        <f t="shared" ref="N327" si="1511">SUM(N323:N326)</f>
        <v>0</v>
      </c>
      <c r="O327" s="79">
        <f t="shared" ref="O327" si="1512">SUM(O323:O326)</f>
        <v>0</v>
      </c>
      <c r="P327" s="79">
        <f t="shared" ref="P327" si="1513">SUM(P323:P326)</f>
        <v>0</v>
      </c>
      <c r="Q327" s="79">
        <f t="shared" ref="Q327" si="1514">SUM(Q323:Q326)</f>
        <v>0</v>
      </c>
      <c r="R327" s="79">
        <f t="shared" ref="R327" si="1515">SUM(R323:R326)</f>
        <v>0</v>
      </c>
      <c r="S327" s="79">
        <f t="shared" ref="S327" si="1516">SUM(S323:S326)</f>
        <v>0</v>
      </c>
      <c r="T327" s="79">
        <f t="shared" ref="T327" si="1517">SUM(T323:T326)</f>
        <v>0</v>
      </c>
      <c r="U327" s="79">
        <f t="shared" ref="U327" si="1518">SUM(U323:U326)</f>
        <v>0</v>
      </c>
      <c r="V327" s="79">
        <f t="shared" ref="V327" si="1519">SUM(V323:V326)</f>
        <v>0</v>
      </c>
      <c r="W327" s="79">
        <f t="shared" ref="W327" si="1520">SUM(W323:W326)</f>
        <v>0</v>
      </c>
      <c r="X327" s="79">
        <f t="shared" ref="X327" si="1521">SUM(X323:X326)</f>
        <v>0</v>
      </c>
      <c r="Y327" s="79">
        <f t="shared" ref="Y327" si="1522">SUM(Y323:Y326)</f>
        <v>0</v>
      </c>
      <c r="Z327" s="79">
        <f t="shared" ref="Z327" si="1523">SUM(Z323:Z326)</f>
        <v>0</v>
      </c>
      <c r="AA327" s="80">
        <f t="shared" ref="AA327" si="1524">SUM(AA323:AA326)</f>
        <v>0</v>
      </c>
    </row>
    <row r="328" spans="1:27" ht="22.15" customHeight="1">
      <c r="A328" s="48" t="s">
        <v>17</v>
      </c>
      <c r="B328" s="49" t="str">
        <f t="shared" si="1380"/>
        <v>UNI1</v>
      </c>
      <c r="C328" s="58">
        <f t="shared" si="1235"/>
        <v>44925</v>
      </c>
      <c r="D328" s="50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2"/>
    </row>
    <row r="329" spans="1:27" ht="22.15" customHeight="1">
      <c r="A329" s="53" t="s">
        <v>17</v>
      </c>
      <c r="B329" s="54" t="str">
        <f t="shared" si="1380"/>
        <v>UNI2</v>
      </c>
      <c r="C329" s="59">
        <f t="shared" si="1235"/>
        <v>44925</v>
      </c>
      <c r="D329" s="55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  <c r="AA329" s="57"/>
    </row>
    <row r="330" spans="1:27" ht="22.15" customHeight="1">
      <c r="A330" s="53" t="s">
        <v>17</v>
      </c>
      <c r="B330" s="54" t="str">
        <f t="shared" si="1380"/>
        <v>UNI3</v>
      </c>
      <c r="C330" s="59">
        <f t="shared" si="1235"/>
        <v>44925</v>
      </c>
      <c r="D330" s="55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  <c r="AA330" s="57"/>
    </row>
    <row r="331" spans="1:27" ht="22.15" customHeight="1">
      <c r="A331" s="53" t="s">
        <v>17</v>
      </c>
      <c r="B331" s="54" t="str">
        <f t="shared" si="1380"/>
        <v>UNI4</v>
      </c>
      <c r="C331" s="59">
        <f t="shared" si="1235"/>
        <v>44925</v>
      </c>
      <c r="D331" s="55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  <c r="AA331" s="57"/>
    </row>
    <row r="332" spans="1:27" ht="22.15" customHeight="1" thickBot="1">
      <c r="A332" s="69" t="s">
        <v>17</v>
      </c>
      <c r="B332" s="67" t="s">
        <v>32</v>
      </c>
      <c r="C332" s="68">
        <f t="shared" si="1235"/>
        <v>44925</v>
      </c>
      <c r="D332" s="78">
        <f t="shared" ref="D332" si="1525">SUM(D328:D331)</f>
        <v>0</v>
      </c>
      <c r="E332" s="79">
        <f t="shared" ref="E332" si="1526">SUM(E328:E331)</f>
        <v>0</v>
      </c>
      <c r="F332" s="79">
        <f t="shared" ref="F332" si="1527">SUM(F328:F331)</f>
        <v>0</v>
      </c>
      <c r="G332" s="79">
        <f t="shared" ref="G332" si="1528">SUM(G328:G331)</f>
        <v>0</v>
      </c>
      <c r="H332" s="79">
        <f t="shared" ref="H332" si="1529">SUM(H328:H331)</f>
        <v>0</v>
      </c>
      <c r="I332" s="79">
        <f t="shared" ref="I332" si="1530">SUM(I328:I331)</f>
        <v>0</v>
      </c>
      <c r="J332" s="79">
        <f t="shared" ref="J332" si="1531">SUM(J328:J331)</f>
        <v>0</v>
      </c>
      <c r="K332" s="79">
        <f t="shared" ref="K332" si="1532">SUM(K328:K331)</f>
        <v>0</v>
      </c>
      <c r="L332" s="79">
        <f t="shared" ref="L332" si="1533">SUM(L328:L331)</f>
        <v>0</v>
      </c>
      <c r="M332" s="79">
        <f t="shared" ref="M332" si="1534">SUM(M328:M331)</f>
        <v>0</v>
      </c>
      <c r="N332" s="79">
        <f t="shared" ref="N332" si="1535">SUM(N328:N331)</f>
        <v>0</v>
      </c>
      <c r="O332" s="79">
        <f t="shared" ref="O332" si="1536">SUM(O328:O331)</f>
        <v>0</v>
      </c>
      <c r="P332" s="79">
        <f t="shared" ref="P332" si="1537">SUM(P328:P331)</f>
        <v>0</v>
      </c>
      <c r="Q332" s="79">
        <f t="shared" ref="Q332" si="1538">SUM(Q328:Q331)</f>
        <v>0</v>
      </c>
      <c r="R332" s="79">
        <f t="shared" ref="R332" si="1539">SUM(R328:R331)</f>
        <v>0</v>
      </c>
      <c r="S332" s="79">
        <f t="shared" ref="S332" si="1540">SUM(S328:S331)</f>
        <v>0</v>
      </c>
      <c r="T332" s="79">
        <f t="shared" ref="T332" si="1541">SUM(T328:T331)</f>
        <v>0</v>
      </c>
      <c r="U332" s="79">
        <f t="shared" ref="U332" si="1542">SUM(U328:U331)</f>
        <v>0</v>
      </c>
      <c r="V332" s="79">
        <f t="shared" ref="V332" si="1543">SUM(V328:V331)</f>
        <v>0</v>
      </c>
      <c r="W332" s="79">
        <f t="shared" ref="W332" si="1544">SUM(W328:W331)</f>
        <v>0</v>
      </c>
      <c r="X332" s="79">
        <f t="shared" ref="X332" si="1545">SUM(X328:X331)</f>
        <v>0</v>
      </c>
      <c r="Y332" s="79">
        <f t="shared" ref="Y332" si="1546">SUM(Y328:Y331)</f>
        <v>0</v>
      </c>
      <c r="Z332" s="79">
        <f t="shared" ref="Z332" si="1547">SUM(Z328:Z331)</f>
        <v>0</v>
      </c>
      <c r="AA332" s="80">
        <f t="shared" ref="AA332" si="1548">SUM(AA328:AA331)</f>
        <v>0</v>
      </c>
    </row>
    <row r="333" spans="1:27" ht="22.15" customHeight="1">
      <c r="A333" s="48" t="s">
        <v>17</v>
      </c>
      <c r="B333" s="49" t="str">
        <f t="shared" ref="B333:B336" si="1549">$B328</f>
        <v>UNI1</v>
      </c>
      <c r="C333" s="58">
        <f t="shared" ref="C333" si="1550">C328+1</f>
        <v>44926</v>
      </c>
      <c r="D333" s="50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2"/>
    </row>
    <row r="334" spans="1:27" ht="22.15" customHeight="1">
      <c r="A334" s="53" t="s">
        <v>17</v>
      </c>
      <c r="B334" s="54" t="str">
        <f t="shared" si="1549"/>
        <v>UNI2</v>
      </c>
      <c r="C334" s="59">
        <f t="shared" ref="C334" si="1551">C329+1</f>
        <v>44926</v>
      </c>
      <c r="D334" s="55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  <c r="AA334" s="57"/>
    </row>
    <row r="335" spans="1:27" ht="22.15" customHeight="1">
      <c r="A335" s="53" t="s">
        <v>17</v>
      </c>
      <c r="B335" s="54" t="str">
        <f t="shared" si="1549"/>
        <v>UNI3</v>
      </c>
      <c r="C335" s="59">
        <f>C330+1</f>
        <v>44926</v>
      </c>
      <c r="D335" s="55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  <c r="AA335" s="57"/>
    </row>
    <row r="336" spans="1:27" ht="22.15" customHeight="1">
      <c r="A336" s="53" t="s">
        <v>17</v>
      </c>
      <c r="B336" s="54" t="str">
        <f t="shared" si="1549"/>
        <v>UNI4</v>
      </c>
      <c r="C336" s="59">
        <f>C331+1</f>
        <v>44926</v>
      </c>
      <c r="D336" s="55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  <c r="AA336" s="57"/>
    </row>
    <row r="337" spans="1:27" ht="22.15" customHeight="1" thickBot="1">
      <c r="A337" s="69" t="s">
        <v>17</v>
      </c>
      <c r="B337" s="67" t="s">
        <v>32</v>
      </c>
      <c r="C337" s="68">
        <f>C332+1</f>
        <v>44926</v>
      </c>
      <c r="D337" s="78">
        <f t="shared" ref="D337" si="1552">SUM(D333:D336)</f>
        <v>0</v>
      </c>
      <c r="E337" s="79">
        <f t="shared" ref="E337" si="1553">SUM(E333:E336)</f>
        <v>0</v>
      </c>
      <c r="F337" s="79">
        <f t="shared" ref="F337" si="1554">SUM(F333:F336)</f>
        <v>0</v>
      </c>
      <c r="G337" s="79">
        <f t="shared" ref="G337" si="1555">SUM(G333:G336)</f>
        <v>0</v>
      </c>
      <c r="H337" s="79">
        <f t="shared" ref="H337" si="1556">SUM(H333:H336)</f>
        <v>0</v>
      </c>
      <c r="I337" s="79">
        <f t="shared" ref="I337" si="1557">SUM(I333:I336)</f>
        <v>0</v>
      </c>
      <c r="J337" s="79">
        <f t="shared" ref="J337" si="1558">SUM(J333:J336)</f>
        <v>0</v>
      </c>
      <c r="K337" s="79">
        <f t="shared" ref="K337" si="1559">SUM(K333:K336)</f>
        <v>0</v>
      </c>
      <c r="L337" s="79">
        <f t="shared" ref="L337" si="1560">SUM(L333:L336)</f>
        <v>0</v>
      </c>
      <c r="M337" s="79">
        <f t="shared" ref="M337" si="1561">SUM(M333:M336)</f>
        <v>0</v>
      </c>
      <c r="N337" s="79">
        <f t="shared" ref="N337" si="1562">SUM(N333:N336)</f>
        <v>0</v>
      </c>
      <c r="O337" s="79">
        <f t="shared" ref="O337" si="1563">SUM(O333:O336)</f>
        <v>0</v>
      </c>
      <c r="P337" s="79">
        <f t="shared" ref="P337" si="1564">SUM(P333:P336)</f>
        <v>0</v>
      </c>
      <c r="Q337" s="79">
        <f t="shared" ref="Q337" si="1565">SUM(Q333:Q336)</f>
        <v>0</v>
      </c>
      <c r="R337" s="79">
        <f t="shared" ref="R337" si="1566">SUM(R333:R336)</f>
        <v>0</v>
      </c>
      <c r="S337" s="79">
        <f t="shared" ref="S337" si="1567">SUM(S333:S336)</f>
        <v>0</v>
      </c>
      <c r="T337" s="79">
        <f t="shared" ref="T337" si="1568">SUM(T333:T336)</f>
        <v>0</v>
      </c>
      <c r="U337" s="79">
        <f t="shared" ref="U337" si="1569">SUM(U333:U336)</f>
        <v>0</v>
      </c>
      <c r="V337" s="79">
        <f t="shared" ref="V337" si="1570">SUM(V333:V336)</f>
        <v>0</v>
      </c>
      <c r="W337" s="79">
        <f t="shared" ref="W337" si="1571">SUM(W333:W336)</f>
        <v>0</v>
      </c>
      <c r="X337" s="79">
        <f t="shared" ref="X337" si="1572">SUM(X333:X336)</f>
        <v>0</v>
      </c>
      <c r="Y337" s="79">
        <f t="shared" ref="Y337" si="1573">SUM(Y333:Y336)</f>
        <v>0</v>
      </c>
      <c r="Z337" s="79">
        <f t="shared" ref="Z337" si="1574">SUM(Z333:Z336)</f>
        <v>0</v>
      </c>
      <c r="AA337" s="80">
        <f t="shared" ref="AA337" si="1575">SUM(AA333:AA336)</f>
        <v>0</v>
      </c>
    </row>
    <row r="338" spans="1:27" ht="22.15" customHeight="1">
      <c r="A338" s="82" t="s">
        <v>24</v>
      </c>
      <c r="B338" s="66">
        <v>44926</v>
      </c>
      <c r="C338" s="66">
        <v>44926</v>
      </c>
      <c r="D338" s="71"/>
      <c r="E338" s="72"/>
      <c r="F338" s="72"/>
      <c r="G338" s="72"/>
      <c r="H338" s="72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</row>
  </sheetData>
  <sheetProtection sheet="1" selectLockedCells="1"/>
  <mergeCells count="1">
    <mergeCell ref="D6:AA6"/>
  </mergeCells>
  <phoneticPr fontId="13" type="noConversion"/>
  <pageMargins left="0.70866141732283472" right="0.70866141732283472" top="0.74803149606299213" bottom="0.74803149606299213" header="0.31496062992125984" footer="0.31496062992125984"/>
  <pageSetup scale="10" orientation="landscape" r:id="rId1"/>
  <ignoredErrors>
    <ignoredError sqref="D12:F12 G12:AA12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09C55-6B08-4F67-9A6A-51FBB99B5941}">
  <dimension ref="A1:D315"/>
  <sheetViews>
    <sheetView zoomScale="70" zoomScaleNormal="70" workbookViewId="0">
      <pane xSplit="1" ySplit="2" topLeftCell="B272" activePane="bottomRight" state="frozen"/>
      <selection pane="topRight" activeCell="B1" sqref="B1"/>
      <selection pane="bottomLeft" activeCell="A3" sqref="A3"/>
      <selection pane="bottomRight" activeCell="A264" sqref="A264:D315"/>
    </sheetView>
  </sheetViews>
  <sheetFormatPr baseColWidth="10" defaultColWidth="7.75" defaultRowHeight="15.75"/>
  <cols>
    <col min="1" max="1" width="11.375" customWidth="1"/>
    <col min="2" max="2" width="11.375" style="1" customWidth="1"/>
    <col min="3" max="3" width="11.375" customWidth="1"/>
    <col min="4" max="4" width="10.5" customWidth="1"/>
    <col min="257" max="259" width="11.375" customWidth="1"/>
    <col min="260" max="260" width="10.5" customWidth="1"/>
    <col min="513" max="515" width="11.375" customWidth="1"/>
    <col min="516" max="516" width="10.5" customWidth="1"/>
    <col min="769" max="771" width="11.375" customWidth="1"/>
    <col min="772" max="772" width="10.5" customWidth="1"/>
    <col min="1025" max="1027" width="11.375" customWidth="1"/>
    <col min="1028" max="1028" width="10.5" customWidth="1"/>
    <col min="1281" max="1283" width="11.375" customWidth="1"/>
    <col min="1284" max="1284" width="10.5" customWidth="1"/>
    <col min="1537" max="1539" width="11.375" customWidth="1"/>
    <col min="1540" max="1540" width="10.5" customWidth="1"/>
    <col min="1793" max="1795" width="11.375" customWidth="1"/>
    <col min="1796" max="1796" width="10.5" customWidth="1"/>
    <col min="2049" max="2051" width="11.375" customWidth="1"/>
    <col min="2052" max="2052" width="10.5" customWidth="1"/>
    <col min="2305" max="2307" width="11.375" customWidth="1"/>
    <col min="2308" max="2308" width="10.5" customWidth="1"/>
    <col min="2561" max="2563" width="11.375" customWidth="1"/>
    <col min="2564" max="2564" width="10.5" customWidth="1"/>
    <col min="2817" max="2819" width="11.375" customWidth="1"/>
    <col min="2820" max="2820" width="10.5" customWidth="1"/>
    <col min="3073" max="3075" width="11.375" customWidth="1"/>
    <col min="3076" max="3076" width="10.5" customWidth="1"/>
    <col min="3329" max="3331" width="11.375" customWidth="1"/>
    <col min="3332" max="3332" width="10.5" customWidth="1"/>
    <col min="3585" max="3587" width="11.375" customWidth="1"/>
    <col min="3588" max="3588" width="10.5" customWidth="1"/>
    <col min="3841" max="3843" width="11.375" customWidth="1"/>
    <col min="3844" max="3844" width="10.5" customWidth="1"/>
    <col min="4097" max="4099" width="11.375" customWidth="1"/>
    <col min="4100" max="4100" width="10.5" customWidth="1"/>
    <col min="4353" max="4355" width="11.375" customWidth="1"/>
    <col min="4356" max="4356" width="10.5" customWidth="1"/>
    <col min="4609" max="4611" width="11.375" customWidth="1"/>
    <col min="4612" max="4612" width="10.5" customWidth="1"/>
    <col min="4865" max="4867" width="11.375" customWidth="1"/>
    <col min="4868" max="4868" width="10.5" customWidth="1"/>
    <col min="5121" max="5123" width="11.375" customWidth="1"/>
    <col min="5124" max="5124" width="10.5" customWidth="1"/>
    <col min="5377" max="5379" width="11.375" customWidth="1"/>
    <col min="5380" max="5380" width="10.5" customWidth="1"/>
    <col min="5633" max="5635" width="11.375" customWidth="1"/>
    <col min="5636" max="5636" width="10.5" customWidth="1"/>
    <col min="5889" max="5891" width="11.375" customWidth="1"/>
    <col min="5892" max="5892" width="10.5" customWidth="1"/>
    <col min="6145" max="6147" width="11.375" customWidth="1"/>
    <col min="6148" max="6148" width="10.5" customWidth="1"/>
    <col min="6401" max="6403" width="11.375" customWidth="1"/>
    <col min="6404" max="6404" width="10.5" customWidth="1"/>
    <col min="6657" max="6659" width="11.375" customWidth="1"/>
    <col min="6660" max="6660" width="10.5" customWidth="1"/>
    <col min="6913" max="6915" width="11.375" customWidth="1"/>
    <col min="6916" max="6916" width="10.5" customWidth="1"/>
    <col min="7169" max="7171" width="11.375" customWidth="1"/>
    <col min="7172" max="7172" width="10.5" customWidth="1"/>
    <col min="7425" max="7427" width="11.375" customWidth="1"/>
    <col min="7428" max="7428" width="10.5" customWidth="1"/>
    <col min="7681" max="7683" width="11.375" customWidth="1"/>
    <col min="7684" max="7684" width="10.5" customWidth="1"/>
    <col min="7937" max="7939" width="11.375" customWidth="1"/>
    <col min="7940" max="7940" width="10.5" customWidth="1"/>
    <col min="8193" max="8195" width="11.375" customWidth="1"/>
    <col min="8196" max="8196" width="10.5" customWidth="1"/>
    <col min="8449" max="8451" width="11.375" customWidth="1"/>
    <col min="8452" max="8452" width="10.5" customWidth="1"/>
    <col min="8705" max="8707" width="11.375" customWidth="1"/>
    <col min="8708" max="8708" width="10.5" customWidth="1"/>
    <col min="8961" max="8963" width="11.375" customWidth="1"/>
    <col min="8964" max="8964" width="10.5" customWidth="1"/>
    <col min="9217" max="9219" width="11.375" customWidth="1"/>
    <col min="9220" max="9220" width="10.5" customWidth="1"/>
    <col min="9473" max="9475" width="11.375" customWidth="1"/>
    <col min="9476" max="9476" width="10.5" customWidth="1"/>
    <col min="9729" max="9731" width="11.375" customWidth="1"/>
    <col min="9732" max="9732" width="10.5" customWidth="1"/>
    <col min="9985" max="9987" width="11.375" customWidth="1"/>
    <col min="9988" max="9988" width="10.5" customWidth="1"/>
    <col min="10241" max="10243" width="11.375" customWidth="1"/>
    <col min="10244" max="10244" width="10.5" customWidth="1"/>
    <col min="10497" max="10499" width="11.375" customWidth="1"/>
    <col min="10500" max="10500" width="10.5" customWidth="1"/>
    <col min="10753" max="10755" width="11.375" customWidth="1"/>
    <col min="10756" max="10756" width="10.5" customWidth="1"/>
    <col min="11009" max="11011" width="11.375" customWidth="1"/>
    <col min="11012" max="11012" width="10.5" customWidth="1"/>
    <col min="11265" max="11267" width="11.375" customWidth="1"/>
    <col min="11268" max="11268" width="10.5" customWidth="1"/>
    <col min="11521" max="11523" width="11.375" customWidth="1"/>
    <col min="11524" max="11524" width="10.5" customWidth="1"/>
    <col min="11777" max="11779" width="11.375" customWidth="1"/>
    <col min="11780" max="11780" width="10.5" customWidth="1"/>
    <col min="12033" max="12035" width="11.375" customWidth="1"/>
    <col min="12036" max="12036" width="10.5" customWidth="1"/>
    <col min="12289" max="12291" width="11.375" customWidth="1"/>
    <col min="12292" max="12292" width="10.5" customWidth="1"/>
    <col min="12545" max="12547" width="11.375" customWidth="1"/>
    <col min="12548" max="12548" width="10.5" customWidth="1"/>
    <col min="12801" max="12803" width="11.375" customWidth="1"/>
    <col min="12804" max="12804" width="10.5" customWidth="1"/>
    <col min="13057" max="13059" width="11.375" customWidth="1"/>
    <col min="13060" max="13060" width="10.5" customWidth="1"/>
    <col min="13313" max="13315" width="11.375" customWidth="1"/>
    <col min="13316" max="13316" width="10.5" customWidth="1"/>
    <col min="13569" max="13571" width="11.375" customWidth="1"/>
    <col min="13572" max="13572" width="10.5" customWidth="1"/>
    <col min="13825" max="13827" width="11.375" customWidth="1"/>
    <col min="13828" max="13828" width="10.5" customWidth="1"/>
    <col min="14081" max="14083" width="11.375" customWidth="1"/>
    <col min="14084" max="14084" width="10.5" customWidth="1"/>
    <col min="14337" max="14339" width="11.375" customWidth="1"/>
    <col min="14340" max="14340" width="10.5" customWidth="1"/>
    <col min="14593" max="14595" width="11.375" customWidth="1"/>
    <col min="14596" max="14596" width="10.5" customWidth="1"/>
    <col min="14849" max="14851" width="11.375" customWidth="1"/>
    <col min="14852" max="14852" width="10.5" customWidth="1"/>
    <col min="15105" max="15107" width="11.375" customWidth="1"/>
    <col min="15108" max="15108" width="10.5" customWidth="1"/>
    <col min="15361" max="15363" width="11.375" customWidth="1"/>
    <col min="15364" max="15364" width="10.5" customWidth="1"/>
    <col min="15617" max="15619" width="11.375" customWidth="1"/>
    <col min="15620" max="15620" width="10.5" customWidth="1"/>
    <col min="15873" max="15875" width="11.375" customWidth="1"/>
    <col min="15876" max="15876" width="10.5" customWidth="1"/>
    <col min="16129" max="16131" width="11.375" customWidth="1"/>
    <col min="16132" max="16132" width="10.5" customWidth="1"/>
  </cols>
  <sheetData>
    <row r="1" spans="1:4" ht="16.5" thickBot="1">
      <c r="A1" s="25"/>
      <c r="B1" s="26" t="s">
        <v>33</v>
      </c>
      <c r="C1" s="27"/>
    </row>
    <row r="2" spans="1:4" ht="12.75" customHeight="1" thickBot="1">
      <c r="A2" s="28" t="s">
        <v>34</v>
      </c>
      <c r="B2" s="29" t="s">
        <v>35</v>
      </c>
      <c r="C2" s="29" t="s">
        <v>36</v>
      </c>
    </row>
    <row r="3" spans="1:4">
      <c r="A3" s="10">
        <v>1</v>
      </c>
      <c r="B3" s="11">
        <v>44562</v>
      </c>
      <c r="C3" s="12">
        <f>B3+6</f>
        <v>44568</v>
      </c>
      <c r="D3" s="84" t="s">
        <v>37</v>
      </c>
    </row>
    <row r="4" spans="1:4">
      <c r="A4" s="13">
        <v>2</v>
      </c>
      <c r="B4" s="2">
        <f>C3+1</f>
        <v>44569</v>
      </c>
      <c r="C4" s="3">
        <f t="shared" ref="C4:C54" si="0">B4+6</f>
        <v>44575</v>
      </c>
      <c r="D4" s="85"/>
    </row>
    <row r="5" spans="1:4">
      <c r="A5" s="13">
        <v>3</v>
      </c>
      <c r="B5" s="2">
        <f t="shared" ref="B5:B54" si="1">C4+1</f>
        <v>44576</v>
      </c>
      <c r="C5" s="3">
        <f t="shared" si="0"/>
        <v>44582</v>
      </c>
      <c r="D5" s="85"/>
    </row>
    <row r="6" spans="1:4" ht="16.5" thickBot="1">
      <c r="A6" s="14">
        <v>4</v>
      </c>
      <c r="B6" s="15">
        <f t="shared" si="1"/>
        <v>44583</v>
      </c>
      <c r="C6" s="16">
        <f t="shared" si="0"/>
        <v>44589</v>
      </c>
      <c r="D6" s="86"/>
    </row>
    <row r="7" spans="1:4">
      <c r="A7" s="10">
        <v>5</v>
      </c>
      <c r="B7" s="11">
        <f t="shared" si="1"/>
        <v>44590</v>
      </c>
      <c r="C7" s="12">
        <f t="shared" si="0"/>
        <v>44596</v>
      </c>
      <c r="D7" s="84" t="s">
        <v>38</v>
      </c>
    </row>
    <row r="8" spans="1:4">
      <c r="A8" s="13">
        <v>6</v>
      </c>
      <c r="B8" s="2">
        <f t="shared" si="1"/>
        <v>44597</v>
      </c>
      <c r="C8" s="3">
        <f t="shared" si="0"/>
        <v>44603</v>
      </c>
      <c r="D8" s="85"/>
    </row>
    <row r="9" spans="1:4">
      <c r="A9" s="13">
        <v>7</v>
      </c>
      <c r="B9" s="2">
        <f t="shared" si="1"/>
        <v>44604</v>
      </c>
      <c r="C9" s="3">
        <f t="shared" si="0"/>
        <v>44610</v>
      </c>
      <c r="D9" s="85"/>
    </row>
    <row r="10" spans="1:4" ht="16.5" thickBot="1">
      <c r="A10" s="14">
        <v>8</v>
      </c>
      <c r="B10" s="15">
        <f t="shared" si="1"/>
        <v>44611</v>
      </c>
      <c r="C10" s="16">
        <f t="shared" si="0"/>
        <v>44617</v>
      </c>
      <c r="D10" s="86"/>
    </row>
    <row r="11" spans="1:4">
      <c r="A11" s="10">
        <v>9</v>
      </c>
      <c r="B11" s="11">
        <f t="shared" si="1"/>
        <v>44618</v>
      </c>
      <c r="C11" s="12">
        <f t="shared" si="0"/>
        <v>44624</v>
      </c>
      <c r="D11" s="84" t="s">
        <v>39</v>
      </c>
    </row>
    <row r="12" spans="1:4">
      <c r="A12" s="13">
        <v>10</v>
      </c>
      <c r="B12" s="2">
        <f t="shared" si="1"/>
        <v>44625</v>
      </c>
      <c r="C12" s="3">
        <f t="shared" si="0"/>
        <v>44631</v>
      </c>
      <c r="D12" s="85"/>
    </row>
    <row r="13" spans="1:4">
      <c r="A13" s="13">
        <v>11</v>
      </c>
      <c r="B13" s="2">
        <f t="shared" si="1"/>
        <v>44632</v>
      </c>
      <c r="C13" s="3">
        <f t="shared" si="0"/>
        <v>44638</v>
      </c>
      <c r="D13" s="85"/>
    </row>
    <row r="14" spans="1:4">
      <c r="A14" s="13">
        <v>12</v>
      </c>
      <c r="B14" s="2">
        <f t="shared" si="1"/>
        <v>44639</v>
      </c>
      <c r="C14" s="3">
        <f t="shared" si="0"/>
        <v>44645</v>
      </c>
      <c r="D14" s="85"/>
    </row>
    <row r="15" spans="1:4" ht="16.5" thickBot="1">
      <c r="A15" s="14">
        <v>13</v>
      </c>
      <c r="B15" s="15">
        <f t="shared" si="1"/>
        <v>44646</v>
      </c>
      <c r="C15" s="16">
        <f t="shared" si="0"/>
        <v>44652</v>
      </c>
      <c r="D15" s="86"/>
    </row>
    <row r="16" spans="1:4">
      <c r="A16" s="10">
        <v>14</v>
      </c>
      <c r="B16" s="11">
        <f t="shared" si="1"/>
        <v>44653</v>
      </c>
      <c r="C16" s="12">
        <f t="shared" si="0"/>
        <v>44659</v>
      </c>
      <c r="D16" s="84" t="s">
        <v>40</v>
      </c>
    </row>
    <row r="17" spans="1:4">
      <c r="A17" s="13">
        <v>15</v>
      </c>
      <c r="B17" s="2">
        <f t="shared" si="1"/>
        <v>44660</v>
      </c>
      <c r="C17" s="3">
        <f t="shared" si="0"/>
        <v>44666</v>
      </c>
      <c r="D17" s="85"/>
    </row>
    <row r="18" spans="1:4">
      <c r="A18" s="13">
        <v>16</v>
      </c>
      <c r="B18" s="2">
        <f t="shared" si="1"/>
        <v>44667</v>
      </c>
      <c r="C18" s="3">
        <f t="shared" si="0"/>
        <v>44673</v>
      </c>
      <c r="D18" s="85"/>
    </row>
    <row r="19" spans="1:4" ht="16.5" thickBot="1">
      <c r="A19" s="14">
        <v>17</v>
      </c>
      <c r="B19" s="15">
        <f t="shared" si="1"/>
        <v>44674</v>
      </c>
      <c r="C19" s="16">
        <f t="shared" si="0"/>
        <v>44680</v>
      </c>
      <c r="D19" s="86"/>
    </row>
    <row r="20" spans="1:4">
      <c r="A20" s="10">
        <v>18</v>
      </c>
      <c r="B20" s="11">
        <f t="shared" si="1"/>
        <v>44681</v>
      </c>
      <c r="C20" s="12">
        <f t="shared" si="0"/>
        <v>44687</v>
      </c>
      <c r="D20" s="84" t="s">
        <v>41</v>
      </c>
    </row>
    <row r="21" spans="1:4">
      <c r="A21" s="13">
        <v>19</v>
      </c>
      <c r="B21" s="2">
        <f t="shared" si="1"/>
        <v>44688</v>
      </c>
      <c r="C21" s="3">
        <f t="shared" si="0"/>
        <v>44694</v>
      </c>
      <c r="D21" s="85"/>
    </row>
    <row r="22" spans="1:4">
      <c r="A22" s="13">
        <v>20</v>
      </c>
      <c r="B22" s="2">
        <f t="shared" si="1"/>
        <v>44695</v>
      </c>
      <c r="C22" s="3">
        <f t="shared" si="0"/>
        <v>44701</v>
      </c>
      <c r="D22" s="85"/>
    </row>
    <row r="23" spans="1:4">
      <c r="A23" s="4">
        <v>21</v>
      </c>
      <c r="B23" s="2">
        <f t="shared" si="1"/>
        <v>44702</v>
      </c>
      <c r="C23" s="3">
        <f t="shared" si="0"/>
        <v>44708</v>
      </c>
      <c r="D23" s="85"/>
    </row>
    <row r="24" spans="1:4" ht="16.5" thickBot="1">
      <c r="A24" s="17">
        <v>22</v>
      </c>
      <c r="B24" s="15">
        <f t="shared" si="1"/>
        <v>44709</v>
      </c>
      <c r="C24" s="18">
        <f t="shared" si="0"/>
        <v>44715</v>
      </c>
      <c r="D24" s="86"/>
    </row>
    <row r="25" spans="1:4">
      <c r="A25" s="19">
        <v>23</v>
      </c>
      <c r="B25" s="20">
        <f t="shared" si="1"/>
        <v>44716</v>
      </c>
      <c r="C25" s="21">
        <f t="shared" si="0"/>
        <v>44722</v>
      </c>
      <c r="D25" s="84" t="s">
        <v>42</v>
      </c>
    </row>
    <row r="26" spans="1:4">
      <c r="A26" s="13">
        <v>24</v>
      </c>
      <c r="B26" s="2">
        <f t="shared" si="1"/>
        <v>44723</v>
      </c>
      <c r="C26" s="3">
        <f t="shared" si="0"/>
        <v>44729</v>
      </c>
      <c r="D26" s="85"/>
    </row>
    <row r="27" spans="1:4">
      <c r="A27" s="13">
        <v>25</v>
      </c>
      <c r="B27" s="2">
        <f t="shared" si="1"/>
        <v>44730</v>
      </c>
      <c r="C27" s="3">
        <f t="shared" si="0"/>
        <v>44736</v>
      </c>
      <c r="D27" s="85"/>
    </row>
    <row r="28" spans="1:4" ht="16.5" thickBot="1">
      <c r="A28" s="14">
        <v>26</v>
      </c>
      <c r="B28" s="15">
        <f t="shared" si="1"/>
        <v>44737</v>
      </c>
      <c r="C28" s="16">
        <f t="shared" si="0"/>
        <v>44743</v>
      </c>
      <c r="D28" s="86"/>
    </row>
    <row r="29" spans="1:4">
      <c r="A29" s="10">
        <v>27</v>
      </c>
      <c r="B29" s="11">
        <f t="shared" si="1"/>
        <v>44744</v>
      </c>
      <c r="C29" s="12">
        <f t="shared" si="0"/>
        <v>44750</v>
      </c>
      <c r="D29" s="87" t="s">
        <v>43</v>
      </c>
    </row>
    <row r="30" spans="1:4">
      <c r="A30" s="13">
        <v>28</v>
      </c>
      <c r="B30" s="2">
        <f t="shared" si="1"/>
        <v>44751</v>
      </c>
      <c r="C30" s="3">
        <f t="shared" si="0"/>
        <v>44757</v>
      </c>
      <c r="D30" s="88"/>
    </row>
    <row r="31" spans="1:4">
      <c r="A31" s="13">
        <v>29</v>
      </c>
      <c r="B31" s="2">
        <f t="shared" si="1"/>
        <v>44758</v>
      </c>
      <c r="C31" s="3">
        <f t="shared" si="0"/>
        <v>44764</v>
      </c>
      <c r="D31" s="88"/>
    </row>
    <row r="32" spans="1:4" ht="16.5" thickBot="1">
      <c r="A32" s="14">
        <v>30</v>
      </c>
      <c r="B32" s="15">
        <f t="shared" si="1"/>
        <v>44765</v>
      </c>
      <c r="C32" s="16">
        <f t="shared" si="0"/>
        <v>44771</v>
      </c>
      <c r="D32" s="89"/>
    </row>
    <row r="33" spans="1:4">
      <c r="A33" s="10">
        <v>31</v>
      </c>
      <c r="B33" s="11">
        <f t="shared" si="1"/>
        <v>44772</v>
      </c>
      <c r="C33" s="12">
        <f t="shared" si="0"/>
        <v>44778</v>
      </c>
      <c r="D33" s="84" t="s">
        <v>44</v>
      </c>
    </row>
    <row r="34" spans="1:4">
      <c r="A34" s="13">
        <v>32</v>
      </c>
      <c r="B34" s="2">
        <f t="shared" si="1"/>
        <v>44779</v>
      </c>
      <c r="C34" s="3">
        <f t="shared" si="0"/>
        <v>44785</v>
      </c>
      <c r="D34" s="85"/>
    </row>
    <row r="35" spans="1:4">
      <c r="A35" s="13">
        <v>33</v>
      </c>
      <c r="B35" s="2">
        <f t="shared" si="1"/>
        <v>44786</v>
      </c>
      <c r="C35" s="3">
        <f t="shared" si="0"/>
        <v>44792</v>
      </c>
      <c r="D35" s="85"/>
    </row>
    <row r="36" spans="1:4">
      <c r="A36" s="13">
        <v>34</v>
      </c>
      <c r="B36" s="2">
        <f t="shared" si="1"/>
        <v>44793</v>
      </c>
      <c r="C36" s="3">
        <f t="shared" si="0"/>
        <v>44799</v>
      </c>
      <c r="D36" s="85"/>
    </row>
    <row r="37" spans="1:4" ht="16.5" thickBot="1">
      <c r="A37" s="14">
        <v>35</v>
      </c>
      <c r="B37" s="15">
        <f t="shared" si="1"/>
        <v>44800</v>
      </c>
      <c r="C37" s="16">
        <f t="shared" si="0"/>
        <v>44806</v>
      </c>
      <c r="D37" s="86"/>
    </row>
    <row r="38" spans="1:4">
      <c r="A38" s="10">
        <v>36</v>
      </c>
      <c r="B38" s="11">
        <f t="shared" si="1"/>
        <v>44807</v>
      </c>
      <c r="C38" s="12">
        <f t="shared" si="0"/>
        <v>44813</v>
      </c>
      <c r="D38" s="84" t="s">
        <v>45</v>
      </c>
    </row>
    <row r="39" spans="1:4">
      <c r="A39" s="13">
        <v>37</v>
      </c>
      <c r="B39" s="2">
        <f t="shared" si="1"/>
        <v>44814</v>
      </c>
      <c r="C39" s="3">
        <f t="shared" si="0"/>
        <v>44820</v>
      </c>
      <c r="D39" s="90"/>
    </row>
    <row r="40" spans="1:4">
      <c r="A40" s="13">
        <v>38</v>
      </c>
      <c r="B40" s="2">
        <f t="shared" si="1"/>
        <v>44821</v>
      </c>
      <c r="C40" s="3">
        <f t="shared" si="0"/>
        <v>44827</v>
      </c>
      <c r="D40" s="90"/>
    </row>
    <row r="41" spans="1:4" ht="16.5" thickBot="1">
      <c r="A41" s="14">
        <v>39</v>
      </c>
      <c r="B41" s="15">
        <f t="shared" si="1"/>
        <v>44828</v>
      </c>
      <c r="C41" s="16">
        <f t="shared" si="0"/>
        <v>44834</v>
      </c>
      <c r="D41" s="91"/>
    </row>
    <row r="42" spans="1:4">
      <c r="A42" s="10">
        <v>40</v>
      </c>
      <c r="B42" s="11">
        <f t="shared" si="1"/>
        <v>44835</v>
      </c>
      <c r="C42" s="12">
        <f t="shared" si="0"/>
        <v>44841</v>
      </c>
      <c r="D42" s="87" t="s">
        <v>46</v>
      </c>
    </row>
    <row r="43" spans="1:4">
      <c r="A43" s="13">
        <v>41</v>
      </c>
      <c r="B43" s="2">
        <f t="shared" si="1"/>
        <v>44842</v>
      </c>
      <c r="C43" s="3">
        <f t="shared" si="0"/>
        <v>44848</v>
      </c>
      <c r="D43" s="88"/>
    </row>
    <row r="44" spans="1:4">
      <c r="A44" s="13">
        <v>42</v>
      </c>
      <c r="B44" s="2">
        <f t="shared" si="1"/>
        <v>44849</v>
      </c>
      <c r="C44" s="3">
        <f t="shared" si="0"/>
        <v>44855</v>
      </c>
      <c r="D44" s="88"/>
    </row>
    <row r="45" spans="1:4" ht="16.5" thickBot="1">
      <c r="A45" s="14">
        <v>43</v>
      </c>
      <c r="B45" s="15">
        <f t="shared" si="1"/>
        <v>44856</v>
      </c>
      <c r="C45" s="16">
        <f t="shared" si="0"/>
        <v>44862</v>
      </c>
      <c r="D45" s="89"/>
    </row>
    <row r="46" spans="1:4">
      <c r="A46" s="10">
        <v>44</v>
      </c>
      <c r="B46" s="11">
        <f t="shared" si="1"/>
        <v>44863</v>
      </c>
      <c r="C46" s="12">
        <f t="shared" si="0"/>
        <v>44869</v>
      </c>
      <c r="D46" s="84" t="s">
        <v>47</v>
      </c>
    </row>
    <row r="47" spans="1:4">
      <c r="A47" s="13">
        <v>45</v>
      </c>
      <c r="B47" s="2">
        <f t="shared" si="1"/>
        <v>44870</v>
      </c>
      <c r="C47" s="3">
        <f t="shared" si="0"/>
        <v>44876</v>
      </c>
      <c r="D47" s="85"/>
    </row>
    <row r="48" spans="1:4">
      <c r="A48" s="13">
        <v>46</v>
      </c>
      <c r="B48" s="2">
        <f t="shared" si="1"/>
        <v>44877</v>
      </c>
      <c r="C48" s="3">
        <f t="shared" si="0"/>
        <v>44883</v>
      </c>
      <c r="D48" s="85"/>
    </row>
    <row r="49" spans="1:4">
      <c r="A49" s="13">
        <v>47</v>
      </c>
      <c r="B49" s="2">
        <f t="shared" si="1"/>
        <v>44884</v>
      </c>
      <c r="C49" s="3">
        <f t="shared" si="0"/>
        <v>44890</v>
      </c>
      <c r="D49" s="85"/>
    </row>
    <row r="50" spans="1:4" ht="16.5" thickBot="1">
      <c r="A50" s="14">
        <v>48</v>
      </c>
      <c r="B50" s="15">
        <f t="shared" si="1"/>
        <v>44891</v>
      </c>
      <c r="C50" s="16">
        <f t="shared" si="0"/>
        <v>44897</v>
      </c>
      <c r="D50" s="86"/>
    </row>
    <row r="51" spans="1:4">
      <c r="A51" s="10">
        <v>49</v>
      </c>
      <c r="B51" s="11">
        <f t="shared" si="1"/>
        <v>44898</v>
      </c>
      <c r="C51" s="12">
        <f t="shared" si="0"/>
        <v>44904</v>
      </c>
      <c r="D51" s="84" t="s">
        <v>48</v>
      </c>
    </row>
    <row r="52" spans="1:4">
      <c r="A52" s="13">
        <v>50</v>
      </c>
      <c r="B52" s="2">
        <f t="shared" si="1"/>
        <v>44905</v>
      </c>
      <c r="C52" s="3">
        <f t="shared" si="0"/>
        <v>44911</v>
      </c>
      <c r="D52" s="85"/>
    </row>
    <row r="53" spans="1:4">
      <c r="A53" s="13">
        <v>51</v>
      </c>
      <c r="B53" s="2">
        <f t="shared" si="1"/>
        <v>44912</v>
      </c>
      <c r="C53" s="3">
        <f t="shared" si="0"/>
        <v>44918</v>
      </c>
      <c r="D53" s="85"/>
    </row>
    <row r="54" spans="1:4">
      <c r="A54" s="13">
        <v>52</v>
      </c>
      <c r="B54" s="2">
        <f t="shared" si="1"/>
        <v>44919</v>
      </c>
      <c r="C54" s="3">
        <f t="shared" si="0"/>
        <v>44925</v>
      </c>
      <c r="D54" s="85"/>
    </row>
    <row r="55" spans="1:4" ht="16.5" thickBot="1">
      <c r="A55" s="22">
        <v>53</v>
      </c>
      <c r="B55" s="23">
        <f>C54+1</f>
        <v>44926</v>
      </c>
      <c r="C55" s="24">
        <f>B55+6</f>
        <v>44932</v>
      </c>
      <c r="D55" s="86"/>
    </row>
    <row r="56" spans="1:4">
      <c r="A56" s="10">
        <v>1</v>
      </c>
      <c r="B56" s="11">
        <f>C55+1</f>
        <v>44933</v>
      </c>
      <c r="C56" s="12">
        <f>B56+6</f>
        <v>44939</v>
      </c>
      <c r="D56" s="84" t="s">
        <v>37</v>
      </c>
    </row>
    <row r="57" spans="1:4">
      <c r="A57" s="13">
        <v>2</v>
      </c>
      <c r="B57" s="2">
        <f t="shared" ref="B57:B120" si="2">C56+1</f>
        <v>44940</v>
      </c>
      <c r="C57" s="3">
        <f t="shared" ref="C57:C120" si="3">B57+6</f>
        <v>44946</v>
      </c>
      <c r="D57" s="85"/>
    </row>
    <row r="58" spans="1:4">
      <c r="A58" s="13">
        <v>3</v>
      </c>
      <c r="B58" s="2">
        <f t="shared" si="2"/>
        <v>44947</v>
      </c>
      <c r="C58" s="3">
        <f t="shared" si="3"/>
        <v>44953</v>
      </c>
      <c r="D58" s="85"/>
    </row>
    <row r="59" spans="1:4" ht="16.5" thickBot="1">
      <c r="A59" s="14">
        <v>4</v>
      </c>
      <c r="B59" s="2">
        <f t="shared" si="2"/>
        <v>44954</v>
      </c>
      <c r="C59" s="3">
        <f t="shared" si="3"/>
        <v>44960</v>
      </c>
      <c r="D59" s="86"/>
    </row>
    <row r="60" spans="1:4">
      <c r="A60" s="10">
        <v>5</v>
      </c>
      <c r="B60" s="11">
        <f t="shared" si="2"/>
        <v>44961</v>
      </c>
      <c r="C60" s="12">
        <f t="shared" si="3"/>
        <v>44967</v>
      </c>
      <c r="D60" s="84" t="s">
        <v>38</v>
      </c>
    </row>
    <row r="61" spans="1:4">
      <c r="A61" s="13">
        <v>6</v>
      </c>
      <c r="B61" s="2">
        <f t="shared" si="2"/>
        <v>44968</v>
      </c>
      <c r="C61" s="3">
        <f t="shared" si="3"/>
        <v>44974</v>
      </c>
      <c r="D61" s="85"/>
    </row>
    <row r="62" spans="1:4">
      <c r="A62" s="13">
        <v>7</v>
      </c>
      <c r="B62" s="2">
        <f t="shared" si="2"/>
        <v>44975</v>
      </c>
      <c r="C62" s="3">
        <f t="shared" si="3"/>
        <v>44981</v>
      </c>
      <c r="D62" s="85"/>
    </row>
    <row r="63" spans="1:4" ht="16.5" thickBot="1">
      <c r="A63" s="14">
        <v>8</v>
      </c>
      <c r="B63" s="2">
        <f t="shared" si="2"/>
        <v>44982</v>
      </c>
      <c r="C63" s="3">
        <f t="shared" si="3"/>
        <v>44988</v>
      </c>
      <c r="D63" s="86"/>
    </row>
    <row r="64" spans="1:4">
      <c r="A64" s="10">
        <v>9</v>
      </c>
      <c r="B64" s="11">
        <f t="shared" si="2"/>
        <v>44989</v>
      </c>
      <c r="C64" s="12">
        <f t="shared" si="3"/>
        <v>44995</v>
      </c>
      <c r="D64" s="84" t="s">
        <v>39</v>
      </c>
    </row>
    <row r="65" spans="1:4">
      <c r="A65" s="13">
        <v>10</v>
      </c>
      <c r="B65" s="2">
        <f t="shared" si="2"/>
        <v>44996</v>
      </c>
      <c r="C65" s="3">
        <f t="shared" si="3"/>
        <v>45002</v>
      </c>
      <c r="D65" s="85"/>
    </row>
    <row r="66" spans="1:4">
      <c r="A66" s="13">
        <v>11</v>
      </c>
      <c r="B66" s="2">
        <f t="shared" si="2"/>
        <v>45003</v>
      </c>
      <c r="C66" s="3">
        <f t="shared" si="3"/>
        <v>45009</v>
      </c>
      <c r="D66" s="85"/>
    </row>
    <row r="67" spans="1:4" ht="16.5" thickBot="1">
      <c r="A67" s="14">
        <v>12</v>
      </c>
      <c r="B67" s="2">
        <f t="shared" si="2"/>
        <v>45010</v>
      </c>
      <c r="C67" s="3">
        <f t="shared" si="3"/>
        <v>45016</v>
      </c>
      <c r="D67" s="86"/>
    </row>
    <row r="68" spans="1:4">
      <c r="A68" s="13">
        <v>13</v>
      </c>
      <c r="B68" s="11">
        <f t="shared" si="2"/>
        <v>45017</v>
      </c>
      <c r="C68" s="12">
        <f t="shared" si="3"/>
        <v>45023</v>
      </c>
      <c r="D68" s="84" t="s">
        <v>40</v>
      </c>
    </row>
    <row r="69" spans="1:4">
      <c r="A69" s="13">
        <v>14</v>
      </c>
      <c r="B69" s="2">
        <f t="shared" si="2"/>
        <v>45024</v>
      </c>
      <c r="C69" s="3">
        <f t="shared" si="3"/>
        <v>45030</v>
      </c>
      <c r="D69" s="85"/>
    </row>
    <row r="70" spans="1:4">
      <c r="A70" s="13">
        <v>15</v>
      </c>
      <c r="B70" s="2">
        <f t="shared" si="2"/>
        <v>45031</v>
      </c>
      <c r="C70" s="3">
        <f t="shared" si="3"/>
        <v>45037</v>
      </c>
      <c r="D70" s="85"/>
    </row>
    <row r="71" spans="1:4" ht="16.5" thickBot="1">
      <c r="A71" s="14">
        <v>16</v>
      </c>
      <c r="B71" s="15">
        <f t="shared" si="2"/>
        <v>45038</v>
      </c>
      <c r="C71" s="18">
        <f t="shared" si="3"/>
        <v>45044</v>
      </c>
      <c r="D71" s="86"/>
    </row>
    <row r="72" spans="1:4">
      <c r="A72" s="19">
        <v>17</v>
      </c>
      <c r="B72" s="20">
        <f t="shared" si="2"/>
        <v>45045</v>
      </c>
      <c r="C72" s="21">
        <f t="shared" si="3"/>
        <v>45051</v>
      </c>
      <c r="D72" s="84" t="s">
        <v>41</v>
      </c>
    </row>
    <row r="73" spans="1:4">
      <c r="A73" s="13">
        <v>18</v>
      </c>
      <c r="B73" s="2">
        <f t="shared" si="2"/>
        <v>45052</v>
      </c>
      <c r="C73" s="3">
        <f t="shared" si="3"/>
        <v>45058</v>
      </c>
      <c r="D73" s="85"/>
    </row>
    <row r="74" spans="1:4">
      <c r="A74" s="13">
        <v>19</v>
      </c>
      <c r="B74" s="2">
        <f t="shared" si="2"/>
        <v>45059</v>
      </c>
      <c r="C74" s="3">
        <f t="shared" si="3"/>
        <v>45065</v>
      </c>
      <c r="D74" s="85"/>
    </row>
    <row r="75" spans="1:4" ht="16.5" thickBot="1">
      <c r="A75" s="14">
        <v>20</v>
      </c>
      <c r="B75" s="15">
        <f t="shared" si="2"/>
        <v>45066</v>
      </c>
      <c r="C75" s="18">
        <f t="shared" si="3"/>
        <v>45072</v>
      </c>
      <c r="D75" s="86"/>
    </row>
    <row r="76" spans="1:4">
      <c r="A76" s="19">
        <v>21</v>
      </c>
      <c r="B76" s="20">
        <f t="shared" si="2"/>
        <v>45073</v>
      </c>
      <c r="C76" s="21">
        <f t="shared" si="3"/>
        <v>45079</v>
      </c>
      <c r="D76" s="84" t="s">
        <v>42</v>
      </c>
    </row>
    <row r="77" spans="1:4">
      <c r="A77" s="13">
        <v>22</v>
      </c>
      <c r="B77" s="2">
        <f t="shared" si="2"/>
        <v>45080</v>
      </c>
      <c r="C77" s="3">
        <f t="shared" si="3"/>
        <v>45086</v>
      </c>
      <c r="D77" s="85"/>
    </row>
    <row r="78" spans="1:4">
      <c r="A78" s="13">
        <v>23</v>
      </c>
      <c r="B78" s="2">
        <f t="shared" si="2"/>
        <v>45087</v>
      </c>
      <c r="C78" s="3">
        <f t="shared" si="3"/>
        <v>45093</v>
      </c>
      <c r="D78" s="85"/>
    </row>
    <row r="79" spans="1:4">
      <c r="A79" s="13">
        <v>24</v>
      </c>
      <c r="B79" s="2">
        <f t="shared" si="2"/>
        <v>45094</v>
      </c>
      <c r="C79" s="3">
        <f t="shared" si="3"/>
        <v>45100</v>
      </c>
      <c r="D79" s="85"/>
    </row>
    <row r="80" spans="1:4" ht="16.5" thickBot="1">
      <c r="A80" s="14">
        <v>25</v>
      </c>
      <c r="B80" s="15">
        <f t="shared" si="2"/>
        <v>45101</v>
      </c>
      <c r="C80" s="18">
        <f t="shared" si="3"/>
        <v>45107</v>
      </c>
      <c r="D80" s="86"/>
    </row>
    <row r="81" spans="1:4">
      <c r="A81" s="19">
        <v>26</v>
      </c>
      <c r="B81" s="20">
        <f t="shared" si="2"/>
        <v>45108</v>
      </c>
      <c r="C81" s="21">
        <f t="shared" si="3"/>
        <v>45114</v>
      </c>
      <c r="D81" s="84" t="s">
        <v>43</v>
      </c>
    </row>
    <row r="82" spans="1:4">
      <c r="A82" s="13">
        <v>27</v>
      </c>
      <c r="B82" s="2">
        <f t="shared" si="2"/>
        <v>45115</v>
      </c>
      <c r="C82" s="3">
        <f t="shared" si="3"/>
        <v>45121</v>
      </c>
      <c r="D82" s="85"/>
    </row>
    <row r="83" spans="1:4">
      <c r="A83" s="13">
        <v>28</v>
      </c>
      <c r="B83" s="2">
        <f t="shared" si="2"/>
        <v>45122</v>
      </c>
      <c r="C83" s="3">
        <f t="shared" si="3"/>
        <v>45128</v>
      </c>
      <c r="D83" s="85"/>
    </row>
    <row r="84" spans="1:4">
      <c r="A84" s="13">
        <v>29</v>
      </c>
      <c r="B84" s="2">
        <f t="shared" si="2"/>
        <v>45129</v>
      </c>
      <c r="C84" s="3">
        <f t="shared" si="3"/>
        <v>45135</v>
      </c>
      <c r="D84" s="85"/>
    </row>
    <row r="85" spans="1:4" ht="16.5" thickBot="1">
      <c r="A85" s="14">
        <v>30</v>
      </c>
      <c r="B85" s="15">
        <f t="shared" si="2"/>
        <v>45136</v>
      </c>
      <c r="C85" s="18">
        <f t="shared" si="3"/>
        <v>45142</v>
      </c>
      <c r="D85" s="86"/>
    </row>
    <row r="86" spans="1:4">
      <c r="A86" s="19">
        <v>31</v>
      </c>
      <c r="B86" s="20">
        <f t="shared" si="2"/>
        <v>45143</v>
      </c>
      <c r="C86" s="21">
        <f t="shared" si="3"/>
        <v>45149</v>
      </c>
      <c r="D86" s="84" t="s">
        <v>44</v>
      </c>
    </row>
    <row r="87" spans="1:4">
      <c r="A87" s="13">
        <v>32</v>
      </c>
      <c r="B87" s="2">
        <f t="shared" si="2"/>
        <v>45150</v>
      </c>
      <c r="C87" s="3">
        <f t="shared" si="3"/>
        <v>45156</v>
      </c>
      <c r="D87" s="85"/>
    </row>
    <row r="88" spans="1:4">
      <c r="A88" s="13">
        <v>33</v>
      </c>
      <c r="B88" s="2">
        <f t="shared" si="2"/>
        <v>45157</v>
      </c>
      <c r="C88" s="3">
        <f t="shared" si="3"/>
        <v>45163</v>
      </c>
      <c r="D88" s="85"/>
    </row>
    <row r="89" spans="1:4" ht="16.5" thickBot="1">
      <c r="A89" s="14">
        <v>34</v>
      </c>
      <c r="B89" s="15">
        <f t="shared" si="2"/>
        <v>45164</v>
      </c>
      <c r="C89" s="18">
        <f t="shared" si="3"/>
        <v>45170</v>
      </c>
      <c r="D89" s="86"/>
    </row>
    <row r="90" spans="1:4">
      <c r="A90" s="19">
        <v>35</v>
      </c>
      <c r="B90" s="20">
        <f t="shared" si="2"/>
        <v>45171</v>
      </c>
      <c r="C90" s="21">
        <f t="shared" si="3"/>
        <v>45177</v>
      </c>
      <c r="D90" s="84" t="s">
        <v>45</v>
      </c>
    </row>
    <row r="91" spans="1:4">
      <c r="A91" s="13">
        <v>36</v>
      </c>
      <c r="B91" s="2">
        <f t="shared" si="2"/>
        <v>45178</v>
      </c>
      <c r="C91" s="3">
        <f t="shared" si="3"/>
        <v>45184</v>
      </c>
      <c r="D91" s="85"/>
    </row>
    <row r="92" spans="1:4">
      <c r="A92" s="13">
        <v>37</v>
      </c>
      <c r="B92" s="2">
        <f t="shared" si="2"/>
        <v>45185</v>
      </c>
      <c r="C92" s="3">
        <f t="shared" si="3"/>
        <v>45191</v>
      </c>
      <c r="D92" s="85"/>
    </row>
    <row r="93" spans="1:4">
      <c r="A93" s="13">
        <v>38</v>
      </c>
      <c r="B93" s="2">
        <f t="shared" si="2"/>
        <v>45192</v>
      </c>
      <c r="C93" s="3">
        <f t="shared" si="3"/>
        <v>45198</v>
      </c>
      <c r="D93" s="85"/>
    </row>
    <row r="94" spans="1:4" ht="16.5" thickBot="1">
      <c r="A94" s="14">
        <v>39</v>
      </c>
      <c r="B94" s="15">
        <f t="shared" si="2"/>
        <v>45199</v>
      </c>
      <c r="C94" s="18">
        <f t="shared" si="3"/>
        <v>45205</v>
      </c>
      <c r="D94" s="86"/>
    </row>
    <row r="95" spans="1:4">
      <c r="A95" s="19">
        <v>40</v>
      </c>
      <c r="B95" s="20">
        <f t="shared" si="2"/>
        <v>45206</v>
      </c>
      <c r="C95" s="21">
        <f t="shared" si="3"/>
        <v>45212</v>
      </c>
      <c r="D95" s="87" t="s">
        <v>46</v>
      </c>
    </row>
    <row r="96" spans="1:4">
      <c r="A96" s="13">
        <v>41</v>
      </c>
      <c r="B96" s="2">
        <f t="shared" si="2"/>
        <v>45213</v>
      </c>
      <c r="C96" s="3">
        <f t="shared" si="3"/>
        <v>45219</v>
      </c>
      <c r="D96" s="88"/>
    </row>
    <row r="97" spans="1:4">
      <c r="A97" s="13">
        <v>42</v>
      </c>
      <c r="B97" s="2">
        <f t="shared" si="2"/>
        <v>45220</v>
      </c>
      <c r="C97" s="3">
        <f t="shared" si="3"/>
        <v>45226</v>
      </c>
      <c r="D97" s="88"/>
    </row>
    <row r="98" spans="1:4" ht="16.5" thickBot="1">
      <c r="A98" s="14">
        <v>43</v>
      </c>
      <c r="B98" s="15">
        <f t="shared" si="2"/>
        <v>45227</v>
      </c>
      <c r="C98" s="18">
        <f t="shared" si="3"/>
        <v>45233</v>
      </c>
      <c r="D98" s="89"/>
    </row>
    <row r="99" spans="1:4">
      <c r="A99" s="19">
        <v>44</v>
      </c>
      <c r="B99" s="20">
        <f t="shared" si="2"/>
        <v>45234</v>
      </c>
      <c r="C99" s="21">
        <f t="shared" si="3"/>
        <v>45240</v>
      </c>
      <c r="D99" s="87" t="s">
        <v>47</v>
      </c>
    </row>
    <row r="100" spans="1:4">
      <c r="A100" s="13">
        <v>45</v>
      </c>
      <c r="B100" s="2">
        <f t="shared" si="2"/>
        <v>45241</v>
      </c>
      <c r="C100" s="3">
        <f t="shared" si="3"/>
        <v>45247</v>
      </c>
      <c r="D100" s="88"/>
    </row>
    <row r="101" spans="1:4">
      <c r="A101" s="13">
        <v>46</v>
      </c>
      <c r="B101" s="2">
        <f t="shared" si="2"/>
        <v>45248</v>
      </c>
      <c r="C101" s="3">
        <f t="shared" si="3"/>
        <v>45254</v>
      </c>
      <c r="D101" s="88"/>
    </row>
    <row r="102" spans="1:4" ht="16.5" thickBot="1">
      <c r="A102" s="14">
        <v>47</v>
      </c>
      <c r="B102" s="15">
        <f t="shared" si="2"/>
        <v>45255</v>
      </c>
      <c r="C102" s="18">
        <f t="shared" si="3"/>
        <v>45261</v>
      </c>
      <c r="D102" s="89"/>
    </row>
    <row r="103" spans="1:4">
      <c r="A103" s="19">
        <v>48</v>
      </c>
      <c r="B103" s="20">
        <f t="shared" si="2"/>
        <v>45262</v>
      </c>
      <c r="C103" s="21">
        <f t="shared" si="3"/>
        <v>45268</v>
      </c>
      <c r="D103" s="84" t="s">
        <v>48</v>
      </c>
    </row>
    <row r="104" spans="1:4">
      <c r="A104" s="13">
        <v>49</v>
      </c>
      <c r="B104" s="2">
        <f t="shared" si="2"/>
        <v>45269</v>
      </c>
      <c r="C104" s="3">
        <f t="shared" si="3"/>
        <v>45275</v>
      </c>
      <c r="D104" s="85"/>
    </row>
    <row r="105" spans="1:4">
      <c r="A105" s="13">
        <v>50</v>
      </c>
      <c r="B105" s="2">
        <f t="shared" si="2"/>
        <v>45276</v>
      </c>
      <c r="C105" s="3">
        <f t="shared" si="3"/>
        <v>45282</v>
      </c>
      <c r="D105" s="85"/>
    </row>
    <row r="106" spans="1:4">
      <c r="A106" s="13">
        <v>51</v>
      </c>
      <c r="B106" s="2">
        <f t="shared" si="2"/>
        <v>45283</v>
      </c>
      <c r="C106" s="3">
        <f t="shared" si="3"/>
        <v>45289</v>
      </c>
      <c r="D106" s="85"/>
    </row>
    <row r="107" spans="1:4" ht="16.5" thickBot="1">
      <c r="A107" s="14">
        <v>52</v>
      </c>
      <c r="B107" s="15">
        <f t="shared" si="2"/>
        <v>45290</v>
      </c>
      <c r="C107" s="18">
        <f t="shared" si="3"/>
        <v>45296</v>
      </c>
      <c r="D107" s="86"/>
    </row>
    <row r="108" spans="1:4">
      <c r="A108" s="19">
        <v>1</v>
      </c>
      <c r="B108" s="20">
        <f t="shared" si="2"/>
        <v>45297</v>
      </c>
      <c r="C108" s="21">
        <f t="shared" si="3"/>
        <v>45303</v>
      </c>
      <c r="D108" s="84" t="s">
        <v>37</v>
      </c>
    </row>
    <row r="109" spans="1:4">
      <c r="A109" s="13">
        <v>2</v>
      </c>
      <c r="B109" s="2">
        <f t="shared" si="2"/>
        <v>45304</v>
      </c>
      <c r="C109" s="3">
        <f t="shared" si="3"/>
        <v>45310</v>
      </c>
      <c r="D109" s="85"/>
    </row>
    <row r="110" spans="1:4">
      <c r="A110" s="13">
        <v>3</v>
      </c>
      <c r="B110" s="2">
        <f t="shared" si="2"/>
        <v>45311</v>
      </c>
      <c r="C110" s="3">
        <f t="shared" si="3"/>
        <v>45317</v>
      </c>
      <c r="D110" s="85"/>
    </row>
    <row r="111" spans="1:4" ht="16.5" thickBot="1">
      <c r="A111" s="14">
        <v>4</v>
      </c>
      <c r="B111" s="15">
        <f t="shared" si="2"/>
        <v>45318</v>
      </c>
      <c r="C111" s="18">
        <f t="shared" si="3"/>
        <v>45324</v>
      </c>
      <c r="D111" s="86"/>
    </row>
    <row r="112" spans="1:4">
      <c r="A112" s="19">
        <v>5</v>
      </c>
      <c r="B112" s="20">
        <f t="shared" si="2"/>
        <v>45325</v>
      </c>
      <c r="C112" s="21">
        <f t="shared" si="3"/>
        <v>45331</v>
      </c>
      <c r="D112" s="84" t="s">
        <v>38</v>
      </c>
    </row>
    <row r="113" spans="1:4">
      <c r="A113" s="13">
        <v>6</v>
      </c>
      <c r="B113" s="2">
        <f t="shared" si="2"/>
        <v>45332</v>
      </c>
      <c r="C113" s="3">
        <f t="shared" si="3"/>
        <v>45338</v>
      </c>
      <c r="D113" s="85"/>
    </row>
    <row r="114" spans="1:4">
      <c r="A114" s="13">
        <v>7</v>
      </c>
      <c r="B114" s="2">
        <f t="shared" si="2"/>
        <v>45339</v>
      </c>
      <c r="C114" s="3">
        <f t="shared" si="3"/>
        <v>45345</v>
      </c>
      <c r="D114" s="85"/>
    </row>
    <row r="115" spans="1:4" ht="16.5" thickBot="1">
      <c r="A115" s="14">
        <v>8</v>
      </c>
      <c r="B115" s="15">
        <f t="shared" si="2"/>
        <v>45346</v>
      </c>
      <c r="C115" s="18">
        <f t="shared" si="3"/>
        <v>45352</v>
      </c>
      <c r="D115" s="86"/>
    </row>
    <row r="116" spans="1:4">
      <c r="A116" s="19">
        <v>9</v>
      </c>
      <c r="B116" s="20">
        <f t="shared" si="2"/>
        <v>45353</v>
      </c>
      <c r="C116" s="21">
        <f t="shared" si="3"/>
        <v>45359</v>
      </c>
      <c r="D116" s="85" t="s">
        <v>39</v>
      </c>
    </row>
    <row r="117" spans="1:4">
      <c r="A117" s="13">
        <v>10</v>
      </c>
      <c r="B117" s="2">
        <f t="shared" si="2"/>
        <v>45360</v>
      </c>
      <c r="C117" s="3">
        <f t="shared" si="3"/>
        <v>45366</v>
      </c>
      <c r="D117" s="85"/>
    </row>
    <row r="118" spans="1:4">
      <c r="A118" s="13">
        <v>11</v>
      </c>
      <c r="B118" s="2">
        <f t="shared" si="2"/>
        <v>45367</v>
      </c>
      <c r="C118" s="3">
        <f t="shared" si="3"/>
        <v>45373</v>
      </c>
      <c r="D118" s="85"/>
    </row>
    <row r="119" spans="1:4">
      <c r="A119" s="13">
        <v>12</v>
      </c>
      <c r="B119" s="2">
        <f t="shared" si="2"/>
        <v>45374</v>
      </c>
      <c r="C119" s="3">
        <f t="shared" si="3"/>
        <v>45380</v>
      </c>
      <c r="D119" s="85"/>
    </row>
    <row r="120" spans="1:4" ht="16.5" thickBot="1">
      <c r="A120" s="14">
        <v>13</v>
      </c>
      <c r="B120" s="15">
        <f t="shared" si="2"/>
        <v>45381</v>
      </c>
      <c r="C120" s="18">
        <f t="shared" si="3"/>
        <v>45387</v>
      </c>
      <c r="D120" s="86"/>
    </row>
    <row r="121" spans="1:4">
      <c r="A121" s="19">
        <v>14</v>
      </c>
      <c r="B121" s="20">
        <f t="shared" ref="B121:B184" si="4">C120+1</f>
        <v>45388</v>
      </c>
      <c r="C121" s="21">
        <f t="shared" ref="C121:C184" si="5">B121+6</f>
        <v>45394</v>
      </c>
      <c r="D121" s="84" t="s">
        <v>40</v>
      </c>
    </row>
    <row r="122" spans="1:4">
      <c r="A122" s="13">
        <v>15</v>
      </c>
      <c r="B122" s="2">
        <f t="shared" si="4"/>
        <v>45395</v>
      </c>
      <c r="C122" s="3">
        <f t="shared" si="5"/>
        <v>45401</v>
      </c>
      <c r="D122" s="85"/>
    </row>
    <row r="123" spans="1:4">
      <c r="A123" s="13">
        <v>16</v>
      </c>
      <c r="B123" s="2">
        <f t="shared" si="4"/>
        <v>45402</v>
      </c>
      <c r="C123" s="3">
        <f t="shared" si="5"/>
        <v>45408</v>
      </c>
      <c r="D123" s="85"/>
    </row>
    <row r="124" spans="1:4" ht="16.5" thickBot="1">
      <c r="A124" s="14">
        <v>17</v>
      </c>
      <c r="B124" s="15">
        <f t="shared" si="4"/>
        <v>45409</v>
      </c>
      <c r="C124" s="18">
        <f t="shared" si="5"/>
        <v>45415</v>
      </c>
      <c r="D124" s="86"/>
    </row>
    <row r="125" spans="1:4">
      <c r="A125" s="19">
        <v>18</v>
      </c>
      <c r="B125" s="20">
        <f t="shared" si="4"/>
        <v>45416</v>
      </c>
      <c r="C125" s="21">
        <f t="shared" si="5"/>
        <v>45422</v>
      </c>
      <c r="D125" s="84" t="s">
        <v>41</v>
      </c>
    </row>
    <row r="126" spans="1:4">
      <c r="A126" s="13">
        <v>19</v>
      </c>
      <c r="B126" s="2">
        <f t="shared" si="4"/>
        <v>45423</v>
      </c>
      <c r="C126" s="3">
        <f t="shared" si="5"/>
        <v>45429</v>
      </c>
      <c r="D126" s="85"/>
    </row>
    <row r="127" spans="1:4">
      <c r="A127" s="13">
        <v>20</v>
      </c>
      <c r="B127" s="2">
        <f t="shared" si="4"/>
        <v>45430</v>
      </c>
      <c r="C127" s="3">
        <f t="shared" si="5"/>
        <v>45436</v>
      </c>
      <c r="D127" s="85"/>
    </row>
    <row r="128" spans="1:4" ht="16.5" thickBot="1">
      <c r="A128" s="14">
        <v>21</v>
      </c>
      <c r="B128" s="15">
        <f t="shared" si="4"/>
        <v>45437</v>
      </c>
      <c r="C128" s="18">
        <f t="shared" si="5"/>
        <v>45443</v>
      </c>
      <c r="D128" s="86"/>
    </row>
    <row r="129" spans="1:4">
      <c r="A129" s="19">
        <v>22</v>
      </c>
      <c r="B129" s="20">
        <f t="shared" si="4"/>
        <v>45444</v>
      </c>
      <c r="C129" s="21">
        <f t="shared" si="5"/>
        <v>45450</v>
      </c>
      <c r="D129" s="84" t="s">
        <v>42</v>
      </c>
    </row>
    <row r="130" spans="1:4">
      <c r="A130" s="13">
        <v>23</v>
      </c>
      <c r="B130" s="2">
        <f t="shared" si="4"/>
        <v>45451</v>
      </c>
      <c r="C130" s="3">
        <f t="shared" si="5"/>
        <v>45457</v>
      </c>
      <c r="D130" s="85"/>
    </row>
    <row r="131" spans="1:4">
      <c r="A131" s="13">
        <v>24</v>
      </c>
      <c r="B131" s="2">
        <f t="shared" si="4"/>
        <v>45458</v>
      </c>
      <c r="C131" s="3">
        <f t="shared" si="5"/>
        <v>45464</v>
      </c>
      <c r="D131" s="85"/>
    </row>
    <row r="132" spans="1:4">
      <c r="A132" s="13">
        <v>25</v>
      </c>
      <c r="B132" s="2">
        <f t="shared" si="4"/>
        <v>45465</v>
      </c>
      <c r="C132" s="3">
        <f t="shared" si="5"/>
        <v>45471</v>
      </c>
      <c r="D132" s="85"/>
    </row>
    <row r="133" spans="1:4" ht="16.5" thickBot="1">
      <c r="A133" s="14">
        <v>26</v>
      </c>
      <c r="B133" s="15">
        <f t="shared" si="4"/>
        <v>45472</v>
      </c>
      <c r="C133" s="18">
        <f t="shared" si="5"/>
        <v>45478</v>
      </c>
      <c r="D133" s="86"/>
    </row>
    <row r="134" spans="1:4">
      <c r="A134" s="19">
        <v>27</v>
      </c>
      <c r="B134" s="20">
        <f t="shared" si="4"/>
        <v>45479</v>
      </c>
      <c r="C134" s="21">
        <f t="shared" si="5"/>
        <v>45485</v>
      </c>
      <c r="D134" s="84" t="s">
        <v>43</v>
      </c>
    </row>
    <row r="135" spans="1:4">
      <c r="A135" s="13">
        <v>28</v>
      </c>
      <c r="B135" s="2">
        <f t="shared" si="4"/>
        <v>45486</v>
      </c>
      <c r="C135" s="3">
        <f t="shared" si="5"/>
        <v>45492</v>
      </c>
      <c r="D135" s="85"/>
    </row>
    <row r="136" spans="1:4">
      <c r="A136" s="13">
        <v>29</v>
      </c>
      <c r="B136" s="2">
        <f t="shared" si="4"/>
        <v>45493</v>
      </c>
      <c r="C136" s="3">
        <f t="shared" si="5"/>
        <v>45499</v>
      </c>
      <c r="D136" s="85"/>
    </row>
    <row r="137" spans="1:4" ht="16.5" thickBot="1">
      <c r="A137" s="14">
        <v>30</v>
      </c>
      <c r="B137" s="15">
        <f t="shared" si="4"/>
        <v>45500</v>
      </c>
      <c r="C137" s="18">
        <f t="shared" si="5"/>
        <v>45506</v>
      </c>
      <c r="D137" s="86"/>
    </row>
    <row r="138" spans="1:4">
      <c r="A138" s="19">
        <v>31</v>
      </c>
      <c r="B138" s="20">
        <f t="shared" si="4"/>
        <v>45507</v>
      </c>
      <c r="C138" s="21">
        <f t="shared" si="5"/>
        <v>45513</v>
      </c>
      <c r="D138" s="84" t="s">
        <v>44</v>
      </c>
    </row>
    <row r="139" spans="1:4">
      <c r="A139" s="13">
        <v>32</v>
      </c>
      <c r="B139" s="2">
        <f t="shared" si="4"/>
        <v>45514</v>
      </c>
      <c r="C139" s="3">
        <f t="shared" si="5"/>
        <v>45520</v>
      </c>
      <c r="D139" s="85"/>
    </row>
    <row r="140" spans="1:4">
      <c r="A140" s="13">
        <v>33</v>
      </c>
      <c r="B140" s="2">
        <f t="shared" si="4"/>
        <v>45521</v>
      </c>
      <c r="C140" s="3">
        <f t="shared" si="5"/>
        <v>45527</v>
      </c>
      <c r="D140" s="85"/>
    </row>
    <row r="141" spans="1:4">
      <c r="A141" s="13">
        <v>34</v>
      </c>
      <c r="B141" s="2">
        <f t="shared" si="4"/>
        <v>45528</v>
      </c>
      <c r="C141" s="3">
        <f t="shared" si="5"/>
        <v>45534</v>
      </c>
      <c r="D141" s="85"/>
    </row>
    <row r="142" spans="1:4" ht="16.5" thickBot="1">
      <c r="A142" s="14">
        <v>35</v>
      </c>
      <c r="B142" s="15">
        <f t="shared" si="4"/>
        <v>45535</v>
      </c>
      <c r="C142" s="18">
        <f t="shared" si="5"/>
        <v>45541</v>
      </c>
      <c r="D142" s="86"/>
    </row>
    <row r="143" spans="1:4">
      <c r="A143" s="19">
        <v>36</v>
      </c>
      <c r="B143" s="20">
        <f t="shared" si="4"/>
        <v>45542</v>
      </c>
      <c r="C143" s="21">
        <f t="shared" si="5"/>
        <v>45548</v>
      </c>
      <c r="D143" s="84" t="s">
        <v>45</v>
      </c>
    </row>
    <row r="144" spans="1:4">
      <c r="A144" s="13">
        <v>37</v>
      </c>
      <c r="B144" s="2">
        <f t="shared" si="4"/>
        <v>45549</v>
      </c>
      <c r="C144" s="3">
        <f t="shared" si="5"/>
        <v>45555</v>
      </c>
      <c r="D144" s="85"/>
    </row>
    <row r="145" spans="1:4">
      <c r="A145" s="13">
        <v>38</v>
      </c>
      <c r="B145" s="2">
        <f t="shared" si="4"/>
        <v>45556</v>
      </c>
      <c r="C145" s="3">
        <f t="shared" si="5"/>
        <v>45562</v>
      </c>
      <c r="D145" s="85"/>
    </row>
    <row r="146" spans="1:4" ht="16.5" thickBot="1">
      <c r="A146" s="14">
        <v>39</v>
      </c>
      <c r="B146" s="15">
        <f t="shared" si="4"/>
        <v>45563</v>
      </c>
      <c r="C146" s="18">
        <f t="shared" si="5"/>
        <v>45569</v>
      </c>
      <c r="D146" s="86"/>
    </row>
    <row r="147" spans="1:4">
      <c r="A147" s="19">
        <v>40</v>
      </c>
      <c r="B147" s="20">
        <f t="shared" si="4"/>
        <v>45570</v>
      </c>
      <c r="C147" s="21">
        <f t="shared" si="5"/>
        <v>45576</v>
      </c>
      <c r="D147" s="84" t="s">
        <v>46</v>
      </c>
    </row>
    <row r="148" spans="1:4">
      <c r="A148" s="13">
        <v>41</v>
      </c>
      <c r="B148" s="2">
        <f t="shared" si="4"/>
        <v>45577</v>
      </c>
      <c r="C148" s="3">
        <f t="shared" si="5"/>
        <v>45583</v>
      </c>
      <c r="D148" s="85"/>
    </row>
    <row r="149" spans="1:4">
      <c r="A149" s="13">
        <v>42</v>
      </c>
      <c r="B149" s="2">
        <f t="shared" si="4"/>
        <v>45584</v>
      </c>
      <c r="C149" s="3">
        <f t="shared" si="5"/>
        <v>45590</v>
      </c>
      <c r="D149" s="85"/>
    </row>
    <row r="150" spans="1:4" ht="16.5" thickBot="1">
      <c r="A150" s="14">
        <v>43</v>
      </c>
      <c r="B150" s="15">
        <f t="shared" si="4"/>
        <v>45591</v>
      </c>
      <c r="C150" s="18">
        <f t="shared" si="5"/>
        <v>45597</v>
      </c>
      <c r="D150" s="86"/>
    </row>
    <row r="151" spans="1:4">
      <c r="A151" s="19">
        <v>44</v>
      </c>
      <c r="B151" s="20">
        <f t="shared" si="4"/>
        <v>45598</v>
      </c>
      <c r="C151" s="21">
        <f t="shared" si="5"/>
        <v>45604</v>
      </c>
      <c r="D151" s="84" t="s">
        <v>47</v>
      </c>
    </row>
    <row r="152" spans="1:4">
      <c r="A152" s="13">
        <v>45</v>
      </c>
      <c r="B152" s="2">
        <f t="shared" si="4"/>
        <v>45605</v>
      </c>
      <c r="C152" s="3">
        <f t="shared" si="5"/>
        <v>45611</v>
      </c>
      <c r="D152" s="85"/>
    </row>
    <row r="153" spans="1:4">
      <c r="A153" s="13">
        <v>46</v>
      </c>
      <c r="B153" s="2">
        <f t="shared" si="4"/>
        <v>45612</v>
      </c>
      <c r="C153" s="3">
        <f t="shared" si="5"/>
        <v>45618</v>
      </c>
      <c r="D153" s="85"/>
    </row>
    <row r="154" spans="1:4">
      <c r="A154" s="13">
        <v>47</v>
      </c>
      <c r="B154" s="2">
        <f t="shared" si="4"/>
        <v>45619</v>
      </c>
      <c r="C154" s="3">
        <f t="shared" si="5"/>
        <v>45625</v>
      </c>
      <c r="D154" s="85"/>
    </row>
    <row r="155" spans="1:4" ht="16.5" thickBot="1">
      <c r="A155" s="14">
        <v>48</v>
      </c>
      <c r="B155" s="15">
        <f t="shared" si="4"/>
        <v>45626</v>
      </c>
      <c r="C155" s="18">
        <f t="shared" si="5"/>
        <v>45632</v>
      </c>
      <c r="D155" s="86"/>
    </row>
    <row r="156" spans="1:4">
      <c r="A156" s="19">
        <v>49</v>
      </c>
      <c r="B156" s="20">
        <f t="shared" si="4"/>
        <v>45633</v>
      </c>
      <c r="C156" s="21">
        <f t="shared" si="5"/>
        <v>45639</v>
      </c>
      <c r="D156" s="84" t="s">
        <v>48</v>
      </c>
    </row>
    <row r="157" spans="1:4">
      <c r="A157" s="13">
        <v>50</v>
      </c>
      <c r="B157" s="2">
        <f t="shared" si="4"/>
        <v>45640</v>
      </c>
      <c r="C157" s="3">
        <f t="shared" si="5"/>
        <v>45646</v>
      </c>
      <c r="D157" s="85"/>
    </row>
    <row r="158" spans="1:4">
      <c r="A158" s="13">
        <v>51</v>
      </c>
      <c r="B158" s="2">
        <f t="shared" si="4"/>
        <v>45647</v>
      </c>
      <c r="C158" s="3">
        <f t="shared" si="5"/>
        <v>45653</v>
      </c>
      <c r="D158" s="85"/>
    </row>
    <row r="159" spans="1:4" ht="16.5" thickBot="1">
      <c r="A159" s="14">
        <v>52</v>
      </c>
      <c r="B159" s="15">
        <f t="shared" si="4"/>
        <v>45654</v>
      </c>
      <c r="C159" s="18">
        <f t="shared" si="5"/>
        <v>45660</v>
      </c>
      <c r="D159" s="86"/>
    </row>
    <row r="160" spans="1:4">
      <c r="A160" s="19">
        <v>1</v>
      </c>
      <c r="B160" s="20">
        <f t="shared" si="4"/>
        <v>45661</v>
      </c>
      <c r="C160" s="21">
        <f t="shared" si="5"/>
        <v>45667</v>
      </c>
      <c r="D160" s="84" t="s">
        <v>37</v>
      </c>
    </row>
    <row r="161" spans="1:4">
      <c r="A161" s="13">
        <v>2</v>
      </c>
      <c r="B161" s="2">
        <f t="shared" si="4"/>
        <v>45668</v>
      </c>
      <c r="C161" s="3">
        <f t="shared" si="5"/>
        <v>45674</v>
      </c>
      <c r="D161" s="85"/>
    </row>
    <row r="162" spans="1:4">
      <c r="A162" s="13">
        <v>3</v>
      </c>
      <c r="B162" s="2">
        <f t="shared" si="4"/>
        <v>45675</v>
      </c>
      <c r="C162" s="3">
        <f t="shared" si="5"/>
        <v>45681</v>
      </c>
      <c r="D162" s="85"/>
    </row>
    <row r="163" spans="1:4" ht="16.5" thickBot="1">
      <c r="A163" s="14">
        <v>4</v>
      </c>
      <c r="B163" s="15">
        <f t="shared" si="4"/>
        <v>45682</v>
      </c>
      <c r="C163" s="18">
        <f t="shared" si="5"/>
        <v>45688</v>
      </c>
      <c r="D163" s="86"/>
    </row>
    <row r="164" spans="1:4">
      <c r="A164" s="19">
        <v>5</v>
      </c>
      <c r="B164" s="20">
        <f t="shared" si="4"/>
        <v>45689</v>
      </c>
      <c r="C164" s="21">
        <f t="shared" si="5"/>
        <v>45695</v>
      </c>
      <c r="D164" s="84" t="s">
        <v>38</v>
      </c>
    </row>
    <row r="165" spans="1:4">
      <c r="A165" s="13">
        <v>6</v>
      </c>
      <c r="B165" s="2">
        <f t="shared" si="4"/>
        <v>45696</v>
      </c>
      <c r="C165" s="3">
        <f t="shared" si="5"/>
        <v>45702</v>
      </c>
      <c r="D165" s="85"/>
    </row>
    <row r="166" spans="1:4">
      <c r="A166" s="13">
        <v>7</v>
      </c>
      <c r="B166" s="2">
        <f t="shared" si="4"/>
        <v>45703</v>
      </c>
      <c r="C166" s="3">
        <f t="shared" si="5"/>
        <v>45709</v>
      </c>
      <c r="D166" s="85"/>
    </row>
    <row r="167" spans="1:4" ht="16.5" thickBot="1">
      <c r="A167" s="14">
        <v>8</v>
      </c>
      <c r="B167" s="15">
        <f t="shared" si="4"/>
        <v>45710</v>
      </c>
      <c r="C167" s="18">
        <f t="shared" si="5"/>
        <v>45716</v>
      </c>
      <c r="D167" s="86"/>
    </row>
    <row r="168" spans="1:4">
      <c r="A168" s="19">
        <v>9</v>
      </c>
      <c r="B168" s="20">
        <f t="shared" si="4"/>
        <v>45717</v>
      </c>
      <c r="C168" s="21">
        <f t="shared" si="5"/>
        <v>45723</v>
      </c>
      <c r="D168" s="85" t="s">
        <v>39</v>
      </c>
    </row>
    <row r="169" spans="1:4">
      <c r="A169" s="13">
        <v>10</v>
      </c>
      <c r="B169" s="2">
        <f t="shared" si="4"/>
        <v>45724</v>
      </c>
      <c r="C169" s="3">
        <f t="shared" si="5"/>
        <v>45730</v>
      </c>
      <c r="D169" s="85"/>
    </row>
    <row r="170" spans="1:4">
      <c r="A170" s="13">
        <v>11</v>
      </c>
      <c r="B170" s="2">
        <f t="shared" si="4"/>
        <v>45731</v>
      </c>
      <c r="C170" s="3">
        <f t="shared" si="5"/>
        <v>45737</v>
      </c>
      <c r="D170" s="85"/>
    </row>
    <row r="171" spans="1:4">
      <c r="A171" s="13">
        <v>12</v>
      </c>
      <c r="B171" s="2">
        <f t="shared" si="4"/>
        <v>45738</v>
      </c>
      <c r="C171" s="3">
        <f t="shared" si="5"/>
        <v>45744</v>
      </c>
      <c r="D171" s="85"/>
    </row>
    <row r="172" spans="1:4" ht="16.5" thickBot="1">
      <c r="A172" s="14">
        <v>13</v>
      </c>
      <c r="B172" s="15">
        <f t="shared" si="4"/>
        <v>45745</v>
      </c>
      <c r="C172" s="18">
        <f t="shared" si="5"/>
        <v>45751</v>
      </c>
      <c r="D172" s="86"/>
    </row>
    <row r="173" spans="1:4">
      <c r="A173" s="13">
        <v>14</v>
      </c>
      <c r="B173" s="2">
        <f t="shared" si="4"/>
        <v>45752</v>
      </c>
      <c r="C173" s="3">
        <f t="shared" si="5"/>
        <v>45758</v>
      </c>
      <c r="D173" s="84" t="s">
        <v>40</v>
      </c>
    </row>
    <row r="174" spans="1:4">
      <c r="A174" s="13">
        <v>15</v>
      </c>
      <c r="B174" s="2">
        <f t="shared" si="4"/>
        <v>45759</v>
      </c>
      <c r="C174" s="3">
        <f t="shared" si="5"/>
        <v>45765</v>
      </c>
      <c r="D174" s="85"/>
    </row>
    <row r="175" spans="1:4">
      <c r="A175" s="13">
        <v>16</v>
      </c>
      <c r="B175" s="2">
        <f t="shared" si="4"/>
        <v>45766</v>
      </c>
      <c r="C175" s="3">
        <f t="shared" si="5"/>
        <v>45772</v>
      </c>
      <c r="D175" s="85"/>
    </row>
    <row r="176" spans="1:4" ht="16.5" thickBot="1">
      <c r="A176" s="14">
        <v>17</v>
      </c>
      <c r="B176" s="15">
        <f t="shared" si="4"/>
        <v>45773</v>
      </c>
      <c r="C176" s="18">
        <f t="shared" si="5"/>
        <v>45779</v>
      </c>
      <c r="D176" s="86"/>
    </row>
    <row r="177" spans="1:4">
      <c r="A177" s="13">
        <v>18</v>
      </c>
      <c r="B177" s="2">
        <f t="shared" si="4"/>
        <v>45780</v>
      </c>
      <c r="C177" s="3">
        <f t="shared" si="5"/>
        <v>45786</v>
      </c>
      <c r="D177" s="84" t="s">
        <v>41</v>
      </c>
    </row>
    <row r="178" spans="1:4">
      <c r="A178" s="13">
        <v>19</v>
      </c>
      <c r="B178" s="2">
        <f t="shared" si="4"/>
        <v>45787</v>
      </c>
      <c r="C178" s="3">
        <f t="shared" si="5"/>
        <v>45793</v>
      </c>
      <c r="D178" s="85"/>
    </row>
    <row r="179" spans="1:4">
      <c r="A179" s="13">
        <v>20</v>
      </c>
      <c r="B179" s="2">
        <f t="shared" si="4"/>
        <v>45794</v>
      </c>
      <c r="C179" s="3">
        <f t="shared" si="5"/>
        <v>45800</v>
      </c>
      <c r="D179" s="85"/>
    </row>
    <row r="180" spans="1:4">
      <c r="A180" s="13">
        <v>21</v>
      </c>
      <c r="B180" s="2">
        <f t="shared" si="4"/>
        <v>45801</v>
      </c>
      <c r="C180" s="3">
        <f t="shared" si="5"/>
        <v>45807</v>
      </c>
      <c r="D180" s="85"/>
    </row>
    <row r="181" spans="1:4" ht="16.5" thickBot="1">
      <c r="A181" s="14">
        <v>22</v>
      </c>
      <c r="B181" s="15">
        <f t="shared" si="4"/>
        <v>45808</v>
      </c>
      <c r="C181" s="18">
        <f t="shared" si="5"/>
        <v>45814</v>
      </c>
      <c r="D181" s="86"/>
    </row>
    <row r="182" spans="1:4">
      <c r="A182" s="13">
        <v>23</v>
      </c>
      <c r="B182" s="2">
        <f t="shared" si="4"/>
        <v>45815</v>
      </c>
      <c r="C182" s="3">
        <f t="shared" si="5"/>
        <v>45821</v>
      </c>
      <c r="D182" s="84" t="s">
        <v>42</v>
      </c>
    </row>
    <row r="183" spans="1:4">
      <c r="A183" s="13">
        <v>24</v>
      </c>
      <c r="B183" s="2">
        <f t="shared" si="4"/>
        <v>45822</v>
      </c>
      <c r="C183" s="3">
        <f t="shared" si="5"/>
        <v>45828</v>
      </c>
      <c r="D183" s="85"/>
    </row>
    <row r="184" spans="1:4">
      <c r="A184" s="13">
        <v>25</v>
      </c>
      <c r="B184" s="2">
        <f t="shared" si="4"/>
        <v>45829</v>
      </c>
      <c r="C184" s="3">
        <f t="shared" si="5"/>
        <v>45835</v>
      </c>
      <c r="D184" s="85"/>
    </row>
    <row r="185" spans="1:4" ht="16.5" thickBot="1">
      <c r="A185" s="14">
        <v>26</v>
      </c>
      <c r="B185" s="15">
        <f t="shared" ref="B185:B248" si="6">C184+1</f>
        <v>45836</v>
      </c>
      <c r="C185" s="18">
        <f t="shared" ref="C185:C248" si="7">B185+6</f>
        <v>45842</v>
      </c>
      <c r="D185" s="86"/>
    </row>
    <row r="186" spans="1:4">
      <c r="A186" s="19">
        <v>27</v>
      </c>
      <c r="B186" s="20">
        <f t="shared" si="6"/>
        <v>45843</v>
      </c>
      <c r="C186" s="21">
        <f t="shared" si="7"/>
        <v>45849</v>
      </c>
      <c r="D186" s="84" t="s">
        <v>43</v>
      </c>
    </row>
    <row r="187" spans="1:4">
      <c r="A187" s="13">
        <v>28</v>
      </c>
      <c r="B187" s="2">
        <f t="shared" si="6"/>
        <v>45850</v>
      </c>
      <c r="C187" s="3">
        <f t="shared" si="7"/>
        <v>45856</v>
      </c>
      <c r="D187" s="85"/>
    </row>
    <row r="188" spans="1:4">
      <c r="A188" s="13">
        <v>29</v>
      </c>
      <c r="B188" s="2">
        <f t="shared" si="6"/>
        <v>45857</v>
      </c>
      <c r="C188" s="3">
        <f t="shared" si="7"/>
        <v>45863</v>
      </c>
      <c r="D188" s="85"/>
    </row>
    <row r="189" spans="1:4" ht="16.5" thickBot="1">
      <c r="A189" s="14">
        <v>30</v>
      </c>
      <c r="B189" s="15">
        <f t="shared" si="6"/>
        <v>45864</v>
      </c>
      <c r="C189" s="18">
        <f t="shared" si="7"/>
        <v>45870</v>
      </c>
      <c r="D189" s="86"/>
    </row>
    <row r="190" spans="1:4">
      <c r="A190" s="19">
        <v>31</v>
      </c>
      <c r="B190" s="20">
        <f t="shared" si="6"/>
        <v>45871</v>
      </c>
      <c r="C190" s="21">
        <f t="shared" si="7"/>
        <v>45877</v>
      </c>
      <c r="D190" s="84" t="s">
        <v>44</v>
      </c>
    </row>
    <row r="191" spans="1:4">
      <c r="A191" s="13">
        <v>32</v>
      </c>
      <c r="B191" s="2">
        <f t="shared" si="6"/>
        <v>45878</v>
      </c>
      <c r="C191" s="3">
        <f t="shared" si="7"/>
        <v>45884</v>
      </c>
      <c r="D191" s="85"/>
    </row>
    <row r="192" spans="1:4">
      <c r="A192" s="13">
        <v>33</v>
      </c>
      <c r="B192" s="2">
        <f t="shared" si="6"/>
        <v>45885</v>
      </c>
      <c r="C192" s="3">
        <f t="shared" si="7"/>
        <v>45891</v>
      </c>
      <c r="D192" s="85"/>
    </row>
    <row r="193" spans="1:4">
      <c r="A193" s="13">
        <v>34</v>
      </c>
      <c r="B193" s="2">
        <f t="shared" si="6"/>
        <v>45892</v>
      </c>
      <c r="C193" s="3">
        <f t="shared" si="7"/>
        <v>45898</v>
      </c>
      <c r="D193" s="85"/>
    </row>
    <row r="194" spans="1:4" ht="16.5" thickBot="1">
      <c r="A194" s="14">
        <v>35</v>
      </c>
      <c r="B194" s="15">
        <f t="shared" si="6"/>
        <v>45899</v>
      </c>
      <c r="C194" s="18">
        <f t="shared" si="7"/>
        <v>45905</v>
      </c>
      <c r="D194" s="86"/>
    </row>
    <row r="195" spans="1:4">
      <c r="A195" s="19">
        <v>36</v>
      </c>
      <c r="B195" s="20">
        <f t="shared" si="6"/>
        <v>45906</v>
      </c>
      <c r="C195" s="21">
        <f t="shared" si="7"/>
        <v>45912</v>
      </c>
      <c r="D195" s="84" t="s">
        <v>45</v>
      </c>
    </row>
    <row r="196" spans="1:4">
      <c r="A196" s="13">
        <v>37</v>
      </c>
      <c r="B196" s="2">
        <f t="shared" si="6"/>
        <v>45913</v>
      </c>
      <c r="C196" s="3">
        <f t="shared" si="7"/>
        <v>45919</v>
      </c>
      <c r="D196" s="85"/>
    </row>
    <row r="197" spans="1:4">
      <c r="A197" s="13">
        <v>38</v>
      </c>
      <c r="B197" s="2">
        <f t="shared" si="6"/>
        <v>45920</v>
      </c>
      <c r="C197" s="3">
        <f t="shared" si="7"/>
        <v>45926</v>
      </c>
      <c r="D197" s="85"/>
    </row>
    <row r="198" spans="1:4" ht="16.5" thickBot="1">
      <c r="A198" s="14">
        <v>39</v>
      </c>
      <c r="B198" s="15">
        <f t="shared" si="6"/>
        <v>45927</v>
      </c>
      <c r="C198" s="18">
        <f t="shared" si="7"/>
        <v>45933</v>
      </c>
      <c r="D198" s="86"/>
    </row>
    <row r="199" spans="1:4">
      <c r="A199" s="19">
        <v>40</v>
      </c>
      <c r="B199" s="20">
        <f t="shared" si="6"/>
        <v>45934</v>
      </c>
      <c r="C199" s="21">
        <f t="shared" si="7"/>
        <v>45940</v>
      </c>
      <c r="D199" s="84" t="s">
        <v>46</v>
      </c>
    </row>
    <row r="200" spans="1:4">
      <c r="A200" s="13">
        <v>41</v>
      </c>
      <c r="B200" s="2">
        <f t="shared" si="6"/>
        <v>45941</v>
      </c>
      <c r="C200" s="3">
        <f t="shared" si="7"/>
        <v>45947</v>
      </c>
      <c r="D200" s="85"/>
    </row>
    <row r="201" spans="1:4">
      <c r="A201" s="13">
        <v>42</v>
      </c>
      <c r="B201" s="2">
        <f t="shared" si="6"/>
        <v>45948</v>
      </c>
      <c r="C201" s="3">
        <f t="shared" si="7"/>
        <v>45954</v>
      </c>
      <c r="D201" s="85"/>
    </row>
    <row r="202" spans="1:4" ht="16.5" thickBot="1">
      <c r="A202" s="14">
        <v>43</v>
      </c>
      <c r="B202" s="15">
        <f t="shared" si="6"/>
        <v>45955</v>
      </c>
      <c r="C202" s="18">
        <f t="shared" si="7"/>
        <v>45961</v>
      </c>
      <c r="D202" s="86"/>
    </row>
    <row r="203" spans="1:4">
      <c r="A203" s="19">
        <v>44</v>
      </c>
      <c r="B203" s="20">
        <f t="shared" si="6"/>
        <v>45962</v>
      </c>
      <c r="C203" s="21">
        <f t="shared" si="7"/>
        <v>45968</v>
      </c>
      <c r="D203" s="84" t="s">
        <v>47</v>
      </c>
    </row>
    <row r="204" spans="1:4">
      <c r="A204" s="13">
        <v>45</v>
      </c>
      <c r="B204" s="2">
        <f t="shared" si="6"/>
        <v>45969</v>
      </c>
      <c r="C204" s="3">
        <f t="shared" si="7"/>
        <v>45975</v>
      </c>
      <c r="D204" s="85"/>
    </row>
    <row r="205" spans="1:4">
      <c r="A205" s="13">
        <v>46</v>
      </c>
      <c r="B205" s="2">
        <f t="shared" si="6"/>
        <v>45976</v>
      </c>
      <c r="C205" s="3">
        <f t="shared" si="7"/>
        <v>45982</v>
      </c>
      <c r="D205" s="85"/>
    </row>
    <row r="206" spans="1:4">
      <c r="A206" s="13">
        <v>47</v>
      </c>
      <c r="B206" s="2">
        <f t="shared" si="6"/>
        <v>45983</v>
      </c>
      <c r="C206" s="3">
        <f t="shared" si="7"/>
        <v>45989</v>
      </c>
      <c r="D206" s="85"/>
    </row>
    <row r="207" spans="1:4" ht="16.5" thickBot="1">
      <c r="A207" s="14">
        <v>48</v>
      </c>
      <c r="B207" s="15">
        <f t="shared" si="6"/>
        <v>45990</v>
      </c>
      <c r="C207" s="18">
        <f t="shared" si="7"/>
        <v>45996</v>
      </c>
      <c r="D207" s="86"/>
    </row>
    <row r="208" spans="1:4">
      <c r="A208" s="19">
        <v>49</v>
      </c>
      <c r="B208" s="20">
        <f t="shared" si="6"/>
        <v>45997</v>
      </c>
      <c r="C208" s="21">
        <f t="shared" si="7"/>
        <v>46003</v>
      </c>
      <c r="D208" s="84" t="s">
        <v>48</v>
      </c>
    </row>
    <row r="209" spans="1:4">
      <c r="A209" s="13">
        <v>50</v>
      </c>
      <c r="B209" s="2">
        <f t="shared" si="6"/>
        <v>46004</v>
      </c>
      <c r="C209" s="3">
        <f t="shared" si="7"/>
        <v>46010</v>
      </c>
      <c r="D209" s="85"/>
    </row>
    <row r="210" spans="1:4">
      <c r="A210" s="13">
        <v>51</v>
      </c>
      <c r="B210" s="2">
        <f t="shared" si="6"/>
        <v>46011</v>
      </c>
      <c r="C210" s="3">
        <f t="shared" si="7"/>
        <v>46017</v>
      </c>
      <c r="D210" s="85"/>
    </row>
    <row r="211" spans="1:4" ht="16.5" thickBot="1">
      <c r="A211" s="14">
        <v>52</v>
      </c>
      <c r="B211" s="15">
        <f t="shared" si="6"/>
        <v>46018</v>
      </c>
      <c r="C211" s="18">
        <f t="shared" si="7"/>
        <v>46024</v>
      </c>
      <c r="D211" s="86"/>
    </row>
    <row r="212" spans="1:4">
      <c r="A212" s="19">
        <v>1</v>
      </c>
      <c r="B212" s="20">
        <f t="shared" si="6"/>
        <v>46025</v>
      </c>
      <c r="C212" s="21">
        <f t="shared" si="7"/>
        <v>46031</v>
      </c>
      <c r="D212" s="84" t="s">
        <v>37</v>
      </c>
    </row>
    <row r="213" spans="1:4">
      <c r="A213" s="13">
        <v>2</v>
      </c>
      <c r="B213" s="2">
        <f t="shared" si="6"/>
        <v>46032</v>
      </c>
      <c r="C213" s="3">
        <f t="shared" si="7"/>
        <v>46038</v>
      </c>
      <c r="D213" s="85"/>
    </row>
    <row r="214" spans="1:4">
      <c r="A214" s="13">
        <v>3</v>
      </c>
      <c r="B214" s="2">
        <f t="shared" si="6"/>
        <v>46039</v>
      </c>
      <c r="C214" s="3">
        <f t="shared" si="7"/>
        <v>46045</v>
      </c>
      <c r="D214" s="85"/>
    </row>
    <row r="215" spans="1:4">
      <c r="A215" s="13">
        <v>4</v>
      </c>
      <c r="B215" s="2">
        <f t="shared" si="6"/>
        <v>46046</v>
      </c>
      <c r="C215" s="3">
        <f t="shared" si="7"/>
        <v>46052</v>
      </c>
      <c r="D215" s="85"/>
    </row>
    <row r="216" spans="1:4" ht="16.5" thickBot="1">
      <c r="A216" s="14">
        <v>5</v>
      </c>
      <c r="B216" s="15">
        <f t="shared" si="6"/>
        <v>46053</v>
      </c>
      <c r="C216" s="18">
        <f t="shared" si="7"/>
        <v>46059</v>
      </c>
      <c r="D216" s="86"/>
    </row>
    <row r="217" spans="1:4">
      <c r="A217" s="19">
        <v>6</v>
      </c>
      <c r="B217" s="20">
        <f t="shared" si="6"/>
        <v>46060</v>
      </c>
      <c r="C217" s="21">
        <f t="shared" si="7"/>
        <v>46066</v>
      </c>
      <c r="D217" s="84" t="s">
        <v>38</v>
      </c>
    </row>
    <row r="218" spans="1:4">
      <c r="A218" s="13">
        <v>7</v>
      </c>
      <c r="B218" s="2">
        <f t="shared" si="6"/>
        <v>46067</v>
      </c>
      <c r="C218" s="3">
        <f t="shared" si="7"/>
        <v>46073</v>
      </c>
      <c r="D218" s="85"/>
    </row>
    <row r="219" spans="1:4">
      <c r="A219" s="13">
        <v>8</v>
      </c>
      <c r="B219" s="2">
        <f t="shared" si="6"/>
        <v>46074</v>
      </c>
      <c r="C219" s="3">
        <f t="shared" si="7"/>
        <v>46080</v>
      </c>
      <c r="D219" s="85"/>
    </row>
    <row r="220" spans="1:4" ht="16.5" thickBot="1">
      <c r="A220" s="14">
        <v>9</v>
      </c>
      <c r="B220" s="15">
        <f t="shared" si="6"/>
        <v>46081</v>
      </c>
      <c r="C220" s="18">
        <f t="shared" si="7"/>
        <v>46087</v>
      </c>
      <c r="D220" s="86"/>
    </row>
    <row r="221" spans="1:4">
      <c r="A221" s="19">
        <v>10</v>
      </c>
      <c r="B221" s="20">
        <f t="shared" si="6"/>
        <v>46088</v>
      </c>
      <c r="C221" s="21">
        <f t="shared" si="7"/>
        <v>46094</v>
      </c>
      <c r="D221" s="84" t="s">
        <v>39</v>
      </c>
    </row>
    <row r="222" spans="1:4">
      <c r="A222" s="13">
        <v>11</v>
      </c>
      <c r="B222" s="2">
        <f t="shared" si="6"/>
        <v>46095</v>
      </c>
      <c r="C222" s="3">
        <f t="shared" si="7"/>
        <v>46101</v>
      </c>
      <c r="D222" s="85"/>
    </row>
    <row r="223" spans="1:4">
      <c r="A223" s="13">
        <v>12</v>
      </c>
      <c r="B223" s="2">
        <f t="shared" si="6"/>
        <v>46102</v>
      </c>
      <c r="C223" s="3">
        <f t="shared" si="7"/>
        <v>46108</v>
      </c>
      <c r="D223" s="85"/>
    </row>
    <row r="224" spans="1:4" ht="16.5" thickBot="1">
      <c r="A224" s="14">
        <v>13</v>
      </c>
      <c r="B224" s="15">
        <f t="shared" si="6"/>
        <v>46109</v>
      </c>
      <c r="C224" s="18">
        <f t="shared" si="7"/>
        <v>46115</v>
      </c>
      <c r="D224" s="86"/>
    </row>
    <row r="225" spans="1:4">
      <c r="A225" s="19">
        <v>14</v>
      </c>
      <c r="B225" s="20">
        <f t="shared" si="6"/>
        <v>46116</v>
      </c>
      <c r="C225" s="21">
        <f t="shared" si="7"/>
        <v>46122</v>
      </c>
      <c r="D225" s="84" t="s">
        <v>40</v>
      </c>
    </row>
    <row r="226" spans="1:4">
      <c r="A226" s="13">
        <v>15</v>
      </c>
      <c r="B226" s="2">
        <f t="shared" si="6"/>
        <v>46123</v>
      </c>
      <c r="C226" s="3">
        <f t="shared" si="7"/>
        <v>46129</v>
      </c>
      <c r="D226" s="85"/>
    </row>
    <row r="227" spans="1:4">
      <c r="A227" s="13">
        <v>16</v>
      </c>
      <c r="B227" s="2">
        <f t="shared" si="6"/>
        <v>46130</v>
      </c>
      <c r="C227" s="3">
        <f t="shared" si="7"/>
        <v>46136</v>
      </c>
      <c r="D227" s="85"/>
    </row>
    <row r="228" spans="1:4" ht="16.5" thickBot="1">
      <c r="A228" s="14">
        <v>17</v>
      </c>
      <c r="B228" s="15">
        <f t="shared" si="6"/>
        <v>46137</v>
      </c>
      <c r="C228" s="18">
        <f t="shared" si="7"/>
        <v>46143</v>
      </c>
      <c r="D228" s="86"/>
    </row>
    <row r="229" spans="1:4">
      <c r="A229" s="19">
        <v>18</v>
      </c>
      <c r="B229" s="20">
        <f t="shared" si="6"/>
        <v>46144</v>
      </c>
      <c r="C229" s="21">
        <f t="shared" si="7"/>
        <v>46150</v>
      </c>
      <c r="D229" s="84" t="s">
        <v>41</v>
      </c>
    </row>
    <row r="230" spans="1:4">
      <c r="A230" s="13">
        <v>19</v>
      </c>
      <c r="B230" s="2">
        <f t="shared" si="6"/>
        <v>46151</v>
      </c>
      <c r="C230" s="3">
        <f t="shared" si="7"/>
        <v>46157</v>
      </c>
      <c r="D230" s="85"/>
    </row>
    <row r="231" spans="1:4">
      <c r="A231" s="13">
        <v>20</v>
      </c>
      <c r="B231" s="2">
        <f t="shared" si="6"/>
        <v>46158</v>
      </c>
      <c r="C231" s="3">
        <f t="shared" si="7"/>
        <v>46164</v>
      </c>
      <c r="D231" s="85"/>
    </row>
    <row r="232" spans="1:4">
      <c r="A232" s="13">
        <v>21</v>
      </c>
      <c r="B232" s="2">
        <f t="shared" si="6"/>
        <v>46165</v>
      </c>
      <c r="C232" s="3">
        <f t="shared" si="7"/>
        <v>46171</v>
      </c>
      <c r="D232" s="85"/>
    </row>
    <row r="233" spans="1:4" ht="16.5" thickBot="1">
      <c r="A233" s="14">
        <v>22</v>
      </c>
      <c r="B233" s="15">
        <f t="shared" si="6"/>
        <v>46172</v>
      </c>
      <c r="C233" s="18">
        <f t="shared" si="7"/>
        <v>46178</v>
      </c>
      <c r="D233" s="86"/>
    </row>
    <row r="234" spans="1:4">
      <c r="A234" s="19">
        <v>23</v>
      </c>
      <c r="B234" s="20">
        <f t="shared" si="6"/>
        <v>46179</v>
      </c>
      <c r="C234" s="21">
        <f t="shared" si="7"/>
        <v>46185</v>
      </c>
      <c r="D234" s="84" t="s">
        <v>42</v>
      </c>
    </row>
    <row r="235" spans="1:4">
      <c r="A235" s="13">
        <v>24</v>
      </c>
      <c r="B235" s="2">
        <f t="shared" si="6"/>
        <v>46186</v>
      </c>
      <c r="C235" s="3">
        <f t="shared" si="7"/>
        <v>46192</v>
      </c>
      <c r="D235" s="85"/>
    </row>
    <row r="236" spans="1:4">
      <c r="A236" s="13">
        <v>25</v>
      </c>
      <c r="B236" s="2">
        <f t="shared" si="6"/>
        <v>46193</v>
      </c>
      <c r="C236" s="3">
        <f t="shared" si="7"/>
        <v>46199</v>
      </c>
      <c r="D236" s="85"/>
    </row>
    <row r="237" spans="1:4" ht="16.5" thickBot="1">
      <c r="A237" s="14">
        <v>26</v>
      </c>
      <c r="B237" s="15">
        <f t="shared" si="6"/>
        <v>46200</v>
      </c>
      <c r="C237" s="18">
        <f t="shared" si="7"/>
        <v>46206</v>
      </c>
      <c r="D237" s="86"/>
    </row>
    <row r="238" spans="1:4">
      <c r="A238" s="19">
        <v>27</v>
      </c>
      <c r="B238" s="20">
        <f t="shared" si="6"/>
        <v>46207</v>
      </c>
      <c r="C238" s="21">
        <f t="shared" si="7"/>
        <v>46213</v>
      </c>
      <c r="D238" s="84" t="s">
        <v>43</v>
      </c>
    </row>
    <row r="239" spans="1:4">
      <c r="A239" s="13">
        <v>28</v>
      </c>
      <c r="B239" s="2">
        <f t="shared" si="6"/>
        <v>46214</v>
      </c>
      <c r="C239" s="3">
        <f t="shared" si="7"/>
        <v>46220</v>
      </c>
      <c r="D239" s="85"/>
    </row>
    <row r="240" spans="1:4">
      <c r="A240" s="13">
        <v>29</v>
      </c>
      <c r="B240" s="2">
        <f t="shared" si="6"/>
        <v>46221</v>
      </c>
      <c r="C240" s="3">
        <f t="shared" si="7"/>
        <v>46227</v>
      </c>
      <c r="D240" s="85"/>
    </row>
    <row r="241" spans="1:4" ht="16.5" thickBot="1">
      <c r="A241" s="14">
        <v>30</v>
      </c>
      <c r="B241" s="15">
        <f t="shared" si="6"/>
        <v>46228</v>
      </c>
      <c r="C241" s="18">
        <f t="shared" si="7"/>
        <v>46234</v>
      </c>
      <c r="D241" s="86"/>
    </row>
    <row r="242" spans="1:4">
      <c r="A242" s="19">
        <v>31</v>
      </c>
      <c r="B242" s="20">
        <f t="shared" si="6"/>
        <v>46235</v>
      </c>
      <c r="C242" s="21">
        <f t="shared" si="7"/>
        <v>46241</v>
      </c>
      <c r="D242" s="84" t="s">
        <v>44</v>
      </c>
    </row>
    <row r="243" spans="1:4">
      <c r="A243" s="13">
        <v>32</v>
      </c>
      <c r="B243" s="2">
        <f t="shared" si="6"/>
        <v>46242</v>
      </c>
      <c r="C243" s="3">
        <f t="shared" si="7"/>
        <v>46248</v>
      </c>
      <c r="D243" s="85"/>
    </row>
    <row r="244" spans="1:4">
      <c r="A244" s="13">
        <v>33</v>
      </c>
      <c r="B244" s="2">
        <f t="shared" si="6"/>
        <v>46249</v>
      </c>
      <c r="C244" s="3">
        <f t="shared" si="7"/>
        <v>46255</v>
      </c>
      <c r="D244" s="85"/>
    </row>
    <row r="245" spans="1:4">
      <c r="A245" s="13">
        <v>34</v>
      </c>
      <c r="B245" s="2">
        <f t="shared" si="6"/>
        <v>46256</v>
      </c>
      <c r="C245" s="3">
        <f t="shared" si="7"/>
        <v>46262</v>
      </c>
      <c r="D245" s="85"/>
    </row>
    <row r="246" spans="1:4" ht="16.5" thickBot="1">
      <c r="A246" s="14">
        <v>35</v>
      </c>
      <c r="B246" s="15">
        <f t="shared" si="6"/>
        <v>46263</v>
      </c>
      <c r="C246" s="18">
        <f t="shared" si="7"/>
        <v>46269</v>
      </c>
      <c r="D246" s="86"/>
    </row>
    <row r="247" spans="1:4">
      <c r="A247" s="19">
        <v>36</v>
      </c>
      <c r="B247" s="20">
        <f t="shared" si="6"/>
        <v>46270</v>
      </c>
      <c r="C247" s="21">
        <f t="shared" si="7"/>
        <v>46276</v>
      </c>
      <c r="D247" s="84" t="s">
        <v>45</v>
      </c>
    </row>
    <row r="248" spans="1:4">
      <c r="A248" s="13">
        <v>37</v>
      </c>
      <c r="B248" s="2">
        <f t="shared" si="6"/>
        <v>46277</v>
      </c>
      <c r="C248" s="3">
        <f t="shared" si="7"/>
        <v>46283</v>
      </c>
      <c r="D248" s="85"/>
    </row>
    <row r="249" spans="1:4">
      <c r="A249" s="13">
        <v>38</v>
      </c>
      <c r="B249" s="2">
        <f t="shared" ref="B249:B312" si="8">C248+1</f>
        <v>46284</v>
      </c>
      <c r="C249" s="3">
        <f t="shared" ref="C249:C312" si="9">B249+6</f>
        <v>46290</v>
      </c>
      <c r="D249" s="85"/>
    </row>
    <row r="250" spans="1:4" ht="16.5" thickBot="1">
      <c r="A250" s="14">
        <v>39</v>
      </c>
      <c r="B250" s="15">
        <f t="shared" si="8"/>
        <v>46291</v>
      </c>
      <c r="C250" s="18">
        <f t="shared" si="9"/>
        <v>46297</v>
      </c>
      <c r="D250" s="86"/>
    </row>
    <row r="251" spans="1:4">
      <c r="A251" s="19">
        <v>40</v>
      </c>
      <c r="B251" s="20">
        <f t="shared" si="8"/>
        <v>46298</v>
      </c>
      <c r="C251" s="21">
        <f t="shared" si="9"/>
        <v>46304</v>
      </c>
      <c r="D251" s="84" t="s">
        <v>46</v>
      </c>
    </row>
    <row r="252" spans="1:4">
      <c r="A252" s="13">
        <v>41</v>
      </c>
      <c r="B252" s="2">
        <f t="shared" si="8"/>
        <v>46305</v>
      </c>
      <c r="C252" s="3">
        <f t="shared" si="9"/>
        <v>46311</v>
      </c>
      <c r="D252" s="85"/>
    </row>
    <row r="253" spans="1:4">
      <c r="A253" s="13">
        <v>42</v>
      </c>
      <c r="B253" s="2">
        <f t="shared" si="8"/>
        <v>46312</v>
      </c>
      <c r="C253" s="3">
        <f t="shared" si="9"/>
        <v>46318</v>
      </c>
      <c r="D253" s="85"/>
    </row>
    <row r="254" spans="1:4">
      <c r="A254" s="13">
        <v>43</v>
      </c>
      <c r="B254" s="2">
        <f t="shared" si="8"/>
        <v>46319</v>
      </c>
      <c r="C254" s="3">
        <f t="shared" si="9"/>
        <v>46325</v>
      </c>
      <c r="D254" s="85"/>
    </row>
    <row r="255" spans="1:4" ht="16.5" thickBot="1">
      <c r="A255" s="14">
        <v>44</v>
      </c>
      <c r="B255" s="15">
        <f t="shared" si="8"/>
        <v>46326</v>
      </c>
      <c r="C255" s="18">
        <f t="shared" si="9"/>
        <v>46332</v>
      </c>
      <c r="D255" s="86"/>
    </row>
    <row r="256" spans="1:4">
      <c r="A256" s="19">
        <v>45</v>
      </c>
      <c r="B256" s="20">
        <f t="shared" si="8"/>
        <v>46333</v>
      </c>
      <c r="C256" s="21">
        <f t="shared" si="9"/>
        <v>46339</v>
      </c>
      <c r="D256" s="84" t="s">
        <v>47</v>
      </c>
    </row>
    <row r="257" spans="1:4">
      <c r="A257" s="13">
        <v>46</v>
      </c>
      <c r="B257" s="2">
        <f t="shared" si="8"/>
        <v>46340</v>
      </c>
      <c r="C257" s="3">
        <f t="shared" si="9"/>
        <v>46346</v>
      </c>
      <c r="D257" s="85"/>
    </row>
    <row r="258" spans="1:4">
      <c r="A258" s="13">
        <v>47</v>
      </c>
      <c r="B258" s="2">
        <f t="shared" si="8"/>
        <v>46347</v>
      </c>
      <c r="C258" s="3">
        <f t="shared" si="9"/>
        <v>46353</v>
      </c>
      <c r="D258" s="85"/>
    </row>
    <row r="259" spans="1:4" ht="16.5" thickBot="1">
      <c r="A259" s="14">
        <v>48</v>
      </c>
      <c r="B259" s="15">
        <f t="shared" si="8"/>
        <v>46354</v>
      </c>
      <c r="C259" s="18">
        <f t="shared" si="9"/>
        <v>46360</v>
      </c>
      <c r="D259" s="86"/>
    </row>
    <row r="260" spans="1:4">
      <c r="A260" s="19">
        <v>49</v>
      </c>
      <c r="B260" s="20">
        <f t="shared" si="8"/>
        <v>46361</v>
      </c>
      <c r="C260" s="21">
        <f t="shared" si="9"/>
        <v>46367</v>
      </c>
      <c r="D260" s="84" t="s">
        <v>48</v>
      </c>
    </row>
    <row r="261" spans="1:4">
      <c r="A261" s="13">
        <v>50</v>
      </c>
      <c r="B261" s="2">
        <f t="shared" si="8"/>
        <v>46368</v>
      </c>
      <c r="C261" s="3">
        <f t="shared" si="9"/>
        <v>46374</v>
      </c>
      <c r="D261" s="85"/>
    </row>
    <row r="262" spans="1:4">
      <c r="A262" s="13">
        <v>51</v>
      </c>
      <c r="B262" s="2">
        <f t="shared" si="8"/>
        <v>46375</v>
      </c>
      <c r="C262" s="3">
        <f t="shared" si="9"/>
        <v>46381</v>
      </c>
      <c r="D262" s="85"/>
    </row>
    <row r="263" spans="1:4" ht="16.5" thickBot="1">
      <c r="A263" s="14">
        <v>52</v>
      </c>
      <c r="B263" s="15">
        <f t="shared" si="8"/>
        <v>46382</v>
      </c>
      <c r="C263" s="18">
        <f t="shared" si="9"/>
        <v>46388</v>
      </c>
      <c r="D263" s="86"/>
    </row>
    <row r="264" spans="1:4">
      <c r="A264" s="19">
        <v>1</v>
      </c>
      <c r="B264" s="20">
        <f t="shared" si="8"/>
        <v>46389</v>
      </c>
      <c r="C264" s="21">
        <f t="shared" si="9"/>
        <v>46395</v>
      </c>
      <c r="D264" s="84" t="s">
        <v>37</v>
      </c>
    </row>
    <row r="265" spans="1:4">
      <c r="A265" s="13">
        <v>2</v>
      </c>
      <c r="B265" s="2">
        <f t="shared" si="8"/>
        <v>46396</v>
      </c>
      <c r="C265" s="3">
        <f t="shared" si="9"/>
        <v>46402</v>
      </c>
      <c r="D265" s="85"/>
    </row>
    <row r="266" spans="1:4">
      <c r="A266" s="13">
        <v>3</v>
      </c>
      <c r="B266" s="2">
        <f t="shared" si="8"/>
        <v>46403</v>
      </c>
      <c r="C266" s="3">
        <f t="shared" si="9"/>
        <v>46409</v>
      </c>
      <c r="D266" s="85"/>
    </row>
    <row r="267" spans="1:4">
      <c r="A267" s="13">
        <v>4</v>
      </c>
      <c r="B267" s="2">
        <f t="shared" si="8"/>
        <v>46410</v>
      </c>
      <c r="C267" s="3">
        <f t="shared" si="9"/>
        <v>46416</v>
      </c>
      <c r="D267" s="85"/>
    </row>
    <row r="268" spans="1:4" ht="16.5" thickBot="1">
      <c r="A268" s="14">
        <v>5</v>
      </c>
      <c r="B268" s="15">
        <f t="shared" si="8"/>
        <v>46417</v>
      </c>
      <c r="C268" s="18">
        <f t="shared" si="9"/>
        <v>46423</v>
      </c>
      <c r="D268" s="86"/>
    </row>
    <row r="269" spans="1:4">
      <c r="A269" s="19">
        <v>6</v>
      </c>
      <c r="B269" s="20">
        <f t="shared" si="8"/>
        <v>46424</v>
      </c>
      <c r="C269" s="21">
        <f t="shared" si="9"/>
        <v>46430</v>
      </c>
      <c r="D269" s="84" t="s">
        <v>38</v>
      </c>
    </row>
    <row r="270" spans="1:4">
      <c r="A270" s="13">
        <v>7</v>
      </c>
      <c r="B270" s="2">
        <f t="shared" si="8"/>
        <v>46431</v>
      </c>
      <c r="C270" s="3">
        <f t="shared" si="9"/>
        <v>46437</v>
      </c>
      <c r="D270" s="85"/>
    </row>
    <row r="271" spans="1:4">
      <c r="A271" s="13">
        <v>8</v>
      </c>
      <c r="B271" s="2">
        <f t="shared" si="8"/>
        <v>46438</v>
      </c>
      <c r="C271" s="3">
        <f t="shared" si="9"/>
        <v>46444</v>
      </c>
      <c r="D271" s="85"/>
    </row>
    <row r="272" spans="1:4" ht="16.5" thickBot="1">
      <c r="A272" s="14">
        <v>9</v>
      </c>
      <c r="B272" s="15">
        <f t="shared" si="8"/>
        <v>46445</v>
      </c>
      <c r="C272" s="18">
        <f t="shared" si="9"/>
        <v>46451</v>
      </c>
      <c r="D272" s="86"/>
    </row>
    <row r="273" spans="1:4">
      <c r="A273" s="19">
        <v>10</v>
      </c>
      <c r="B273" s="20">
        <f t="shared" si="8"/>
        <v>46452</v>
      </c>
      <c r="C273" s="21">
        <f t="shared" si="9"/>
        <v>46458</v>
      </c>
      <c r="D273" s="84" t="s">
        <v>39</v>
      </c>
    </row>
    <row r="274" spans="1:4">
      <c r="A274" s="13">
        <v>11</v>
      </c>
      <c r="B274" s="2">
        <f t="shared" si="8"/>
        <v>46459</v>
      </c>
      <c r="C274" s="3">
        <f t="shared" si="9"/>
        <v>46465</v>
      </c>
      <c r="D274" s="85"/>
    </row>
    <row r="275" spans="1:4">
      <c r="A275" s="13">
        <v>12</v>
      </c>
      <c r="B275" s="2">
        <f t="shared" si="8"/>
        <v>46466</v>
      </c>
      <c r="C275" s="3">
        <f t="shared" si="9"/>
        <v>46472</v>
      </c>
      <c r="D275" s="85"/>
    </row>
    <row r="276" spans="1:4" ht="16.5" thickBot="1">
      <c r="A276" s="14">
        <v>13</v>
      </c>
      <c r="B276" s="15">
        <f t="shared" si="8"/>
        <v>46473</v>
      </c>
      <c r="C276" s="18">
        <f t="shared" si="9"/>
        <v>46479</v>
      </c>
      <c r="D276" s="86"/>
    </row>
    <row r="277" spans="1:4">
      <c r="A277" s="19">
        <v>14</v>
      </c>
      <c r="B277" s="20">
        <f t="shared" si="8"/>
        <v>46480</v>
      </c>
      <c r="C277" s="21">
        <f t="shared" si="9"/>
        <v>46486</v>
      </c>
      <c r="D277" s="84" t="s">
        <v>40</v>
      </c>
    </row>
    <row r="278" spans="1:4">
      <c r="A278" s="13">
        <v>15</v>
      </c>
      <c r="B278" s="2">
        <f t="shared" si="8"/>
        <v>46487</v>
      </c>
      <c r="C278" s="3">
        <f t="shared" si="9"/>
        <v>46493</v>
      </c>
      <c r="D278" s="85"/>
    </row>
    <row r="279" spans="1:4">
      <c r="A279" s="13">
        <v>16</v>
      </c>
      <c r="B279" s="2">
        <f t="shared" si="8"/>
        <v>46494</v>
      </c>
      <c r="C279" s="3">
        <f t="shared" si="9"/>
        <v>46500</v>
      </c>
      <c r="D279" s="85"/>
    </row>
    <row r="280" spans="1:4" ht="16.5" thickBot="1">
      <c r="A280" s="14">
        <v>17</v>
      </c>
      <c r="B280" s="15">
        <f t="shared" si="8"/>
        <v>46501</v>
      </c>
      <c r="C280" s="18">
        <f t="shared" si="9"/>
        <v>46507</v>
      </c>
      <c r="D280" s="86"/>
    </row>
    <row r="281" spans="1:4">
      <c r="A281" s="19">
        <v>18</v>
      </c>
      <c r="B281" s="20">
        <f t="shared" si="8"/>
        <v>46508</v>
      </c>
      <c r="C281" s="21">
        <f t="shared" si="9"/>
        <v>46514</v>
      </c>
      <c r="D281" s="84" t="s">
        <v>41</v>
      </c>
    </row>
    <row r="282" spans="1:4">
      <c r="A282" s="13">
        <v>19</v>
      </c>
      <c r="B282" s="2">
        <f t="shared" si="8"/>
        <v>46515</v>
      </c>
      <c r="C282" s="3">
        <f t="shared" si="9"/>
        <v>46521</v>
      </c>
      <c r="D282" s="85"/>
    </row>
    <row r="283" spans="1:4">
      <c r="A283" s="13">
        <v>20</v>
      </c>
      <c r="B283" s="2">
        <f t="shared" si="8"/>
        <v>46522</v>
      </c>
      <c r="C283" s="3">
        <f t="shared" si="9"/>
        <v>46528</v>
      </c>
      <c r="D283" s="85"/>
    </row>
    <row r="284" spans="1:4">
      <c r="A284" s="13">
        <v>21</v>
      </c>
      <c r="B284" s="2">
        <f t="shared" si="8"/>
        <v>46529</v>
      </c>
      <c r="C284" s="3">
        <f t="shared" si="9"/>
        <v>46535</v>
      </c>
      <c r="D284" s="85"/>
    </row>
    <row r="285" spans="1:4" ht="16.5" thickBot="1">
      <c r="A285" s="14">
        <v>22</v>
      </c>
      <c r="B285" s="15">
        <f t="shared" si="8"/>
        <v>46536</v>
      </c>
      <c r="C285" s="18">
        <f t="shared" si="9"/>
        <v>46542</v>
      </c>
      <c r="D285" s="86"/>
    </row>
    <row r="286" spans="1:4">
      <c r="A286" s="19">
        <v>23</v>
      </c>
      <c r="B286" s="20">
        <f t="shared" si="8"/>
        <v>46543</v>
      </c>
      <c r="C286" s="21">
        <f t="shared" si="9"/>
        <v>46549</v>
      </c>
      <c r="D286" s="84" t="s">
        <v>42</v>
      </c>
    </row>
    <row r="287" spans="1:4">
      <c r="A287" s="13">
        <v>24</v>
      </c>
      <c r="B287" s="2">
        <f t="shared" si="8"/>
        <v>46550</v>
      </c>
      <c r="C287" s="3">
        <f t="shared" si="9"/>
        <v>46556</v>
      </c>
      <c r="D287" s="85"/>
    </row>
    <row r="288" spans="1:4">
      <c r="A288" s="13">
        <v>25</v>
      </c>
      <c r="B288" s="2">
        <f t="shared" si="8"/>
        <v>46557</v>
      </c>
      <c r="C288" s="3">
        <f t="shared" si="9"/>
        <v>46563</v>
      </c>
      <c r="D288" s="85"/>
    </row>
    <row r="289" spans="1:4" ht="16.5" thickBot="1">
      <c r="A289" s="14">
        <v>26</v>
      </c>
      <c r="B289" s="15">
        <f t="shared" si="8"/>
        <v>46564</v>
      </c>
      <c r="C289" s="18">
        <f t="shared" si="9"/>
        <v>46570</v>
      </c>
      <c r="D289" s="86"/>
    </row>
    <row r="290" spans="1:4">
      <c r="A290" s="19">
        <v>27</v>
      </c>
      <c r="B290" s="20">
        <f t="shared" si="8"/>
        <v>46571</v>
      </c>
      <c r="C290" s="21">
        <f t="shared" si="9"/>
        <v>46577</v>
      </c>
      <c r="D290" s="84" t="s">
        <v>43</v>
      </c>
    </row>
    <row r="291" spans="1:4">
      <c r="A291" s="13">
        <v>28</v>
      </c>
      <c r="B291" s="2">
        <f t="shared" si="8"/>
        <v>46578</v>
      </c>
      <c r="C291" s="3">
        <f t="shared" si="9"/>
        <v>46584</v>
      </c>
      <c r="D291" s="85"/>
    </row>
    <row r="292" spans="1:4">
      <c r="A292" s="13">
        <v>29</v>
      </c>
      <c r="B292" s="2">
        <f t="shared" si="8"/>
        <v>46585</v>
      </c>
      <c r="C292" s="3">
        <f t="shared" si="9"/>
        <v>46591</v>
      </c>
      <c r="D292" s="85"/>
    </row>
    <row r="293" spans="1:4">
      <c r="A293" s="13">
        <v>30</v>
      </c>
      <c r="B293" s="2">
        <f t="shared" si="8"/>
        <v>46592</v>
      </c>
      <c r="C293" s="3">
        <f t="shared" si="9"/>
        <v>46598</v>
      </c>
      <c r="D293" s="85"/>
    </row>
    <row r="294" spans="1:4" ht="16.5" thickBot="1">
      <c r="A294" s="14">
        <v>31</v>
      </c>
      <c r="B294" s="15">
        <f t="shared" si="8"/>
        <v>46599</v>
      </c>
      <c r="C294" s="18">
        <f t="shared" si="9"/>
        <v>46605</v>
      </c>
      <c r="D294" s="86"/>
    </row>
    <row r="295" spans="1:4">
      <c r="A295" s="19">
        <v>32</v>
      </c>
      <c r="B295" s="20">
        <f t="shared" si="8"/>
        <v>46606</v>
      </c>
      <c r="C295" s="21">
        <f t="shared" si="9"/>
        <v>46612</v>
      </c>
      <c r="D295" s="84" t="s">
        <v>44</v>
      </c>
    </row>
    <row r="296" spans="1:4">
      <c r="A296" s="13">
        <v>33</v>
      </c>
      <c r="B296" s="2">
        <f t="shared" si="8"/>
        <v>46613</v>
      </c>
      <c r="C296" s="3">
        <f t="shared" si="9"/>
        <v>46619</v>
      </c>
      <c r="D296" s="85"/>
    </row>
    <row r="297" spans="1:4">
      <c r="A297" s="13">
        <v>34</v>
      </c>
      <c r="B297" s="2">
        <f t="shared" si="8"/>
        <v>46620</v>
      </c>
      <c r="C297" s="3">
        <f t="shared" si="9"/>
        <v>46626</v>
      </c>
      <c r="D297" s="85"/>
    </row>
    <row r="298" spans="1:4" ht="16.5" thickBot="1">
      <c r="A298" s="14">
        <v>35</v>
      </c>
      <c r="B298" s="15">
        <f t="shared" si="8"/>
        <v>46627</v>
      </c>
      <c r="C298" s="18">
        <f t="shared" si="9"/>
        <v>46633</v>
      </c>
      <c r="D298" s="86"/>
    </row>
    <row r="299" spans="1:4">
      <c r="A299" s="19">
        <v>36</v>
      </c>
      <c r="B299" s="20">
        <f t="shared" si="8"/>
        <v>46634</v>
      </c>
      <c r="C299" s="21">
        <f t="shared" si="9"/>
        <v>46640</v>
      </c>
      <c r="D299" s="84" t="s">
        <v>45</v>
      </c>
    </row>
    <row r="300" spans="1:4">
      <c r="A300" s="13">
        <v>37</v>
      </c>
      <c r="B300" s="2">
        <f t="shared" si="8"/>
        <v>46641</v>
      </c>
      <c r="C300" s="3">
        <f t="shared" si="9"/>
        <v>46647</v>
      </c>
      <c r="D300" s="85"/>
    </row>
    <row r="301" spans="1:4">
      <c r="A301" s="13">
        <v>38</v>
      </c>
      <c r="B301" s="2">
        <f t="shared" si="8"/>
        <v>46648</v>
      </c>
      <c r="C301" s="3">
        <f t="shared" si="9"/>
        <v>46654</v>
      </c>
      <c r="D301" s="85"/>
    </row>
    <row r="302" spans="1:4" ht="16.5" thickBot="1">
      <c r="A302" s="14">
        <v>39</v>
      </c>
      <c r="B302" s="15">
        <f t="shared" si="8"/>
        <v>46655</v>
      </c>
      <c r="C302" s="18">
        <f t="shared" si="9"/>
        <v>46661</v>
      </c>
      <c r="D302" s="86"/>
    </row>
    <row r="303" spans="1:4">
      <c r="A303" s="19">
        <v>40</v>
      </c>
      <c r="B303" s="20">
        <f t="shared" si="8"/>
        <v>46662</v>
      </c>
      <c r="C303" s="21">
        <f t="shared" si="9"/>
        <v>46668</v>
      </c>
      <c r="D303" s="84" t="s">
        <v>46</v>
      </c>
    </row>
    <row r="304" spans="1:4">
      <c r="A304" s="13">
        <v>41</v>
      </c>
      <c r="B304" s="2">
        <f t="shared" si="8"/>
        <v>46669</v>
      </c>
      <c r="C304" s="3">
        <f t="shared" si="9"/>
        <v>46675</v>
      </c>
      <c r="D304" s="85"/>
    </row>
    <row r="305" spans="1:4">
      <c r="A305" s="13">
        <v>42</v>
      </c>
      <c r="B305" s="2">
        <f t="shared" si="8"/>
        <v>46676</v>
      </c>
      <c r="C305" s="3">
        <f t="shared" si="9"/>
        <v>46682</v>
      </c>
      <c r="D305" s="85"/>
    </row>
    <row r="306" spans="1:4">
      <c r="A306" s="13">
        <v>43</v>
      </c>
      <c r="B306" s="2">
        <f t="shared" si="8"/>
        <v>46683</v>
      </c>
      <c r="C306" s="3">
        <f t="shared" si="9"/>
        <v>46689</v>
      </c>
      <c r="D306" s="85"/>
    </row>
    <row r="307" spans="1:4" ht="16.5" thickBot="1">
      <c r="A307" s="14">
        <v>44</v>
      </c>
      <c r="B307" s="15">
        <f t="shared" si="8"/>
        <v>46690</v>
      </c>
      <c r="C307" s="18">
        <f t="shared" si="9"/>
        <v>46696</v>
      </c>
      <c r="D307" s="86"/>
    </row>
    <row r="308" spans="1:4">
      <c r="A308" s="19">
        <v>45</v>
      </c>
      <c r="B308" s="20">
        <f t="shared" si="8"/>
        <v>46697</v>
      </c>
      <c r="C308" s="21">
        <f t="shared" si="9"/>
        <v>46703</v>
      </c>
      <c r="D308" s="84" t="s">
        <v>47</v>
      </c>
    </row>
    <row r="309" spans="1:4">
      <c r="A309" s="13">
        <v>46</v>
      </c>
      <c r="B309" s="2">
        <f t="shared" si="8"/>
        <v>46704</v>
      </c>
      <c r="C309" s="3">
        <f t="shared" si="9"/>
        <v>46710</v>
      </c>
      <c r="D309" s="85"/>
    </row>
    <row r="310" spans="1:4">
      <c r="A310" s="13">
        <v>47</v>
      </c>
      <c r="B310" s="2">
        <f t="shared" si="8"/>
        <v>46711</v>
      </c>
      <c r="C310" s="3">
        <f t="shared" si="9"/>
        <v>46717</v>
      </c>
      <c r="D310" s="85"/>
    </row>
    <row r="311" spans="1:4" ht="16.5" thickBot="1">
      <c r="A311" s="14">
        <v>48</v>
      </c>
      <c r="B311" s="15">
        <f t="shared" si="8"/>
        <v>46718</v>
      </c>
      <c r="C311" s="18">
        <f t="shared" si="9"/>
        <v>46724</v>
      </c>
      <c r="D311" s="86"/>
    </row>
    <row r="312" spans="1:4">
      <c r="A312" s="19">
        <v>49</v>
      </c>
      <c r="B312" s="20">
        <f t="shared" si="8"/>
        <v>46725</v>
      </c>
      <c r="C312" s="21">
        <f t="shared" si="9"/>
        <v>46731</v>
      </c>
      <c r="D312" s="84" t="s">
        <v>48</v>
      </c>
    </row>
    <row r="313" spans="1:4">
      <c r="A313" s="13">
        <v>50</v>
      </c>
      <c r="B313" s="2">
        <f t="shared" ref="B313:B315" si="10">C312+1</f>
        <v>46732</v>
      </c>
      <c r="C313" s="3">
        <f t="shared" ref="C313:C315" si="11">B313+6</f>
        <v>46738</v>
      </c>
      <c r="D313" s="85"/>
    </row>
    <row r="314" spans="1:4">
      <c r="A314" s="13">
        <v>51</v>
      </c>
      <c r="B314" s="2">
        <f t="shared" si="10"/>
        <v>46739</v>
      </c>
      <c r="C314" s="3">
        <f t="shared" si="11"/>
        <v>46745</v>
      </c>
      <c r="D314" s="85"/>
    </row>
    <row r="315" spans="1:4" ht="16.5" thickBot="1">
      <c r="A315" s="13">
        <v>52</v>
      </c>
      <c r="B315" s="2">
        <f t="shared" si="10"/>
        <v>46746</v>
      </c>
      <c r="C315" s="3">
        <f t="shared" si="11"/>
        <v>46752</v>
      </c>
      <c r="D315" s="86"/>
    </row>
  </sheetData>
  <dataConsolidate/>
  <mergeCells count="72">
    <mergeCell ref="D3:D6"/>
    <mergeCell ref="D7:D10"/>
    <mergeCell ref="D11:D15"/>
    <mergeCell ref="D16:D19"/>
    <mergeCell ref="D20:D24"/>
    <mergeCell ref="D25:D28"/>
    <mergeCell ref="D51:D55"/>
    <mergeCell ref="D29:D32"/>
    <mergeCell ref="D33:D37"/>
    <mergeCell ref="D38:D41"/>
    <mergeCell ref="D42:D45"/>
    <mergeCell ref="D46:D50"/>
    <mergeCell ref="D56:D59"/>
    <mergeCell ref="D60:D63"/>
    <mergeCell ref="D64:D67"/>
    <mergeCell ref="D68:D71"/>
    <mergeCell ref="D72:D75"/>
    <mergeCell ref="D76:D80"/>
    <mergeCell ref="D81:D85"/>
    <mergeCell ref="D86:D89"/>
    <mergeCell ref="D90:D94"/>
    <mergeCell ref="D95:D98"/>
    <mergeCell ref="D99:D102"/>
    <mergeCell ref="D103:D107"/>
    <mergeCell ref="D108:D111"/>
    <mergeCell ref="D112:D115"/>
    <mergeCell ref="D116:D120"/>
    <mergeCell ref="D121:D124"/>
    <mergeCell ref="D125:D128"/>
    <mergeCell ref="D129:D133"/>
    <mergeCell ref="D134:D137"/>
    <mergeCell ref="D138:D142"/>
    <mergeCell ref="D143:D146"/>
    <mergeCell ref="D147:D150"/>
    <mergeCell ref="D151:D155"/>
    <mergeCell ref="D156:D159"/>
    <mergeCell ref="D160:D163"/>
    <mergeCell ref="D164:D167"/>
    <mergeCell ref="D168:D172"/>
    <mergeCell ref="D173:D176"/>
    <mergeCell ref="D177:D181"/>
    <mergeCell ref="D182:D185"/>
    <mergeCell ref="D186:D189"/>
    <mergeCell ref="D190:D194"/>
    <mergeCell ref="D195:D198"/>
    <mergeCell ref="D199:D202"/>
    <mergeCell ref="D203:D207"/>
    <mergeCell ref="D208:D211"/>
    <mergeCell ref="D212:D216"/>
    <mergeCell ref="D217:D220"/>
    <mergeCell ref="D221:D224"/>
    <mergeCell ref="D225:D228"/>
    <mergeCell ref="D229:D233"/>
    <mergeCell ref="D234:D237"/>
    <mergeCell ref="D238:D241"/>
    <mergeCell ref="D242:D246"/>
    <mergeCell ref="D247:D250"/>
    <mergeCell ref="D251:D255"/>
    <mergeCell ref="D256:D259"/>
    <mergeCell ref="D260:D263"/>
    <mergeCell ref="D264:D268"/>
    <mergeCell ref="D269:D272"/>
    <mergeCell ref="D273:D276"/>
    <mergeCell ref="D277:D280"/>
    <mergeCell ref="D281:D285"/>
    <mergeCell ref="D286:D289"/>
    <mergeCell ref="D290:D294"/>
    <mergeCell ref="D295:D298"/>
    <mergeCell ref="D299:D302"/>
    <mergeCell ref="D303:D307"/>
    <mergeCell ref="D308:D311"/>
    <mergeCell ref="D312:D315"/>
  </mergeCells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Cronograma</vt:lpstr>
      <vt:lpstr>Pasos Horarios</vt:lpstr>
      <vt:lpstr>Semanas de Despacho</vt:lpstr>
      <vt:lpstr>FechadeInicio</vt:lpstr>
      <vt:lpstr>SemanaParaMostrar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Emily Esposito</dc:creator>
  <cp:keywords/>
  <dc:description/>
  <cp:lastModifiedBy>CND</cp:lastModifiedBy>
  <cp:revision/>
  <dcterms:created xsi:type="dcterms:W3CDTF">2015-07-29T21:33:10Z</dcterms:created>
  <dcterms:modified xsi:type="dcterms:W3CDTF">2026-05-18T13:43:09Z</dcterms:modified>
  <cp:category/>
  <cp:contentStatus/>
</cp:coreProperties>
</file>