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SECCION_PMP\ESTUDIOS\VIABILIDAD\00_FORMULARIOS DE INFORMACIÓN REGLAMENTO DE OPERACIONES\01_versiones vigentes\"/>
    </mc:Choice>
  </mc:AlternateContent>
  <xr:revisionPtr revIDLastSave="0" documentId="13_ncr:1_{C68A7AA9-18C9-41BF-9281-E6CE0174F430}" xr6:coauthVersionLast="45" xr6:coauthVersionMax="45" xr10:uidLastSave="{00000000-0000-0000-0000-000000000000}"/>
  <bookViews>
    <workbookView xWindow="-28920" yWindow="0" windowWidth="29040" windowHeight="15840" tabRatio="500" xr2:uid="{00000000-000D-0000-FFFF-FFFF00000000}"/>
  </bookViews>
  <sheets>
    <sheet name="Cronograma" sheetId="1" r:id="rId1"/>
    <sheet name="Semanas de Despacho" sheetId="2" state="hidden" r:id="rId2"/>
  </sheets>
  <definedNames>
    <definedName name="_xlnm._FilterDatabase" localSheetId="1" hidden="1">'Semanas de Despacho'!#REF!</definedName>
    <definedName name="FechadeInicio">Cronograma!$B$10</definedName>
    <definedName name="InicioDelProyecto">Cronograma!#REF!</definedName>
    <definedName name="SemanaParaMostrar">Cronograma!$H$8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D16" i="1"/>
  <c r="T17" i="1"/>
  <c r="B16" i="1" l="1"/>
  <c r="L17" i="1" l="1"/>
  <c r="M17" i="1"/>
  <c r="N17" i="1"/>
  <c r="O17" i="1"/>
  <c r="P17" i="1"/>
  <c r="Q17" i="1"/>
  <c r="R17" i="1"/>
  <c r="S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W17" i="1"/>
  <c r="CX17" i="1"/>
  <c r="CY17" i="1"/>
  <c r="CZ17" i="1"/>
  <c r="DA17" i="1"/>
  <c r="DB17" i="1"/>
  <c r="DC17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S17" i="1"/>
  <c r="DT17" i="1"/>
  <c r="DU17" i="1"/>
  <c r="DV17" i="1"/>
  <c r="DW17" i="1"/>
  <c r="DX17" i="1"/>
  <c r="DY17" i="1"/>
  <c r="DZ17" i="1"/>
  <c r="EA17" i="1"/>
  <c r="EB17" i="1"/>
  <c r="EC17" i="1"/>
  <c r="ED17" i="1"/>
  <c r="EE17" i="1"/>
  <c r="EF17" i="1"/>
  <c r="EG17" i="1"/>
  <c r="EH17" i="1"/>
  <c r="EI17" i="1"/>
  <c r="EJ17" i="1"/>
  <c r="EK17" i="1"/>
  <c r="EL17" i="1"/>
  <c r="EM17" i="1"/>
  <c r="EN17" i="1"/>
  <c r="EO17" i="1"/>
  <c r="EP17" i="1"/>
  <c r="EQ17" i="1"/>
  <c r="ER17" i="1"/>
  <c r="ES17" i="1"/>
  <c r="ET17" i="1"/>
  <c r="EU17" i="1"/>
  <c r="EV17" i="1"/>
  <c r="EW17" i="1"/>
  <c r="EX17" i="1"/>
  <c r="EY17" i="1"/>
  <c r="EZ17" i="1"/>
  <c r="FA17" i="1"/>
  <c r="FB17" i="1"/>
  <c r="FC17" i="1"/>
  <c r="FD17" i="1"/>
  <c r="FE17" i="1"/>
  <c r="FF17" i="1"/>
  <c r="FG17" i="1"/>
  <c r="FH17" i="1"/>
  <c r="FI17" i="1"/>
  <c r="FJ17" i="1"/>
  <c r="FK17" i="1"/>
  <c r="FL17" i="1"/>
  <c r="FM17" i="1"/>
  <c r="FN17" i="1"/>
  <c r="FO17" i="1"/>
  <c r="FP17" i="1"/>
  <c r="FQ17" i="1"/>
  <c r="FR17" i="1"/>
  <c r="FS17" i="1"/>
  <c r="FT17" i="1"/>
  <c r="FU17" i="1"/>
  <c r="FV17" i="1"/>
  <c r="FW17" i="1"/>
  <c r="FX17" i="1"/>
  <c r="FY17" i="1"/>
  <c r="FZ17" i="1"/>
  <c r="GA17" i="1"/>
  <c r="GB17" i="1"/>
  <c r="GC17" i="1"/>
  <c r="GD17" i="1"/>
  <c r="GE17" i="1"/>
  <c r="GF17" i="1"/>
  <c r="GG17" i="1"/>
  <c r="GH17" i="1"/>
  <c r="GI17" i="1"/>
  <c r="GJ17" i="1"/>
  <c r="GK17" i="1"/>
  <c r="GL17" i="1"/>
  <c r="GM17" i="1"/>
  <c r="GN17" i="1"/>
  <c r="GO17" i="1"/>
  <c r="GP17" i="1"/>
  <c r="GQ17" i="1"/>
  <c r="GR17" i="1"/>
  <c r="GS17" i="1"/>
  <c r="GT17" i="1"/>
  <c r="GU17" i="1"/>
  <c r="GV17" i="1"/>
  <c r="GW17" i="1"/>
  <c r="GX17" i="1"/>
  <c r="GY17" i="1"/>
  <c r="GZ17" i="1"/>
  <c r="HA17" i="1"/>
  <c r="HB17" i="1"/>
  <c r="HC17" i="1"/>
  <c r="HD17" i="1"/>
  <c r="HE17" i="1"/>
  <c r="HF17" i="1"/>
  <c r="HG17" i="1"/>
  <c r="HH17" i="1"/>
  <c r="HI17" i="1"/>
  <c r="HJ17" i="1"/>
  <c r="HK17" i="1"/>
  <c r="HL17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GY18" i="1"/>
  <c r="GZ18" i="1"/>
  <c r="HA18" i="1"/>
  <c r="HB18" i="1"/>
  <c r="HC18" i="1"/>
  <c r="HD18" i="1"/>
  <c r="HE18" i="1"/>
  <c r="HF18" i="1"/>
  <c r="HG18" i="1"/>
  <c r="HH18" i="1"/>
  <c r="HI18" i="1"/>
  <c r="HJ18" i="1"/>
  <c r="HK18" i="1"/>
  <c r="HL18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W19" i="1"/>
  <c r="CX19" i="1"/>
  <c r="CY19" i="1"/>
  <c r="CZ19" i="1"/>
  <c r="DA19" i="1"/>
  <c r="DB19" i="1"/>
  <c r="DC19" i="1"/>
  <c r="DD19" i="1"/>
  <c r="DE19" i="1"/>
  <c r="DF19" i="1"/>
  <c r="DG19" i="1"/>
  <c r="DH19" i="1"/>
  <c r="DI19" i="1"/>
  <c r="DJ19" i="1"/>
  <c r="DK19" i="1"/>
  <c r="DL19" i="1"/>
  <c r="DM19" i="1"/>
  <c r="DN19" i="1"/>
  <c r="DO19" i="1"/>
  <c r="DP19" i="1"/>
  <c r="DQ19" i="1"/>
  <c r="DR19" i="1"/>
  <c r="DS19" i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EO19" i="1"/>
  <c r="EP19" i="1"/>
  <c r="EQ19" i="1"/>
  <c r="ER19" i="1"/>
  <c r="ES19" i="1"/>
  <c r="ET19" i="1"/>
  <c r="EU19" i="1"/>
  <c r="EV19" i="1"/>
  <c r="EW19" i="1"/>
  <c r="EX19" i="1"/>
  <c r="EY19" i="1"/>
  <c r="EZ19" i="1"/>
  <c r="FA19" i="1"/>
  <c r="FB19" i="1"/>
  <c r="FC19" i="1"/>
  <c r="FD19" i="1"/>
  <c r="FE19" i="1"/>
  <c r="FF19" i="1"/>
  <c r="FG19" i="1"/>
  <c r="FH19" i="1"/>
  <c r="FI19" i="1"/>
  <c r="FJ19" i="1"/>
  <c r="FK19" i="1"/>
  <c r="FL19" i="1"/>
  <c r="FM19" i="1"/>
  <c r="FN19" i="1"/>
  <c r="FO19" i="1"/>
  <c r="FP19" i="1"/>
  <c r="FQ19" i="1"/>
  <c r="FR19" i="1"/>
  <c r="FS19" i="1"/>
  <c r="FT19" i="1"/>
  <c r="FU19" i="1"/>
  <c r="FV19" i="1"/>
  <c r="FW19" i="1"/>
  <c r="FX19" i="1"/>
  <c r="FY19" i="1"/>
  <c r="FZ19" i="1"/>
  <c r="GA19" i="1"/>
  <c r="GB19" i="1"/>
  <c r="GC19" i="1"/>
  <c r="GD19" i="1"/>
  <c r="GE19" i="1"/>
  <c r="GF19" i="1"/>
  <c r="GG19" i="1"/>
  <c r="GH19" i="1"/>
  <c r="GI19" i="1"/>
  <c r="GJ19" i="1"/>
  <c r="GK19" i="1"/>
  <c r="GL19" i="1"/>
  <c r="GM19" i="1"/>
  <c r="GN19" i="1"/>
  <c r="GO19" i="1"/>
  <c r="GP19" i="1"/>
  <c r="GQ19" i="1"/>
  <c r="GR19" i="1"/>
  <c r="GS19" i="1"/>
  <c r="GT19" i="1"/>
  <c r="GU19" i="1"/>
  <c r="GV19" i="1"/>
  <c r="GW19" i="1"/>
  <c r="GX19" i="1"/>
  <c r="GY19" i="1"/>
  <c r="GZ19" i="1"/>
  <c r="HA19" i="1"/>
  <c r="HB19" i="1"/>
  <c r="HC19" i="1"/>
  <c r="HD19" i="1"/>
  <c r="HE19" i="1"/>
  <c r="HF19" i="1"/>
  <c r="HG19" i="1"/>
  <c r="HH19" i="1"/>
  <c r="HI19" i="1"/>
  <c r="HJ19" i="1"/>
  <c r="HK19" i="1"/>
  <c r="HL19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CY20" i="1"/>
  <c r="CZ20" i="1"/>
  <c r="DA20" i="1"/>
  <c r="DB20" i="1"/>
  <c r="DC20" i="1"/>
  <c r="DD20" i="1"/>
  <c r="DE20" i="1"/>
  <c r="DF20" i="1"/>
  <c r="DG20" i="1"/>
  <c r="DH20" i="1"/>
  <c r="DI20" i="1"/>
  <c r="DJ20" i="1"/>
  <c r="DK20" i="1"/>
  <c r="DL20" i="1"/>
  <c r="DM20" i="1"/>
  <c r="DN20" i="1"/>
  <c r="DO20" i="1"/>
  <c r="DP20" i="1"/>
  <c r="DQ20" i="1"/>
  <c r="DR20" i="1"/>
  <c r="DS20" i="1"/>
  <c r="DT20" i="1"/>
  <c r="DU20" i="1"/>
  <c r="DV20" i="1"/>
  <c r="DW20" i="1"/>
  <c r="DX20" i="1"/>
  <c r="DY20" i="1"/>
  <c r="DZ20" i="1"/>
  <c r="EA20" i="1"/>
  <c r="EB20" i="1"/>
  <c r="EC20" i="1"/>
  <c r="ED20" i="1"/>
  <c r="EE20" i="1"/>
  <c r="EF20" i="1"/>
  <c r="EG20" i="1"/>
  <c r="EH20" i="1"/>
  <c r="EI20" i="1"/>
  <c r="EJ20" i="1"/>
  <c r="EK20" i="1"/>
  <c r="EL20" i="1"/>
  <c r="EM20" i="1"/>
  <c r="EN20" i="1"/>
  <c r="EO20" i="1"/>
  <c r="EP20" i="1"/>
  <c r="EQ20" i="1"/>
  <c r="ER20" i="1"/>
  <c r="ES20" i="1"/>
  <c r="ET20" i="1"/>
  <c r="EU20" i="1"/>
  <c r="EV20" i="1"/>
  <c r="EW20" i="1"/>
  <c r="EX20" i="1"/>
  <c r="EY20" i="1"/>
  <c r="EZ20" i="1"/>
  <c r="FA20" i="1"/>
  <c r="FB20" i="1"/>
  <c r="FC20" i="1"/>
  <c r="FD20" i="1"/>
  <c r="FE20" i="1"/>
  <c r="FF20" i="1"/>
  <c r="FG20" i="1"/>
  <c r="FH20" i="1"/>
  <c r="FI20" i="1"/>
  <c r="FJ20" i="1"/>
  <c r="FK20" i="1"/>
  <c r="FL20" i="1"/>
  <c r="FM20" i="1"/>
  <c r="FN20" i="1"/>
  <c r="FO20" i="1"/>
  <c r="FP20" i="1"/>
  <c r="FQ20" i="1"/>
  <c r="FR20" i="1"/>
  <c r="FS20" i="1"/>
  <c r="FT20" i="1"/>
  <c r="FU20" i="1"/>
  <c r="FV20" i="1"/>
  <c r="FW20" i="1"/>
  <c r="FX20" i="1"/>
  <c r="FY20" i="1"/>
  <c r="FZ20" i="1"/>
  <c r="GA20" i="1"/>
  <c r="GB20" i="1"/>
  <c r="GC20" i="1"/>
  <c r="GD20" i="1"/>
  <c r="GE20" i="1"/>
  <c r="GF20" i="1"/>
  <c r="GG20" i="1"/>
  <c r="GH20" i="1"/>
  <c r="GI20" i="1"/>
  <c r="GJ20" i="1"/>
  <c r="GK20" i="1"/>
  <c r="GL20" i="1"/>
  <c r="GM20" i="1"/>
  <c r="GN20" i="1"/>
  <c r="GO20" i="1"/>
  <c r="GP20" i="1"/>
  <c r="GQ20" i="1"/>
  <c r="GR20" i="1"/>
  <c r="GS20" i="1"/>
  <c r="GT20" i="1"/>
  <c r="GU20" i="1"/>
  <c r="GV20" i="1"/>
  <c r="GW20" i="1"/>
  <c r="GX20" i="1"/>
  <c r="GY20" i="1"/>
  <c r="GZ20" i="1"/>
  <c r="HA20" i="1"/>
  <c r="HB20" i="1"/>
  <c r="HC20" i="1"/>
  <c r="HD20" i="1"/>
  <c r="HE20" i="1"/>
  <c r="HF20" i="1"/>
  <c r="HG20" i="1"/>
  <c r="HH20" i="1"/>
  <c r="HI20" i="1"/>
  <c r="HJ20" i="1"/>
  <c r="HK20" i="1"/>
  <c r="HL20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CY21" i="1"/>
  <c r="CZ21" i="1"/>
  <c r="DA21" i="1"/>
  <c r="DB21" i="1"/>
  <c r="DC21" i="1"/>
  <c r="DD21" i="1"/>
  <c r="DE21" i="1"/>
  <c r="DF21" i="1"/>
  <c r="DG21" i="1"/>
  <c r="DH21" i="1"/>
  <c r="DI21" i="1"/>
  <c r="DJ21" i="1"/>
  <c r="DK21" i="1"/>
  <c r="DL21" i="1"/>
  <c r="DM21" i="1"/>
  <c r="DN21" i="1"/>
  <c r="DO21" i="1"/>
  <c r="DP21" i="1"/>
  <c r="DQ21" i="1"/>
  <c r="DR21" i="1"/>
  <c r="DS21" i="1"/>
  <c r="DT21" i="1"/>
  <c r="DU21" i="1"/>
  <c r="DV21" i="1"/>
  <c r="DW21" i="1"/>
  <c r="DX21" i="1"/>
  <c r="DY21" i="1"/>
  <c r="DZ21" i="1"/>
  <c r="EA21" i="1"/>
  <c r="EB21" i="1"/>
  <c r="EC21" i="1"/>
  <c r="ED21" i="1"/>
  <c r="EE21" i="1"/>
  <c r="EF21" i="1"/>
  <c r="EG21" i="1"/>
  <c r="EH21" i="1"/>
  <c r="EI21" i="1"/>
  <c r="EJ21" i="1"/>
  <c r="EK21" i="1"/>
  <c r="EL21" i="1"/>
  <c r="EM21" i="1"/>
  <c r="EN21" i="1"/>
  <c r="EO21" i="1"/>
  <c r="EP21" i="1"/>
  <c r="EQ21" i="1"/>
  <c r="ER21" i="1"/>
  <c r="ES21" i="1"/>
  <c r="ET21" i="1"/>
  <c r="EU21" i="1"/>
  <c r="EV21" i="1"/>
  <c r="EW21" i="1"/>
  <c r="EX21" i="1"/>
  <c r="EY21" i="1"/>
  <c r="EZ21" i="1"/>
  <c r="FA21" i="1"/>
  <c r="FB21" i="1"/>
  <c r="FC21" i="1"/>
  <c r="FD21" i="1"/>
  <c r="FE21" i="1"/>
  <c r="FF21" i="1"/>
  <c r="FG21" i="1"/>
  <c r="FH21" i="1"/>
  <c r="FI21" i="1"/>
  <c r="FJ21" i="1"/>
  <c r="FK21" i="1"/>
  <c r="FL21" i="1"/>
  <c r="FM21" i="1"/>
  <c r="FN21" i="1"/>
  <c r="FO21" i="1"/>
  <c r="FP21" i="1"/>
  <c r="FQ21" i="1"/>
  <c r="FR21" i="1"/>
  <c r="FS21" i="1"/>
  <c r="FT21" i="1"/>
  <c r="FU21" i="1"/>
  <c r="FV21" i="1"/>
  <c r="FW21" i="1"/>
  <c r="FX21" i="1"/>
  <c r="FY21" i="1"/>
  <c r="FZ21" i="1"/>
  <c r="GA21" i="1"/>
  <c r="GB21" i="1"/>
  <c r="GC21" i="1"/>
  <c r="GD21" i="1"/>
  <c r="GE21" i="1"/>
  <c r="GF21" i="1"/>
  <c r="GG21" i="1"/>
  <c r="GH21" i="1"/>
  <c r="GI21" i="1"/>
  <c r="GJ21" i="1"/>
  <c r="GK21" i="1"/>
  <c r="GL21" i="1"/>
  <c r="GM21" i="1"/>
  <c r="GN21" i="1"/>
  <c r="GO21" i="1"/>
  <c r="GP21" i="1"/>
  <c r="GQ21" i="1"/>
  <c r="GR21" i="1"/>
  <c r="GS21" i="1"/>
  <c r="GT21" i="1"/>
  <c r="GU21" i="1"/>
  <c r="GV21" i="1"/>
  <c r="GW21" i="1"/>
  <c r="GX21" i="1"/>
  <c r="GY21" i="1"/>
  <c r="GZ21" i="1"/>
  <c r="HA21" i="1"/>
  <c r="HB21" i="1"/>
  <c r="HC21" i="1"/>
  <c r="HD21" i="1"/>
  <c r="HE21" i="1"/>
  <c r="HF21" i="1"/>
  <c r="HG21" i="1"/>
  <c r="HH21" i="1"/>
  <c r="HI21" i="1"/>
  <c r="HJ21" i="1"/>
  <c r="HK21" i="1"/>
  <c r="HL21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G22" i="1"/>
  <c r="DH22" i="1"/>
  <c r="DI22" i="1"/>
  <c r="DJ22" i="1"/>
  <c r="DK22" i="1"/>
  <c r="DL22" i="1"/>
  <c r="DM22" i="1"/>
  <c r="DN22" i="1"/>
  <c r="DO22" i="1"/>
  <c r="DP22" i="1"/>
  <c r="DQ22" i="1"/>
  <c r="DR22" i="1"/>
  <c r="DS22" i="1"/>
  <c r="DT22" i="1"/>
  <c r="DU22" i="1"/>
  <c r="DV22" i="1"/>
  <c r="DW22" i="1"/>
  <c r="DX22" i="1"/>
  <c r="DY22" i="1"/>
  <c r="DZ22" i="1"/>
  <c r="EA22" i="1"/>
  <c r="EB22" i="1"/>
  <c r="EC22" i="1"/>
  <c r="ED22" i="1"/>
  <c r="EE22" i="1"/>
  <c r="EF22" i="1"/>
  <c r="EG22" i="1"/>
  <c r="EH22" i="1"/>
  <c r="EI22" i="1"/>
  <c r="EJ22" i="1"/>
  <c r="EK22" i="1"/>
  <c r="EL22" i="1"/>
  <c r="EM22" i="1"/>
  <c r="EN22" i="1"/>
  <c r="EO22" i="1"/>
  <c r="EP22" i="1"/>
  <c r="EQ22" i="1"/>
  <c r="ER22" i="1"/>
  <c r="ES22" i="1"/>
  <c r="ET22" i="1"/>
  <c r="EU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FP22" i="1"/>
  <c r="FQ22" i="1"/>
  <c r="FR22" i="1"/>
  <c r="FS22" i="1"/>
  <c r="FT22" i="1"/>
  <c r="FU22" i="1"/>
  <c r="FV22" i="1"/>
  <c r="FW22" i="1"/>
  <c r="FX22" i="1"/>
  <c r="FY22" i="1"/>
  <c r="FZ22" i="1"/>
  <c r="GA22" i="1"/>
  <c r="GB22" i="1"/>
  <c r="GC22" i="1"/>
  <c r="GD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GY22" i="1"/>
  <c r="GZ22" i="1"/>
  <c r="HA22" i="1"/>
  <c r="HB22" i="1"/>
  <c r="HC22" i="1"/>
  <c r="HD22" i="1"/>
  <c r="HE22" i="1"/>
  <c r="HF22" i="1"/>
  <c r="HG22" i="1"/>
  <c r="HH22" i="1"/>
  <c r="HI22" i="1"/>
  <c r="HJ22" i="1"/>
  <c r="HK22" i="1"/>
  <c r="HL22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W23" i="1"/>
  <c r="CX23" i="1"/>
  <c r="CY23" i="1"/>
  <c r="CZ23" i="1"/>
  <c r="DA23" i="1"/>
  <c r="DB23" i="1"/>
  <c r="DC23" i="1"/>
  <c r="DD23" i="1"/>
  <c r="DE23" i="1"/>
  <c r="DF23" i="1"/>
  <c r="DG23" i="1"/>
  <c r="DH23" i="1"/>
  <c r="DI23" i="1"/>
  <c r="DJ23" i="1"/>
  <c r="DK23" i="1"/>
  <c r="DL23" i="1"/>
  <c r="DM23" i="1"/>
  <c r="DN23" i="1"/>
  <c r="DO23" i="1"/>
  <c r="DP23" i="1"/>
  <c r="DQ23" i="1"/>
  <c r="DR23" i="1"/>
  <c r="DS23" i="1"/>
  <c r="DT23" i="1"/>
  <c r="DU23" i="1"/>
  <c r="DV23" i="1"/>
  <c r="DW23" i="1"/>
  <c r="DX23" i="1"/>
  <c r="DY23" i="1"/>
  <c r="DZ23" i="1"/>
  <c r="EA23" i="1"/>
  <c r="EB23" i="1"/>
  <c r="EC23" i="1"/>
  <c r="ED23" i="1"/>
  <c r="EE23" i="1"/>
  <c r="EF23" i="1"/>
  <c r="EG23" i="1"/>
  <c r="EH23" i="1"/>
  <c r="EI23" i="1"/>
  <c r="EJ23" i="1"/>
  <c r="EK23" i="1"/>
  <c r="EL23" i="1"/>
  <c r="EM23" i="1"/>
  <c r="EN23" i="1"/>
  <c r="EO23" i="1"/>
  <c r="EP23" i="1"/>
  <c r="EQ23" i="1"/>
  <c r="ER23" i="1"/>
  <c r="ES23" i="1"/>
  <c r="ET23" i="1"/>
  <c r="EU23" i="1"/>
  <c r="EV23" i="1"/>
  <c r="EW23" i="1"/>
  <c r="EX23" i="1"/>
  <c r="EY23" i="1"/>
  <c r="EZ23" i="1"/>
  <c r="FA23" i="1"/>
  <c r="FB23" i="1"/>
  <c r="FC23" i="1"/>
  <c r="FD23" i="1"/>
  <c r="FE23" i="1"/>
  <c r="FF23" i="1"/>
  <c r="FG23" i="1"/>
  <c r="FH23" i="1"/>
  <c r="FI23" i="1"/>
  <c r="FJ23" i="1"/>
  <c r="FK23" i="1"/>
  <c r="FL23" i="1"/>
  <c r="FM23" i="1"/>
  <c r="FN23" i="1"/>
  <c r="FO23" i="1"/>
  <c r="FP23" i="1"/>
  <c r="FQ23" i="1"/>
  <c r="FR23" i="1"/>
  <c r="FS23" i="1"/>
  <c r="FT23" i="1"/>
  <c r="FU23" i="1"/>
  <c r="FV23" i="1"/>
  <c r="FW23" i="1"/>
  <c r="FX23" i="1"/>
  <c r="FY23" i="1"/>
  <c r="FZ23" i="1"/>
  <c r="GA23" i="1"/>
  <c r="GB23" i="1"/>
  <c r="GC23" i="1"/>
  <c r="GD23" i="1"/>
  <c r="GE23" i="1"/>
  <c r="GF23" i="1"/>
  <c r="GG23" i="1"/>
  <c r="GH23" i="1"/>
  <c r="GI23" i="1"/>
  <c r="GJ23" i="1"/>
  <c r="GK23" i="1"/>
  <c r="GL23" i="1"/>
  <c r="GM23" i="1"/>
  <c r="GN23" i="1"/>
  <c r="GO23" i="1"/>
  <c r="GP23" i="1"/>
  <c r="GQ23" i="1"/>
  <c r="GR23" i="1"/>
  <c r="GS23" i="1"/>
  <c r="GT23" i="1"/>
  <c r="GU23" i="1"/>
  <c r="GV23" i="1"/>
  <c r="GW23" i="1"/>
  <c r="GX23" i="1"/>
  <c r="GY23" i="1"/>
  <c r="GZ23" i="1"/>
  <c r="HA23" i="1"/>
  <c r="HB23" i="1"/>
  <c r="HC23" i="1"/>
  <c r="HD23" i="1"/>
  <c r="HE23" i="1"/>
  <c r="HF23" i="1"/>
  <c r="HG23" i="1"/>
  <c r="HH23" i="1"/>
  <c r="HI23" i="1"/>
  <c r="HJ23" i="1"/>
  <c r="HK23" i="1"/>
  <c r="HL23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EC24" i="1"/>
  <c r="ED24" i="1"/>
  <c r="EE24" i="1"/>
  <c r="EF24" i="1"/>
  <c r="EG24" i="1"/>
  <c r="EH24" i="1"/>
  <c r="EI24" i="1"/>
  <c r="EJ24" i="1"/>
  <c r="EK24" i="1"/>
  <c r="EL24" i="1"/>
  <c r="EM24" i="1"/>
  <c r="EN24" i="1"/>
  <c r="EO24" i="1"/>
  <c r="EP24" i="1"/>
  <c r="EQ24" i="1"/>
  <c r="ER24" i="1"/>
  <c r="ES24" i="1"/>
  <c r="ET24" i="1"/>
  <c r="EU24" i="1"/>
  <c r="EV24" i="1"/>
  <c r="EW24" i="1"/>
  <c r="EX24" i="1"/>
  <c r="EY24" i="1"/>
  <c r="EZ24" i="1"/>
  <c r="FA24" i="1"/>
  <c r="FB24" i="1"/>
  <c r="FC24" i="1"/>
  <c r="FD24" i="1"/>
  <c r="FE24" i="1"/>
  <c r="FF24" i="1"/>
  <c r="FG24" i="1"/>
  <c r="FH24" i="1"/>
  <c r="FI24" i="1"/>
  <c r="FJ24" i="1"/>
  <c r="FK24" i="1"/>
  <c r="FL24" i="1"/>
  <c r="FM24" i="1"/>
  <c r="FN24" i="1"/>
  <c r="FO24" i="1"/>
  <c r="FP24" i="1"/>
  <c r="FQ24" i="1"/>
  <c r="FR24" i="1"/>
  <c r="FS24" i="1"/>
  <c r="FT24" i="1"/>
  <c r="FU24" i="1"/>
  <c r="FV24" i="1"/>
  <c r="FW24" i="1"/>
  <c r="FX24" i="1"/>
  <c r="FY24" i="1"/>
  <c r="FZ24" i="1"/>
  <c r="GA24" i="1"/>
  <c r="GB24" i="1"/>
  <c r="GC24" i="1"/>
  <c r="GD24" i="1"/>
  <c r="GE24" i="1"/>
  <c r="GF24" i="1"/>
  <c r="GG24" i="1"/>
  <c r="GH24" i="1"/>
  <c r="GI24" i="1"/>
  <c r="GJ24" i="1"/>
  <c r="GK24" i="1"/>
  <c r="GL24" i="1"/>
  <c r="GM24" i="1"/>
  <c r="GN24" i="1"/>
  <c r="GO24" i="1"/>
  <c r="GP24" i="1"/>
  <c r="GQ24" i="1"/>
  <c r="GR24" i="1"/>
  <c r="GS24" i="1"/>
  <c r="GT24" i="1"/>
  <c r="GU24" i="1"/>
  <c r="GV24" i="1"/>
  <c r="GW24" i="1"/>
  <c r="GX24" i="1"/>
  <c r="GY24" i="1"/>
  <c r="GZ24" i="1"/>
  <c r="HA24" i="1"/>
  <c r="HB24" i="1"/>
  <c r="HC24" i="1"/>
  <c r="HD24" i="1"/>
  <c r="HE24" i="1"/>
  <c r="HF24" i="1"/>
  <c r="HG24" i="1"/>
  <c r="HH24" i="1"/>
  <c r="HI24" i="1"/>
  <c r="HJ24" i="1"/>
  <c r="HK24" i="1"/>
  <c r="HL24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W25" i="1"/>
  <c r="CX25" i="1"/>
  <c r="CY25" i="1"/>
  <c r="CZ25" i="1"/>
  <c r="DA25" i="1"/>
  <c r="DB25" i="1"/>
  <c r="DC25" i="1"/>
  <c r="DD25" i="1"/>
  <c r="DE25" i="1"/>
  <c r="DF25" i="1"/>
  <c r="DG25" i="1"/>
  <c r="DH25" i="1"/>
  <c r="DI25" i="1"/>
  <c r="DJ25" i="1"/>
  <c r="DK25" i="1"/>
  <c r="DL25" i="1"/>
  <c r="DM25" i="1"/>
  <c r="DN25" i="1"/>
  <c r="DO25" i="1"/>
  <c r="DP25" i="1"/>
  <c r="DQ25" i="1"/>
  <c r="DR25" i="1"/>
  <c r="DS25" i="1"/>
  <c r="DT25" i="1"/>
  <c r="DU25" i="1"/>
  <c r="DV25" i="1"/>
  <c r="DW25" i="1"/>
  <c r="DX25" i="1"/>
  <c r="DY25" i="1"/>
  <c r="DZ25" i="1"/>
  <c r="EA25" i="1"/>
  <c r="EB25" i="1"/>
  <c r="EC25" i="1"/>
  <c r="ED25" i="1"/>
  <c r="EE25" i="1"/>
  <c r="EF25" i="1"/>
  <c r="EG25" i="1"/>
  <c r="EH25" i="1"/>
  <c r="EI25" i="1"/>
  <c r="EJ25" i="1"/>
  <c r="EK25" i="1"/>
  <c r="EL25" i="1"/>
  <c r="EM25" i="1"/>
  <c r="EN25" i="1"/>
  <c r="EO25" i="1"/>
  <c r="EP25" i="1"/>
  <c r="EQ25" i="1"/>
  <c r="ER25" i="1"/>
  <c r="ES25" i="1"/>
  <c r="ET25" i="1"/>
  <c r="EU25" i="1"/>
  <c r="EV25" i="1"/>
  <c r="EW25" i="1"/>
  <c r="EX25" i="1"/>
  <c r="EY25" i="1"/>
  <c r="EZ25" i="1"/>
  <c r="FA25" i="1"/>
  <c r="FB25" i="1"/>
  <c r="FC25" i="1"/>
  <c r="FD25" i="1"/>
  <c r="FE25" i="1"/>
  <c r="FF25" i="1"/>
  <c r="FG25" i="1"/>
  <c r="FH25" i="1"/>
  <c r="FI25" i="1"/>
  <c r="FJ25" i="1"/>
  <c r="FK25" i="1"/>
  <c r="FL25" i="1"/>
  <c r="FM25" i="1"/>
  <c r="FN25" i="1"/>
  <c r="FO25" i="1"/>
  <c r="FP25" i="1"/>
  <c r="FQ25" i="1"/>
  <c r="FR25" i="1"/>
  <c r="FS25" i="1"/>
  <c r="FT25" i="1"/>
  <c r="FU25" i="1"/>
  <c r="FV25" i="1"/>
  <c r="FW25" i="1"/>
  <c r="FX25" i="1"/>
  <c r="FY25" i="1"/>
  <c r="FZ25" i="1"/>
  <c r="GA25" i="1"/>
  <c r="GB25" i="1"/>
  <c r="GC25" i="1"/>
  <c r="GD25" i="1"/>
  <c r="GE25" i="1"/>
  <c r="GF25" i="1"/>
  <c r="GG25" i="1"/>
  <c r="GH25" i="1"/>
  <c r="GI25" i="1"/>
  <c r="GJ25" i="1"/>
  <c r="GK25" i="1"/>
  <c r="GL25" i="1"/>
  <c r="GM25" i="1"/>
  <c r="GN25" i="1"/>
  <c r="GO25" i="1"/>
  <c r="GP25" i="1"/>
  <c r="GQ25" i="1"/>
  <c r="GR25" i="1"/>
  <c r="GS25" i="1"/>
  <c r="GT25" i="1"/>
  <c r="GU25" i="1"/>
  <c r="GV25" i="1"/>
  <c r="GW25" i="1"/>
  <c r="GX25" i="1"/>
  <c r="GY25" i="1"/>
  <c r="GZ25" i="1"/>
  <c r="HA25" i="1"/>
  <c r="HB25" i="1"/>
  <c r="HC25" i="1"/>
  <c r="HD25" i="1"/>
  <c r="HE25" i="1"/>
  <c r="HF25" i="1"/>
  <c r="HG25" i="1"/>
  <c r="HH25" i="1"/>
  <c r="HI25" i="1"/>
  <c r="HJ25" i="1"/>
  <c r="HK25" i="1"/>
  <c r="HL25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W26" i="1"/>
  <c r="CX26" i="1"/>
  <c r="CY26" i="1"/>
  <c r="CZ26" i="1"/>
  <c r="DA26" i="1"/>
  <c r="DB26" i="1"/>
  <c r="DC26" i="1"/>
  <c r="DD26" i="1"/>
  <c r="DE26" i="1"/>
  <c r="DF26" i="1"/>
  <c r="DG26" i="1"/>
  <c r="DH26" i="1"/>
  <c r="DI26" i="1"/>
  <c r="DJ26" i="1"/>
  <c r="DK26" i="1"/>
  <c r="DL26" i="1"/>
  <c r="DM26" i="1"/>
  <c r="DN26" i="1"/>
  <c r="DO26" i="1"/>
  <c r="DP26" i="1"/>
  <c r="DQ26" i="1"/>
  <c r="DR26" i="1"/>
  <c r="DS26" i="1"/>
  <c r="DT26" i="1"/>
  <c r="DU26" i="1"/>
  <c r="DV26" i="1"/>
  <c r="DW26" i="1"/>
  <c r="DX26" i="1"/>
  <c r="DY26" i="1"/>
  <c r="DZ26" i="1"/>
  <c r="EA26" i="1"/>
  <c r="EB26" i="1"/>
  <c r="EC26" i="1"/>
  <c r="ED26" i="1"/>
  <c r="EE26" i="1"/>
  <c r="EF26" i="1"/>
  <c r="EG26" i="1"/>
  <c r="EH26" i="1"/>
  <c r="EI26" i="1"/>
  <c r="EJ26" i="1"/>
  <c r="EK26" i="1"/>
  <c r="EL26" i="1"/>
  <c r="EM26" i="1"/>
  <c r="EN26" i="1"/>
  <c r="EO26" i="1"/>
  <c r="EP26" i="1"/>
  <c r="EQ26" i="1"/>
  <c r="ER26" i="1"/>
  <c r="ES26" i="1"/>
  <c r="ET26" i="1"/>
  <c r="EU26" i="1"/>
  <c r="EV26" i="1"/>
  <c r="EW26" i="1"/>
  <c r="EX26" i="1"/>
  <c r="EY26" i="1"/>
  <c r="EZ26" i="1"/>
  <c r="FA26" i="1"/>
  <c r="FB26" i="1"/>
  <c r="FC26" i="1"/>
  <c r="FD26" i="1"/>
  <c r="FE26" i="1"/>
  <c r="FF26" i="1"/>
  <c r="FG26" i="1"/>
  <c r="FH26" i="1"/>
  <c r="FI26" i="1"/>
  <c r="FJ26" i="1"/>
  <c r="FK26" i="1"/>
  <c r="FL26" i="1"/>
  <c r="FM26" i="1"/>
  <c r="FN26" i="1"/>
  <c r="FO26" i="1"/>
  <c r="FP26" i="1"/>
  <c r="FQ26" i="1"/>
  <c r="FR26" i="1"/>
  <c r="FS26" i="1"/>
  <c r="FT26" i="1"/>
  <c r="FU26" i="1"/>
  <c r="FV26" i="1"/>
  <c r="FW26" i="1"/>
  <c r="FX26" i="1"/>
  <c r="FY26" i="1"/>
  <c r="FZ26" i="1"/>
  <c r="GA26" i="1"/>
  <c r="GB26" i="1"/>
  <c r="GC26" i="1"/>
  <c r="GD26" i="1"/>
  <c r="GE26" i="1"/>
  <c r="GF26" i="1"/>
  <c r="GG26" i="1"/>
  <c r="GH26" i="1"/>
  <c r="GI26" i="1"/>
  <c r="GJ26" i="1"/>
  <c r="GK26" i="1"/>
  <c r="GL26" i="1"/>
  <c r="GM26" i="1"/>
  <c r="GN26" i="1"/>
  <c r="GO26" i="1"/>
  <c r="GP26" i="1"/>
  <c r="GQ26" i="1"/>
  <c r="GR26" i="1"/>
  <c r="GS26" i="1"/>
  <c r="GT26" i="1"/>
  <c r="GU26" i="1"/>
  <c r="GV26" i="1"/>
  <c r="GW26" i="1"/>
  <c r="GX26" i="1"/>
  <c r="GY26" i="1"/>
  <c r="GZ26" i="1"/>
  <c r="HA26" i="1"/>
  <c r="HB26" i="1"/>
  <c r="HC26" i="1"/>
  <c r="HD26" i="1"/>
  <c r="HE26" i="1"/>
  <c r="HF26" i="1"/>
  <c r="HG26" i="1"/>
  <c r="HH26" i="1"/>
  <c r="HI26" i="1"/>
  <c r="HJ26" i="1"/>
  <c r="HK26" i="1"/>
  <c r="HL26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CW27" i="1"/>
  <c r="CX27" i="1"/>
  <c r="CY27" i="1"/>
  <c r="CZ27" i="1"/>
  <c r="DA27" i="1"/>
  <c r="DB27" i="1"/>
  <c r="DC27" i="1"/>
  <c r="DD27" i="1"/>
  <c r="DE27" i="1"/>
  <c r="DF27" i="1"/>
  <c r="DG27" i="1"/>
  <c r="DH27" i="1"/>
  <c r="DI27" i="1"/>
  <c r="DJ27" i="1"/>
  <c r="DK27" i="1"/>
  <c r="DL27" i="1"/>
  <c r="DM27" i="1"/>
  <c r="DN27" i="1"/>
  <c r="DO27" i="1"/>
  <c r="DP27" i="1"/>
  <c r="DQ27" i="1"/>
  <c r="DR27" i="1"/>
  <c r="DS27" i="1"/>
  <c r="DT27" i="1"/>
  <c r="DU27" i="1"/>
  <c r="DV27" i="1"/>
  <c r="DW27" i="1"/>
  <c r="DX27" i="1"/>
  <c r="DY27" i="1"/>
  <c r="DZ27" i="1"/>
  <c r="EA27" i="1"/>
  <c r="EB27" i="1"/>
  <c r="EC27" i="1"/>
  <c r="ED27" i="1"/>
  <c r="EE27" i="1"/>
  <c r="EF27" i="1"/>
  <c r="EG27" i="1"/>
  <c r="EH27" i="1"/>
  <c r="EI27" i="1"/>
  <c r="EJ27" i="1"/>
  <c r="EK27" i="1"/>
  <c r="EL27" i="1"/>
  <c r="EM27" i="1"/>
  <c r="EN27" i="1"/>
  <c r="EO27" i="1"/>
  <c r="EP27" i="1"/>
  <c r="EQ27" i="1"/>
  <c r="ER27" i="1"/>
  <c r="ES27" i="1"/>
  <c r="ET27" i="1"/>
  <c r="EU27" i="1"/>
  <c r="EV27" i="1"/>
  <c r="EW27" i="1"/>
  <c r="EX27" i="1"/>
  <c r="EY27" i="1"/>
  <c r="EZ27" i="1"/>
  <c r="FA27" i="1"/>
  <c r="FB27" i="1"/>
  <c r="FC27" i="1"/>
  <c r="FD27" i="1"/>
  <c r="FE27" i="1"/>
  <c r="FF27" i="1"/>
  <c r="FG27" i="1"/>
  <c r="FH27" i="1"/>
  <c r="FI27" i="1"/>
  <c r="FJ27" i="1"/>
  <c r="FK27" i="1"/>
  <c r="FL27" i="1"/>
  <c r="FM27" i="1"/>
  <c r="FN27" i="1"/>
  <c r="FO27" i="1"/>
  <c r="FP27" i="1"/>
  <c r="FQ27" i="1"/>
  <c r="FR27" i="1"/>
  <c r="FS27" i="1"/>
  <c r="FT27" i="1"/>
  <c r="FU27" i="1"/>
  <c r="FV27" i="1"/>
  <c r="FW27" i="1"/>
  <c r="FX27" i="1"/>
  <c r="FY27" i="1"/>
  <c r="FZ27" i="1"/>
  <c r="GA27" i="1"/>
  <c r="GB27" i="1"/>
  <c r="GC27" i="1"/>
  <c r="GD27" i="1"/>
  <c r="GE27" i="1"/>
  <c r="GF27" i="1"/>
  <c r="GG27" i="1"/>
  <c r="GH27" i="1"/>
  <c r="GI27" i="1"/>
  <c r="GJ27" i="1"/>
  <c r="GK27" i="1"/>
  <c r="GL27" i="1"/>
  <c r="GM27" i="1"/>
  <c r="GN27" i="1"/>
  <c r="GO27" i="1"/>
  <c r="GP27" i="1"/>
  <c r="GQ27" i="1"/>
  <c r="GR27" i="1"/>
  <c r="GS27" i="1"/>
  <c r="GT27" i="1"/>
  <c r="GU27" i="1"/>
  <c r="GV27" i="1"/>
  <c r="GW27" i="1"/>
  <c r="GX27" i="1"/>
  <c r="GY27" i="1"/>
  <c r="GZ27" i="1"/>
  <c r="HA27" i="1"/>
  <c r="HB27" i="1"/>
  <c r="HC27" i="1"/>
  <c r="HD27" i="1"/>
  <c r="HE27" i="1"/>
  <c r="HF27" i="1"/>
  <c r="HG27" i="1"/>
  <c r="HH27" i="1"/>
  <c r="HI27" i="1"/>
  <c r="HJ27" i="1"/>
  <c r="HK27" i="1"/>
  <c r="HL27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W28" i="1"/>
  <c r="CX28" i="1"/>
  <c r="CY28" i="1"/>
  <c r="CZ28" i="1"/>
  <c r="DA28" i="1"/>
  <c r="DB28" i="1"/>
  <c r="DC28" i="1"/>
  <c r="DD28" i="1"/>
  <c r="DE28" i="1"/>
  <c r="DF28" i="1"/>
  <c r="DG28" i="1"/>
  <c r="DH28" i="1"/>
  <c r="DI28" i="1"/>
  <c r="DJ28" i="1"/>
  <c r="DK28" i="1"/>
  <c r="DL28" i="1"/>
  <c r="DM28" i="1"/>
  <c r="DN28" i="1"/>
  <c r="DO28" i="1"/>
  <c r="DP28" i="1"/>
  <c r="DQ28" i="1"/>
  <c r="DR28" i="1"/>
  <c r="DS28" i="1"/>
  <c r="DT28" i="1"/>
  <c r="DU28" i="1"/>
  <c r="DV28" i="1"/>
  <c r="DW28" i="1"/>
  <c r="DX28" i="1"/>
  <c r="DY28" i="1"/>
  <c r="DZ28" i="1"/>
  <c r="EA28" i="1"/>
  <c r="EB28" i="1"/>
  <c r="EC28" i="1"/>
  <c r="ED28" i="1"/>
  <c r="EE28" i="1"/>
  <c r="EF28" i="1"/>
  <c r="EG28" i="1"/>
  <c r="EH28" i="1"/>
  <c r="EI28" i="1"/>
  <c r="EJ28" i="1"/>
  <c r="EK28" i="1"/>
  <c r="EL28" i="1"/>
  <c r="EM28" i="1"/>
  <c r="EN28" i="1"/>
  <c r="EO28" i="1"/>
  <c r="EP28" i="1"/>
  <c r="EQ28" i="1"/>
  <c r="ER28" i="1"/>
  <c r="ES28" i="1"/>
  <c r="ET28" i="1"/>
  <c r="EU28" i="1"/>
  <c r="EV28" i="1"/>
  <c r="EW28" i="1"/>
  <c r="EX28" i="1"/>
  <c r="EY28" i="1"/>
  <c r="EZ28" i="1"/>
  <c r="FA28" i="1"/>
  <c r="FB28" i="1"/>
  <c r="FC28" i="1"/>
  <c r="FD28" i="1"/>
  <c r="FE28" i="1"/>
  <c r="FF28" i="1"/>
  <c r="FG28" i="1"/>
  <c r="FH28" i="1"/>
  <c r="FI28" i="1"/>
  <c r="FJ28" i="1"/>
  <c r="FK28" i="1"/>
  <c r="FL28" i="1"/>
  <c r="FM28" i="1"/>
  <c r="FN28" i="1"/>
  <c r="FO28" i="1"/>
  <c r="FP28" i="1"/>
  <c r="FQ28" i="1"/>
  <c r="FR28" i="1"/>
  <c r="FS28" i="1"/>
  <c r="FT28" i="1"/>
  <c r="FU28" i="1"/>
  <c r="FV28" i="1"/>
  <c r="FW28" i="1"/>
  <c r="FX28" i="1"/>
  <c r="FY28" i="1"/>
  <c r="FZ28" i="1"/>
  <c r="GA28" i="1"/>
  <c r="GB28" i="1"/>
  <c r="GC28" i="1"/>
  <c r="GD28" i="1"/>
  <c r="GE28" i="1"/>
  <c r="GF28" i="1"/>
  <c r="GG28" i="1"/>
  <c r="GH28" i="1"/>
  <c r="GI28" i="1"/>
  <c r="GJ28" i="1"/>
  <c r="GK28" i="1"/>
  <c r="GL28" i="1"/>
  <c r="GM28" i="1"/>
  <c r="GN28" i="1"/>
  <c r="GO28" i="1"/>
  <c r="GP28" i="1"/>
  <c r="GQ28" i="1"/>
  <c r="GR28" i="1"/>
  <c r="GS28" i="1"/>
  <c r="GT28" i="1"/>
  <c r="GU28" i="1"/>
  <c r="GV28" i="1"/>
  <c r="GW28" i="1"/>
  <c r="GX28" i="1"/>
  <c r="GY28" i="1"/>
  <c r="GZ28" i="1"/>
  <c r="HA28" i="1"/>
  <c r="HB28" i="1"/>
  <c r="HC28" i="1"/>
  <c r="HD28" i="1"/>
  <c r="HE28" i="1"/>
  <c r="HF28" i="1"/>
  <c r="HG28" i="1"/>
  <c r="HH28" i="1"/>
  <c r="HI28" i="1"/>
  <c r="HJ28" i="1"/>
  <c r="HK28" i="1"/>
  <c r="HL28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W29" i="1"/>
  <c r="CX29" i="1"/>
  <c r="CY29" i="1"/>
  <c r="CZ29" i="1"/>
  <c r="DA29" i="1"/>
  <c r="DB29" i="1"/>
  <c r="DC29" i="1"/>
  <c r="DD29" i="1"/>
  <c r="DE29" i="1"/>
  <c r="DF29" i="1"/>
  <c r="DG29" i="1"/>
  <c r="DH29" i="1"/>
  <c r="DI29" i="1"/>
  <c r="DJ29" i="1"/>
  <c r="DK29" i="1"/>
  <c r="DL29" i="1"/>
  <c r="DM29" i="1"/>
  <c r="DN29" i="1"/>
  <c r="DO29" i="1"/>
  <c r="DP29" i="1"/>
  <c r="DQ29" i="1"/>
  <c r="DR29" i="1"/>
  <c r="DS29" i="1"/>
  <c r="DT29" i="1"/>
  <c r="DU29" i="1"/>
  <c r="DV29" i="1"/>
  <c r="DW29" i="1"/>
  <c r="DX29" i="1"/>
  <c r="DY29" i="1"/>
  <c r="DZ29" i="1"/>
  <c r="EA29" i="1"/>
  <c r="EB29" i="1"/>
  <c r="EC29" i="1"/>
  <c r="ED29" i="1"/>
  <c r="EE29" i="1"/>
  <c r="EF29" i="1"/>
  <c r="EG29" i="1"/>
  <c r="EH29" i="1"/>
  <c r="EI29" i="1"/>
  <c r="EJ29" i="1"/>
  <c r="EK29" i="1"/>
  <c r="EL29" i="1"/>
  <c r="EM29" i="1"/>
  <c r="EN29" i="1"/>
  <c r="EO29" i="1"/>
  <c r="EP29" i="1"/>
  <c r="EQ29" i="1"/>
  <c r="ER29" i="1"/>
  <c r="ES29" i="1"/>
  <c r="ET29" i="1"/>
  <c r="EU29" i="1"/>
  <c r="EV29" i="1"/>
  <c r="EW29" i="1"/>
  <c r="EX29" i="1"/>
  <c r="EY29" i="1"/>
  <c r="EZ29" i="1"/>
  <c r="FA29" i="1"/>
  <c r="FB29" i="1"/>
  <c r="FC29" i="1"/>
  <c r="FD29" i="1"/>
  <c r="FE29" i="1"/>
  <c r="FF29" i="1"/>
  <c r="FG29" i="1"/>
  <c r="FH29" i="1"/>
  <c r="FI29" i="1"/>
  <c r="FJ29" i="1"/>
  <c r="FK29" i="1"/>
  <c r="FL29" i="1"/>
  <c r="FM29" i="1"/>
  <c r="FN29" i="1"/>
  <c r="FO29" i="1"/>
  <c r="FP29" i="1"/>
  <c r="FQ29" i="1"/>
  <c r="FR29" i="1"/>
  <c r="FS29" i="1"/>
  <c r="FT29" i="1"/>
  <c r="FU29" i="1"/>
  <c r="FV29" i="1"/>
  <c r="FW29" i="1"/>
  <c r="FX29" i="1"/>
  <c r="FY29" i="1"/>
  <c r="FZ29" i="1"/>
  <c r="GA29" i="1"/>
  <c r="GB29" i="1"/>
  <c r="GC29" i="1"/>
  <c r="GD29" i="1"/>
  <c r="GE29" i="1"/>
  <c r="GF29" i="1"/>
  <c r="GG29" i="1"/>
  <c r="GH29" i="1"/>
  <c r="GI29" i="1"/>
  <c r="GJ29" i="1"/>
  <c r="GK29" i="1"/>
  <c r="GL29" i="1"/>
  <c r="GM29" i="1"/>
  <c r="GN29" i="1"/>
  <c r="GO29" i="1"/>
  <c r="GP29" i="1"/>
  <c r="GQ29" i="1"/>
  <c r="GR29" i="1"/>
  <c r="GS29" i="1"/>
  <c r="GT29" i="1"/>
  <c r="GU29" i="1"/>
  <c r="GV29" i="1"/>
  <c r="GW29" i="1"/>
  <c r="GX29" i="1"/>
  <c r="GY29" i="1"/>
  <c r="GZ29" i="1"/>
  <c r="HA29" i="1"/>
  <c r="HB29" i="1"/>
  <c r="HC29" i="1"/>
  <c r="HD29" i="1"/>
  <c r="HE29" i="1"/>
  <c r="HF29" i="1"/>
  <c r="HG29" i="1"/>
  <c r="HH29" i="1"/>
  <c r="HI29" i="1"/>
  <c r="HJ29" i="1"/>
  <c r="HK29" i="1"/>
  <c r="HL29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EU30" i="1"/>
  <c r="EV30" i="1"/>
  <c r="EW30" i="1"/>
  <c r="EX30" i="1"/>
  <c r="EY30" i="1"/>
  <c r="EZ30" i="1"/>
  <c r="FA30" i="1"/>
  <c r="FB30" i="1"/>
  <c r="FC30" i="1"/>
  <c r="FD30" i="1"/>
  <c r="FE30" i="1"/>
  <c r="FF30" i="1"/>
  <c r="FG30" i="1"/>
  <c r="FH30" i="1"/>
  <c r="FI30" i="1"/>
  <c r="FJ30" i="1"/>
  <c r="FK30" i="1"/>
  <c r="FL30" i="1"/>
  <c r="FM30" i="1"/>
  <c r="FN30" i="1"/>
  <c r="FO30" i="1"/>
  <c r="FP30" i="1"/>
  <c r="FQ30" i="1"/>
  <c r="FR30" i="1"/>
  <c r="FS30" i="1"/>
  <c r="FT30" i="1"/>
  <c r="FU30" i="1"/>
  <c r="FV30" i="1"/>
  <c r="FW30" i="1"/>
  <c r="FX30" i="1"/>
  <c r="FY30" i="1"/>
  <c r="FZ30" i="1"/>
  <c r="GA30" i="1"/>
  <c r="GB30" i="1"/>
  <c r="GC30" i="1"/>
  <c r="GD30" i="1"/>
  <c r="GE30" i="1"/>
  <c r="GF30" i="1"/>
  <c r="GG30" i="1"/>
  <c r="GH30" i="1"/>
  <c r="GI30" i="1"/>
  <c r="GJ30" i="1"/>
  <c r="GK30" i="1"/>
  <c r="GL30" i="1"/>
  <c r="GM30" i="1"/>
  <c r="GN30" i="1"/>
  <c r="GO30" i="1"/>
  <c r="GP30" i="1"/>
  <c r="GQ30" i="1"/>
  <c r="GR30" i="1"/>
  <c r="GS30" i="1"/>
  <c r="GT30" i="1"/>
  <c r="GU30" i="1"/>
  <c r="GV30" i="1"/>
  <c r="GW30" i="1"/>
  <c r="GX30" i="1"/>
  <c r="GY30" i="1"/>
  <c r="GZ30" i="1"/>
  <c r="HA30" i="1"/>
  <c r="HB30" i="1"/>
  <c r="HC30" i="1"/>
  <c r="HD30" i="1"/>
  <c r="HE30" i="1"/>
  <c r="HF30" i="1"/>
  <c r="HG30" i="1"/>
  <c r="HH30" i="1"/>
  <c r="HI30" i="1"/>
  <c r="HJ30" i="1"/>
  <c r="HK30" i="1"/>
  <c r="HL30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CW31" i="1"/>
  <c r="CX31" i="1"/>
  <c r="CY31" i="1"/>
  <c r="CZ31" i="1"/>
  <c r="DA31" i="1"/>
  <c r="DB31" i="1"/>
  <c r="DC31" i="1"/>
  <c r="DD31" i="1"/>
  <c r="DE31" i="1"/>
  <c r="DF31" i="1"/>
  <c r="DG31" i="1"/>
  <c r="DH31" i="1"/>
  <c r="DI31" i="1"/>
  <c r="DJ31" i="1"/>
  <c r="DK31" i="1"/>
  <c r="DL31" i="1"/>
  <c r="DM31" i="1"/>
  <c r="DN31" i="1"/>
  <c r="DO31" i="1"/>
  <c r="DP31" i="1"/>
  <c r="DQ31" i="1"/>
  <c r="DR31" i="1"/>
  <c r="DS31" i="1"/>
  <c r="DT31" i="1"/>
  <c r="DU31" i="1"/>
  <c r="DV31" i="1"/>
  <c r="DW31" i="1"/>
  <c r="DX31" i="1"/>
  <c r="DY31" i="1"/>
  <c r="DZ31" i="1"/>
  <c r="EA31" i="1"/>
  <c r="EB31" i="1"/>
  <c r="EC31" i="1"/>
  <c r="ED31" i="1"/>
  <c r="EE31" i="1"/>
  <c r="EF31" i="1"/>
  <c r="EG31" i="1"/>
  <c r="EH31" i="1"/>
  <c r="EI31" i="1"/>
  <c r="EJ31" i="1"/>
  <c r="EK31" i="1"/>
  <c r="EL31" i="1"/>
  <c r="EM31" i="1"/>
  <c r="EN31" i="1"/>
  <c r="EO31" i="1"/>
  <c r="EP31" i="1"/>
  <c r="EQ31" i="1"/>
  <c r="ER31" i="1"/>
  <c r="ES31" i="1"/>
  <c r="ET31" i="1"/>
  <c r="EU31" i="1"/>
  <c r="EV31" i="1"/>
  <c r="EW31" i="1"/>
  <c r="EX31" i="1"/>
  <c r="EY31" i="1"/>
  <c r="EZ31" i="1"/>
  <c r="FA31" i="1"/>
  <c r="FB31" i="1"/>
  <c r="FC31" i="1"/>
  <c r="FD31" i="1"/>
  <c r="FE31" i="1"/>
  <c r="FF31" i="1"/>
  <c r="FG31" i="1"/>
  <c r="FH31" i="1"/>
  <c r="FI31" i="1"/>
  <c r="FJ31" i="1"/>
  <c r="FK31" i="1"/>
  <c r="FL31" i="1"/>
  <c r="FM31" i="1"/>
  <c r="FN31" i="1"/>
  <c r="FO31" i="1"/>
  <c r="FP31" i="1"/>
  <c r="FQ31" i="1"/>
  <c r="FR31" i="1"/>
  <c r="FS31" i="1"/>
  <c r="FT31" i="1"/>
  <c r="FU31" i="1"/>
  <c r="FV31" i="1"/>
  <c r="FW31" i="1"/>
  <c r="FX31" i="1"/>
  <c r="FY31" i="1"/>
  <c r="FZ31" i="1"/>
  <c r="GA31" i="1"/>
  <c r="GB31" i="1"/>
  <c r="GC31" i="1"/>
  <c r="GD31" i="1"/>
  <c r="GE31" i="1"/>
  <c r="GF31" i="1"/>
  <c r="GG31" i="1"/>
  <c r="GH31" i="1"/>
  <c r="GI31" i="1"/>
  <c r="GJ31" i="1"/>
  <c r="GK31" i="1"/>
  <c r="GL31" i="1"/>
  <c r="GM31" i="1"/>
  <c r="GN31" i="1"/>
  <c r="GO31" i="1"/>
  <c r="GP31" i="1"/>
  <c r="GQ31" i="1"/>
  <c r="GR31" i="1"/>
  <c r="GS31" i="1"/>
  <c r="GT31" i="1"/>
  <c r="GU31" i="1"/>
  <c r="GV31" i="1"/>
  <c r="GW31" i="1"/>
  <c r="GX31" i="1"/>
  <c r="GY31" i="1"/>
  <c r="GZ31" i="1"/>
  <c r="HA31" i="1"/>
  <c r="HB31" i="1"/>
  <c r="HC31" i="1"/>
  <c r="HD31" i="1"/>
  <c r="HE31" i="1"/>
  <c r="HF31" i="1"/>
  <c r="HG31" i="1"/>
  <c r="HH31" i="1"/>
  <c r="HI31" i="1"/>
  <c r="HJ31" i="1"/>
  <c r="HK31" i="1"/>
  <c r="HL31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G32" i="1"/>
  <c r="EH32" i="1"/>
  <c r="EI32" i="1"/>
  <c r="EJ32" i="1"/>
  <c r="EK32" i="1"/>
  <c r="EL32" i="1"/>
  <c r="EM32" i="1"/>
  <c r="EN32" i="1"/>
  <c r="EO32" i="1"/>
  <c r="EP32" i="1"/>
  <c r="EQ32" i="1"/>
  <c r="ER32" i="1"/>
  <c r="ES32" i="1"/>
  <c r="ET32" i="1"/>
  <c r="EU32" i="1"/>
  <c r="EV32" i="1"/>
  <c r="EW32" i="1"/>
  <c r="EX32" i="1"/>
  <c r="EY32" i="1"/>
  <c r="EZ32" i="1"/>
  <c r="FA32" i="1"/>
  <c r="FB32" i="1"/>
  <c r="FC32" i="1"/>
  <c r="FD32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GC32" i="1"/>
  <c r="GD32" i="1"/>
  <c r="GE32" i="1"/>
  <c r="GF32" i="1"/>
  <c r="GG32" i="1"/>
  <c r="GH32" i="1"/>
  <c r="GI32" i="1"/>
  <c r="GJ32" i="1"/>
  <c r="GK32" i="1"/>
  <c r="GL32" i="1"/>
  <c r="GM32" i="1"/>
  <c r="GN32" i="1"/>
  <c r="GO32" i="1"/>
  <c r="GP32" i="1"/>
  <c r="GQ32" i="1"/>
  <c r="GR32" i="1"/>
  <c r="GS32" i="1"/>
  <c r="GT32" i="1"/>
  <c r="GU32" i="1"/>
  <c r="GV32" i="1"/>
  <c r="GW32" i="1"/>
  <c r="GX32" i="1"/>
  <c r="GY32" i="1"/>
  <c r="GZ32" i="1"/>
  <c r="HA32" i="1"/>
  <c r="HB32" i="1"/>
  <c r="HC32" i="1"/>
  <c r="HD32" i="1"/>
  <c r="HE32" i="1"/>
  <c r="HF32" i="1"/>
  <c r="HG32" i="1"/>
  <c r="HH32" i="1"/>
  <c r="HI32" i="1"/>
  <c r="HJ32" i="1"/>
  <c r="HK32" i="1"/>
  <c r="HL32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W33" i="1"/>
  <c r="CX33" i="1"/>
  <c r="CY33" i="1"/>
  <c r="CZ33" i="1"/>
  <c r="DA33" i="1"/>
  <c r="DB33" i="1"/>
  <c r="DC33" i="1"/>
  <c r="DD33" i="1"/>
  <c r="DE33" i="1"/>
  <c r="DF33" i="1"/>
  <c r="DG33" i="1"/>
  <c r="DH33" i="1"/>
  <c r="DI33" i="1"/>
  <c r="DJ33" i="1"/>
  <c r="DK33" i="1"/>
  <c r="DL33" i="1"/>
  <c r="DM33" i="1"/>
  <c r="DN33" i="1"/>
  <c r="DO33" i="1"/>
  <c r="DP33" i="1"/>
  <c r="DQ33" i="1"/>
  <c r="DR33" i="1"/>
  <c r="DS33" i="1"/>
  <c r="DT33" i="1"/>
  <c r="DU33" i="1"/>
  <c r="DV33" i="1"/>
  <c r="DW33" i="1"/>
  <c r="DX33" i="1"/>
  <c r="DY33" i="1"/>
  <c r="DZ33" i="1"/>
  <c r="EA33" i="1"/>
  <c r="EB33" i="1"/>
  <c r="EC33" i="1"/>
  <c r="ED33" i="1"/>
  <c r="EE33" i="1"/>
  <c r="EF33" i="1"/>
  <c r="EG33" i="1"/>
  <c r="EH33" i="1"/>
  <c r="EI33" i="1"/>
  <c r="EJ33" i="1"/>
  <c r="EK33" i="1"/>
  <c r="EL33" i="1"/>
  <c r="EM33" i="1"/>
  <c r="EN33" i="1"/>
  <c r="EO33" i="1"/>
  <c r="EP33" i="1"/>
  <c r="EQ33" i="1"/>
  <c r="ER33" i="1"/>
  <c r="ES33" i="1"/>
  <c r="ET33" i="1"/>
  <c r="EU33" i="1"/>
  <c r="EV33" i="1"/>
  <c r="EW33" i="1"/>
  <c r="EX33" i="1"/>
  <c r="EY33" i="1"/>
  <c r="EZ33" i="1"/>
  <c r="FA33" i="1"/>
  <c r="FB33" i="1"/>
  <c r="FC33" i="1"/>
  <c r="FD33" i="1"/>
  <c r="FE33" i="1"/>
  <c r="FF33" i="1"/>
  <c r="FG33" i="1"/>
  <c r="FH33" i="1"/>
  <c r="FI33" i="1"/>
  <c r="FJ33" i="1"/>
  <c r="FK33" i="1"/>
  <c r="FL33" i="1"/>
  <c r="FM33" i="1"/>
  <c r="FN33" i="1"/>
  <c r="FO33" i="1"/>
  <c r="FP33" i="1"/>
  <c r="FQ33" i="1"/>
  <c r="FR33" i="1"/>
  <c r="FS33" i="1"/>
  <c r="FT33" i="1"/>
  <c r="FU33" i="1"/>
  <c r="FV33" i="1"/>
  <c r="FW33" i="1"/>
  <c r="FX33" i="1"/>
  <c r="FY33" i="1"/>
  <c r="FZ33" i="1"/>
  <c r="GA33" i="1"/>
  <c r="GB33" i="1"/>
  <c r="GC33" i="1"/>
  <c r="GD33" i="1"/>
  <c r="GE33" i="1"/>
  <c r="GF33" i="1"/>
  <c r="GG33" i="1"/>
  <c r="GH33" i="1"/>
  <c r="GI33" i="1"/>
  <c r="GJ33" i="1"/>
  <c r="GK33" i="1"/>
  <c r="GL33" i="1"/>
  <c r="GM33" i="1"/>
  <c r="GN33" i="1"/>
  <c r="GO33" i="1"/>
  <c r="GP33" i="1"/>
  <c r="GQ33" i="1"/>
  <c r="GR33" i="1"/>
  <c r="GS33" i="1"/>
  <c r="GT33" i="1"/>
  <c r="GU33" i="1"/>
  <c r="GV33" i="1"/>
  <c r="GW33" i="1"/>
  <c r="GX33" i="1"/>
  <c r="GY33" i="1"/>
  <c r="GZ33" i="1"/>
  <c r="HA33" i="1"/>
  <c r="HB33" i="1"/>
  <c r="HC33" i="1"/>
  <c r="HD33" i="1"/>
  <c r="HE33" i="1"/>
  <c r="HF33" i="1"/>
  <c r="HG33" i="1"/>
  <c r="HH33" i="1"/>
  <c r="HI33" i="1"/>
  <c r="HJ33" i="1"/>
  <c r="HK33" i="1"/>
  <c r="HL33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A34" i="1"/>
  <c r="CB34" i="1"/>
  <c r="CC34" i="1"/>
  <c r="CD34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W34" i="1"/>
  <c r="CX34" i="1"/>
  <c r="CY34" i="1"/>
  <c r="CZ34" i="1"/>
  <c r="DA34" i="1"/>
  <c r="DB34" i="1"/>
  <c r="DC34" i="1"/>
  <c r="DD34" i="1"/>
  <c r="DE34" i="1"/>
  <c r="DF34" i="1"/>
  <c r="DG34" i="1"/>
  <c r="DH34" i="1"/>
  <c r="DI34" i="1"/>
  <c r="DJ34" i="1"/>
  <c r="DK34" i="1"/>
  <c r="DL34" i="1"/>
  <c r="DM34" i="1"/>
  <c r="DN34" i="1"/>
  <c r="DO34" i="1"/>
  <c r="DP34" i="1"/>
  <c r="DQ34" i="1"/>
  <c r="DR34" i="1"/>
  <c r="DS34" i="1"/>
  <c r="DT34" i="1"/>
  <c r="DU34" i="1"/>
  <c r="DV34" i="1"/>
  <c r="DW34" i="1"/>
  <c r="DX34" i="1"/>
  <c r="DY34" i="1"/>
  <c r="DZ34" i="1"/>
  <c r="EA34" i="1"/>
  <c r="EB34" i="1"/>
  <c r="EC34" i="1"/>
  <c r="ED34" i="1"/>
  <c r="EE34" i="1"/>
  <c r="EF34" i="1"/>
  <c r="EG34" i="1"/>
  <c r="EH34" i="1"/>
  <c r="EI34" i="1"/>
  <c r="EJ34" i="1"/>
  <c r="EK34" i="1"/>
  <c r="EL34" i="1"/>
  <c r="EM34" i="1"/>
  <c r="EN34" i="1"/>
  <c r="EO34" i="1"/>
  <c r="EP34" i="1"/>
  <c r="EQ34" i="1"/>
  <c r="ER34" i="1"/>
  <c r="ES34" i="1"/>
  <c r="ET34" i="1"/>
  <c r="EU34" i="1"/>
  <c r="EV34" i="1"/>
  <c r="EW34" i="1"/>
  <c r="EX34" i="1"/>
  <c r="EY34" i="1"/>
  <c r="EZ34" i="1"/>
  <c r="FA34" i="1"/>
  <c r="FB34" i="1"/>
  <c r="FC34" i="1"/>
  <c r="FD34" i="1"/>
  <c r="FE34" i="1"/>
  <c r="FF34" i="1"/>
  <c r="FG34" i="1"/>
  <c r="FH34" i="1"/>
  <c r="FI34" i="1"/>
  <c r="FJ34" i="1"/>
  <c r="FK34" i="1"/>
  <c r="FL34" i="1"/>
  <c r="FM34" i="1"/>
  <c r="FN34" i="1"/>
  <c r="FO34" i="1"/>
  <c r="FP34" i="1"/>
  <c r="FQ34" i="1"/>
  <c r="FR34" i="1"/>
  <c r="FS34" i="1"/>
  <c r="FT34" i="1"/>
  <c r="FU34" i="1"/>
  <c r="FV34" i="1"/>
  <c r="FW34" i="1"/>
  <c r="FX34" i="1"/>
  <c r="FY34" i="1"/>
  <c r="FZ34" i="1"/>
  <c r="GA34" i="1"/>
  <c r="GB34" i="1"/>
  <c r="GC34" i="1"/>
  <c r="GD34" i="1"/>
  <c r="GE34" i="1"/>
  <c r="GF34" i="1"/>
  <c r="GG34" i="1"/>
  <c r="GH34" i="1"/>
  <c r="GI34" i="1"/>
  <c r="GJ34" i="1"/>
  <c r="GK34" i="1"/>
  <c r="GL34" i="1"/>
  <c r="GM34" i="1"/>
  <c r="GN34" i="1"/>
  <c r="GO34" i="1"/>
  <c r="GP34" i="1"/>
  <c r="GQ34" i="1"/>
  <c r="GR34" i="1"/>
  <c r="GS34" i="1"/>
  <c r="GT34" i="1"/>
  <c r="GU34" i="1"/>
  <c r="GV34" i="1"/>
  <c r="GW34" i="1"/>
  <c r="GX34" i="1"/>
  <c r="GY34" i="1"/>
  <c r="GZ34" i="1"/>
  <c r="HA34" i="1"/>
  <c r="HB34" i="1"/>
  <c r="HC34" i="1"/>
  <c r="HD34" i="1"/>
  <c r="HE34" i="1"/>
  <c r="HF34" i="1"/>
  <c r="HG34" i="1"/>
  <c r="HH34" i="1"/>
  <c r="HI34" i="1"/>
  <c r="HJ34" i="1"/>
  <c r="HK34" i="1"/>
  <c r="HL34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CA35" i="1"/>
  <c r="CB35" i="1"/>
  <c r="CC35" i="1"/>
  <c r="CD35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W35" i="1"/>
  <c r="CX35" i="1"/>
  <c r="CY35" i="1"/>
  <c r="CZ35" i="1"/>
  <c r="DA35" i="1"/>
  <c r="DB35" i="1"/>
  <c r="DC35" i="1"/>
  <c r="DD35" i="1"/>
  <c r="DE35" i="1"/>
  <c r="DF35" i="1"/>
  <c r="DG35" i="1"/>
  <c r="DH35" i="1"/>
  <c r="DI35" i="1"/>
  <c r="DJ35" i="1"/>
  <c r="DK35" i="1"/>
  <c r="DL35" i="1"/>
  <c r="DM35" i="1"/>
  <c r="DN35" i="1"/>
  <c r="DO35" i="1"/>
  <c r="DP35" i="1"/>
  <c r="DQ35" i="1"/>
  <c r="DR35" i="1"/>
  <c r="DS35" i="1"/>
  <c r="DT35" i="1"/>
  <c r="DU35" i="1"/>
  <c r="DV35" i="1"/>
  <c r="DW35" i="1"/>
  <c r="DX35" i="1"/>
  <c r="DY35" i="1"/>
  <c r="DZ35" i="1"/>
  <c r="EA35" i="1"/>
  <c r="EB35" i="1"/>
  <c r="EC35" i="1"/>
  <c r="ED35" i="1"/>
  <c r="EE35" i="1"/>
  <c r="EF35" i="1"/>
  <c r="EG35" i="1"/>
  <c r="EH35" i="1"/>
  <c r="EI35" i="1"/>
  <c r="EJ35" i="1"/>
  <c r="EK35" i="1"/>
  <c r="EL35" i="1"/>
  <c r="EM35" i="1"/>
  <c r="EN35" i="1"/>
  <c r="EO35" i="1"/>
  <c r="EP35" i="1"/>
  <c r="EQ35" i="1"/>
  <c r="ER35" i="1"/>
  <c r="ES35" i="1"/>
  <c r="ET35" i="1"/>
  <c r="EU35" i="1"/>
  <c r="EV35" i="1"/>
  <c r="EW35" i="1"/>
  <c r="EX35" i="1"/>
  <c r="EY35" i="1"/>
  <c r="EZ35" i="1"/>
  <c r="FA35" i="1"/>
  <c r="FB35" i="1"/>
  <c r="FC35" i="1"/>
  <c r="FD35" i="1"/>
  <c r="FE35" i="1"/>
  <c r="FF35" i="1"/>
  <c r="FG35" i="1"/>
  <c r="FH35" i="1"/>
  <c r="FI35" i="1"/>
  <c r="FJ35" i="1"/>
  <c r="FK35" i="1"/>
  <c r="FL35" i="1"/>
  <c r="FM35" i="1"/>
  <c r="FN35" i="1"/>
  <c r="FO35" i="1"/>
  <c r="FP35" i="1"/>
  <c r="FQ35" i="1"/>
  <c r="FR35" i="1"/>
  <c r="FS35" i="1"/>
  <c r="FT35" i="1"/>
  <c r="FU35" i="1"/>
  <c r="FV35" i="1"/>
  <c r="FW35" i="1"/>
  <c r="FX35" i="1"/>
  <c r="FY35" i="1"/>
  <c r="FZ35" i="1"/>
  <c r="GA35" i="1"/>
  <c r="GB35" i="1"/>
  <c r="GC35" i="1"/>
  <c r="GD35" i="1"/>
  <c r="GE35" i="1"/>
  <c r="GF35" i="1"/>
  <c r="GG35" i="1"/>
  <c r="GH35" i="1"/>
  <c r="GI35" i="1"/>
  <c r="GJ35" i="1"/>
  <c r="GK35" i="1"/>
  <c r="GL35" i="1"/>
  <c r="GM35" i="1"/>
  <c r="GN35" i="1"/>
  <c r="GO35" i="1"/>
  <c r="GP35" i="1"/>
  <c r="GQ35" i="1"/>
  <c r="GR35" i="1"/>
  <c r="GS35" i="1"/>
  <c r="GT35" i="1"/>
  <c r="GU35" i="1"/>
  <c r="GV35" i="1"/>
  <c r="GW35" i="1"/>
  <c r="GX35" i="1"/>
  <c r="GY35" i="1"/>
  <c r="GZ35" i="1"/>
  <c r="HA35" i="1"/>
  <c r="HB35" i="1"/>
  <c r="HC35" i="1"/>
  <c r="HD35" i="1"/>
  <c r="HE35" i="1"/>
  <c r="HF35" i="1"/>
  <c r="HG35" i="1"/>
  <c r="HH35" i="1"/>
  <c r="HI35" i="1"/>
  <c r="HJ35" i="1"/>
  <c r="HK35" i="1"/>
  <c r="HL35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FC37" i="1"/>
  <c r="FD37" i="1"/>
  <c r="FE37" i="1"/>
  <c r="FF37" i="1"/>
  <c r="FG37" i="1"/>
  <c r="FH37" i="1"/>
  <c r="FI37" i="1"/>
  <c r="FJ37" i="1"/>
  <c r="FK37" i="1"/>
  <c r="FL37" i="1"/>
  <c r="FM37" i="1"/>
  <c r="FN37" i="1"/>
  <c r="FO37" i="1"/>
  <c r="FP37" i="1"/>
  <c r="FQ37" i="1"/>
  <c r="FR37" i="1"/>
  <c r="FS37" i="1"/>
  <c r="FT37" i="1"/>
  <c r="FU37" i="1"/>
  <c r="FV37" i="1"/>
  <c r="FW37" i="1"/>
  <c r="FX37" i="1"/>
  <c r="FY37" i="1"/>
  <c r="FZ37" i="1"/>
  <c r="GA37" i="1"/>
  <c r="GB37" i="1"/>
  <c r="GC37" i="1"/>
  <c r="GD37" i="1"/>
  <c r="GE37" i="1"/>
  <c r="GF37" i="1"/>
  <c r="GG37" i="1"/>
  <c r="GH37" i="1"/>
  <c r="GI37" i="1"/>
  <c r="GJ37" i="1"/>
  <c r="GK37" i="1"/>
  <c r="GL37" i="1"/>
  <c r="GM37" i="1"/>
  <c r="GN37" i="1"/>
  <c r="GO37" i="1"/>
  <c r="GP37" i="1"/>
  <c r="GQ37" i="1"/>
  <c r="GR37" i="1"/>
  <c r="GS37" i="1"/>
  <c r="GT37" i="1"/>
  <c r="GU37" i="1"/>
  <c r="GV37" i="1"/>
  <c r="GW37" i="1"/>
  <c r="GX37" i="1"/>
  <c r="GY37" i="1"/>
  <c r="GZ37" i="1"/>
  <c r="HA37" i="1"/>
  <c r="HB37" i="1"/>
  <c r="HC37" i="1"/>
  <c r="HD37" i="1"/>
  <c r="HE37" i="1"/>
  <c r="HF37" i="1"/>
  <c r="HG37" i="1"/>
  <c r="HH37" i="1"/>
  <c r="HI37" i="1"/>
  <c r="HJ37" i="1"/>
  <c r="HK37" i="1"/>
  <c r="HL37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FC38" i="1"/>
  <c r="FD38" i="1"/>
  <c r="FE38" i="1"/>
  <c r="FF38" i="1"/>
  <c r="FG38" i="1"/>
  <c r="FH38" i="1"/>
  <c r="FI38" i="1"/>
  <c r="FJ38" i="1"/>
  <c r="FK38" i="1"/>
  <c r="FL38" i="1"/>
  <c r="FM38" i="1"/>
  <c r="FN38" i="1"/>
  <c r="FO38" i="1"/>
  <c r="FP38" i="1"/>
  <c r="FQ38" i="1"/>
  <c r="FR38" i="1"/>
  <c r="FS38" i="1"/>
  <c r="FT38" i="1"/>
  <c r="FU38" i="1"/>
  <c r="FV38" i="1"/>
  <c r="FW38" i="1"/>
  <c r="FX38" i="1"/>
  <c r="FY38" i="1"/>
  <c r="FZ38" i="1"/>
  <c r="GA38" i="1"/>
  <c r="GB38" i="1"/>
  <c r="GC38" i="1"/>
  <c r="GD38" i="1"/>
  <c r="GE38" i="1"/>
  <c r="GF38" i="1"/>
  <c r="GG38" i="1"/>
  <c r="GH38" i="1"/>
  <c r="GI38" i="1"/>
  <c r="GJ38" i="1"/>
  <c r="GK38" i="1"/>
  <c r="GL38" i="1"/>
  <c r="GM38" i="1"/>
  <c r="GN38" i="1"/>
  <c r="GO38" i="1"/>
  <c r="GP38" i="1"/>
  <c r="GQ38" i="1"/>
  <c r="GR38" i="1"/>
  <c r="GS38" i="1"/>
  <c r="GT38" i="1"/>
  <c r="GU38" i="1"/>
  <c r="GV38" i="1"/>
  <c r="GW38" i="1"/>
  <c r="GX38" i="1"/>
  <c r="GY38" i="1"/>
  <c r="GZ38" i="1"/>
  <c r="HA38" i="1"/>
  <c r="HB38" i="1"/>
  <c r="HC38" i="1"/>
  <c r="HD38" i="1"/>
  <c r="HE38" i="1"/>
  <c r="HF38" i="1"/>
  <c r="HG38" i="1"/>
  <c r="HH38" i="1"/>
  <c r="HI38" i="1"/>
  <c r="HJ38" i="1"/>
  <c r="HK38" i="1"/>
  <c r="HL38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F39" i="1"/>
  <c r="FG39" i="1"/>
  <c r="FH39" i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Y39" i="1"/>
  <c r="FZ39" i="1"/>
  <c r="GA39" i="1"/>
  <c r="GB39" i="1"/>
  <c r="GC39" i="1"/>
  <c r="GD39" i="1"/>
  <c r="GE39" i="1"/>
  <c r="GF39" i="1"/>
  <c r="GG39" i="1"/>
  <c r="GH39" i="1"/>
  <c r="GI39" i="1"/>
  <c r="GJ39" i="1"/>
  <c r="GK39" i="1"/>
  <c r="GL39" i="1"/>
  <c r="GM39" i="1"/>
  <c r="GN39" i="1"/>
  <c r="GO39" i="1"/>
  <c r="GP39" i="1"/>
  <c r="GQ39" i="1"/>
  <c r="GR39" i="1"/>
  <c r="GS39" i="1"/>
  <c r="GT39" i="1"/>
  <c r="GU39" i="1"/>
  <c r="GV39" i="1"/>
  <c r="GW39" i="1"/>
  <c r="GX39" i="1"/>
  <c r="GY39" i="1"/>
  <c r="GZ39" i="1"/>
  <c r="HA39" i="1"/>
  <c r="HB39" i="1"/>
  <c r="HC39" i="1"/>
  <c r="HD39" i="1"/>
  <c r="HE39" i="1"/>
  <c r="HF39" i="1"/>
  <c r="HG39" i="1"/>
  <c r="HH39" i="1"/>
  <c r="HI39" i="1"/>
  <c r="HJ39" i="1"/>
  <c r="HK39" i="1"/>
  <c r="HL39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FR40" i="1"/>
  <c r="FS40" i="1"/>
  <c r="FT40" i="1"/>
  <c r="FU40" i="1"/>
  <c r="FV40" i="1"/>
  <c r="FW40" i="1"/>
  <c r="FX40" i="1"/>
  <c r="FY40" i="1"/>
  <c r="FZ40" i="1"/>
  <c r="GA40" i="1"/>
  <c r="GB40" i="1"/>
  <c r="GC40" i="1"/>
  <c r="GD40" i="1"/>
  <c r="GE40" i="1"/>
  <c r="GF40" i="1"/>
  <c r="GG40" i="1"/>
  <c r="GH40" i="1"/>
  <c r="GI40" i="1"/>
  <c r="GJ40" i="1"/>
  <c r="GK40" i="1"/>
  <c r="GL40" i="1"/>
  <c r="GM40" i="1"/>
  <c r="GN40" i="1"/>
  <c r="GO40" i="1"/>
  <c r="GP40" i="1"/>
  <c r="GQ40" i="1"/>
  <c r="GR40" i="1"/>
  <c r="GS40" i="1"/>
  <c r="GT40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FC41" i="1"/>
  <c r="FD41" i="1"/>
  <c r="FE41" i="1"/>
  <c r="FF41" i="1"/>
  <c r="FG41" i="1"/>
  <c r="FH41" i="1"/>
  <c r="FI41" i="1"/>
  <c r="FJ41" i="1"/>
  <c r="FK41" i="1"/>
  <c r="FL41" i="1"/>
  <c r="FM41" i="1"/>
  <c r="FN41" i="1"/>
  <c r="FO41" i="1"/>
  <c r="FP41" i="1"/>
  <c r="FQ41" i="1"/>
  <c r="FR41" i="1"/>
  <c r="FS41" i="1"/>
  <c r="FT41" i="1"/>
  <c r="FU41" i="1"/>
  <c r="FV41" i="1"/>
  <c r="FW41" i="1"/>
  <c r="FX41" i="1"/>
  <c r="FY41" i="1"/>
  <c r="FZ41" i="1"/>
  <c r="GA41" i="1"/>
  <c r="GB41" i="1"/>
  <c r="GC41" i="1"/>
  <c r="GD41" i="1"/>
  <c r="GE41" i="1"/>
  <c r="GF41" i="1"/>
  <c r="GG41" i="1"/>
  <c r="GH41" i="1"/>
  <c r="GI41" i="1"/>
  <c r="GJ41" i="1"/>
  <c r="GK41" i="1"/>
  <c r="GL41" i="1"/>
  <c r="GM41" i="1"/>
  <c r="GN41" i="1"/>
  <c r="GO41" i="1"/>
  <c r="GP41" i="1"/>
  <c r="GQ41" i="1"/>
  <c r="GR41" i="1"/>
  <c r="GS41" i="1"/>
  <c r="GT41" i="1"/>
  <c r="GU41" i="1"/>
  <c r="GV41" i="1"/>
  <c r="GW41" i="1"/>
  <c r="GX41" i="1"/>
  <c r="GY41" i="1"/>
  <c r="GZ41" i="1"/>
  <c r="HA41" i="1"/>
  <c r="HB41" i="1"/>
  <c r="HC41" i="1"/>
  <c r="HD41" i="1"/>
  <c r="HE41" i="1"/>
  <c r="HF41" i="1"/>
  <c r="HG41" i="1"/>
  <c r="HH41" i="1"/>
  <c r="HI41" i="1"/>
  <c r="HJ41" i="1"/>
  <c r="HK41" i="1"/>
  <c r="HL41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FC42" i="1"/>
  <c r="FD42" i="1"/>
  <c r="FE42" i="1"/>
  <c r="FF42" i="1"/>
  <c r="FG42" i="1"/>
  <c r="FH42" i="1"/>
  <c r="FI42" i="1"/>
  <c r="FJ42" i="1"/>
  <c r="FK42" i="1"/>
  <c r="FL42" i="1"/>
  <c r="FM42" i="1"/>
  <c r="FN42" i="1"/>
  <c r="FO42" i="1"/>
  <c r="FP42" i="1"/>
  <c r="FQ42" i="1"/>
  <c r="FR42" i="1"/>
  <c r="FS42" i="1"/>
  <c r="FT42" i="1"/>
  <c r="FU42" i="1"/>
  <c r="FV42" i="1"/>
  <c r="FW42" i="1"/>
  <c r="FX42" i="1"/>
  <c r="FY42" i="1"/>
  <c r="FZ42" i="1"/>
  <c r="GA42" i="1"/>
  <c r="GB42" i="1"/>
  <c r="GC42" i="1"/>
  <c r="GD42" i="1"/>
  <c r="GE42" i="1"/>
  <c r="GF42" i="1"/>
  <c r="GG42" i="1"/>
  <c r="GH42" i="1"/>
  <c r="GI42" i="1"/>
  <c r="GJ42" i="1"/>
  <c r="GK42" i="1"/>
  <c r="GL42" i="1"/>
  <c r="GM42" i="1"/>
  <c r="GN42" i="1"/>
  <c r="GO42" i="1"/>
  <c r="GP42" i="1"/>
  <c r="GQ42" i="1"/>
  <c r="GR42" i="1"/>
  <c r="GS42" i="1"/>
  <c r="GT42" i="1"/>
  <c r="GU42" i="1"/>
  <c r="GV42" i="1"/>
  <c r="GW42" i="1"/>
  <c r="GX42" i="1"/>
  <c r="GY42" i="1"/>
  <c r="GZ42" i="1"/>
  <c r="HA42" i="1"/>
  <c r="HB42" i="1"/>
  <c r="HC42" i="1"/>
  <c r="HD42" i="1"/>
  <c r="HE42" i="1"/>
  <c r="HF42" i="1"/>
  <c r="HG42" i="1"/>
  <c r="HH42" i="1"/>
  <c r="HI42" i="1"/>
  <c r="HJ42" i="1"/>
  <c r="HK42" i="1"/>
  <c r="HL42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FC43" i="1"/>
  <c r="FD43" i="1"/>
  <c r="FE43" i="1"/>
  <c r="FF43" i="1"/>
  <c r="FG43" i="1"/>
  <c r="FH43" i="1"/>
  <c r="FI43" i="1"/>
  <c r="FJ43" i="1"/>
  <c r="FK43" i="1"/>
  <c r="FL43" i="1"/>
  <c r="FM43" i="1"/>
  <c r="FN43" i="1"/>
  <c r="FO43" i="1"/>
  <c r="FP43" i="1"/>
  <c r="FQ43" i="1"/>
  <c r="FR43" i="1"/>
  <c r="FS43" i="1"/>
  <c r="FT43" i="1"/>
  <c r="FU43" i="1"/>
  <c r="FV43" i="1"/>
  <c r="FW43" i="1"/>
  <c r="FX43" i="1"/>
  <c r="FY43" i="1"/>
  <c r="FZ43" i="1"/>
  <c r="GA43" i="1"/>
  <c r="GB43" i="1"/>
  <c r="GC43" i="1"/>
  <c r="GD43" i="1"/>
  <c r="GE43" i="1"/>
  <c r="GF43" i="1"/>
  <c r="GG43" i="1"/>
  <c r="GH43" i="1"/>
  <c r="GI43" i="1"/>
  <c r="GJ43" i="1"/>
  <c r="GK43" i="1"/>
  <c r="GL43" i="1"/>
  <c r="GM43" i="1"/>
  <c r="GN43" i="1"/>
  <c r="GO43" i="1"/>
  <c r="GP43" i="1"/>
  <c r="GQ43" i="1"/>
  <c r="GR43" i="1"/>
  <c r="GS43" i="1"/>
  <c r="GT43" i="1"/>
  <c r="GU43" i="1"/>
  <c r="GV43" i="1"/>
  <c r="GW43" i="1"/>
  <c r="GX43" i="1"/>
  <c r="GY43" i="1"/>
  <c r="GZ43" i="1"/>
  <c r="HA43" i="1"/>
  <c r="HB43" i="1"/>
  <c r="HC43" i="1"/>
  <c r="HD43" i="1"/>
  <c r="HE43" i="1"/>
  <c r="HF43" i="1"/>
  <c r="HG43" i="1"/>
  <c r="HH43" i="1"/>
  <c r="HI43" i="1"/>
  <c r="HJ43" i="1"/>
  <c r="HK43" i="1"/>
  <c r="HL43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FC44" i="1"/>
  <c r="FD44" i="1"/>
  <c r="FE44" i="1"/>
  <c r="FF44" i="1"/>
  <c r="FG44" i="1"/>
  <c r="FH44" i="1"/>
  <c r="FI44" i="1"/>
  <c r="FJ44" i="1"/>
  <c r="FK44" i="1"/>
  <c r="FL44" i="1"/>
  <c r="FM44" i="1"/>
  <c r="FN44" i="1"/>
  <c r="FO44" i="1"/>
  <c r="FP44" i="1"/>
  <c r="FQ44" i="1"/>
  <c r="FR44" i="1"/>
  <c r="FS44" i="1"/>
  <c r="FT44" i="1"/>
  <c r="FU44" i="1"/>
  <c r="FV44" i="1"/>
  <c r="FW44" i="1"/>
  <c r="FX44" i="1"/>
  <c r="FY44" i="1"/>
  <c r="FZ44" i="1"/>
  <c r="GA44" i="1"/>
  <c r="GB44" i="1"/>
  <c r="GC44" i="1"/>
  <c r="GD44" i="1"/>
  <c r="GE44" i="1"/>
  <c r="GF44" i="1"/>
  <c r="GG44" i="1"/>
  <c r="GH44" i="1"/>
  <c r="GI44" i="1"/>
  <c r="GJ44" i="1"/>
  <c r="GK44" i="1"/>
  <c r="GL44" i="1"/>
  <c r="GM44" i="1"/>
  <c r="GN44" i="1"/>
  <c r="GO44" i="1"/>
  <c r="GP44" i="1"/>
  <c r="GQ44" i="1"/>
  <c r="GR44" i="1"/>
  <c r="GS44" i="1"/>
  <c r="GT44" i="1"/>
  <c r="GU44" i="1"/>
  <c r="GV44" i="1"/>
  <c r="GW44" i="1"/>
  <c r="GX44" i="1"/>
  <c r="GY44" i="1"/>
  <c r="GZ44" i="1"/>
  <c r="HA44" i="1"/>
  <c r="HB44" i="1"/>
  <c r="HC44" i="1"/>
  <c r="HD44" i="1"/>
  <c r="HE44" i="1"/>
  <c r="HF44" i="1"/>
  <c r="HG44" i="1"/>
  <c r="HH44" i="1"/>
  <c r="HI44" i="1"/>
  <c r="HJ44" i="1"/>
  <c r="HK44" i="1"/>
  <c r="HL44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DJ45" i="1"/>
  <c r="DK45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EC45" i="1"/>
  <c r="ED45" i="1"/>
  <c r="EE45" i="1"/>
  <c r="EF45" i="1"/>
  <c r="EG45" i="1"/>
  <c r="EH45" i="1"/>
  <c r="EI45" i="1"/>
  <c r="EJ45" i="1"/>
  <c r="EK45" i="1"/>
  <c r="EL45" i="1"/>
  <c r="EM45" i="1"/>
  <c r="EN45" i="1"/>
  <c r="EO45" i="1"/>
  <c r="EP45" i="1"/>
  <c r="EQ45" i="1"/>
  <c r="ER45" i="1"/>
  <c r="ES45" i="1"/>
  <c r="ET45" i="1"/>
  <c r="EU45" i="1"/>
  <c r="EV45" i="1"/>
  <c r="EW45" i="1"/>
  <c r="EX45" i="1"/>
  <c r="EY45" i="1"/>
  <c r="EZ45" i="1"/>
  <c r="FA45" i="1"/>
  <c r="FB45" i="1"/>
  <c r="FC45" i="1"/>
  <c r="FD45" i="1"/>
  <c r="FE45" i="1"/>
  <c r="FF45" i="1"/>
  <c r="FG45" i="1"/>
  <c r="FH45" i="1"/>
  <c r="FI45" i="1"/>
  <c r="FJ45" i="1"/>
  <c r="FK45" i="1"/>
  <c r="FL45" i="1"/>
  <c r="FM45" i="1"/>
  <c r="FN45" i="1"/>
  <c r="FO45" i="1"/>
  <c r="FP45" i="1"/>
  <c r="FQ45" i="1"/>
  <c r="FR45" i="1"/>
  <c r="FS45" i="1"/>
  <c r="FT45" i="1"/>
  <c r="FU45" i="1"/>
  <c r="FV45" i="1"/>
  <c r="FW45" i="1"/>
  <c r="FX45" i="1"/>
  <c r="FY45" i="1"/>
  <c r="FZ45" i="1"/>
  <c r="GA45" i="1"/>
  <c r="GB45" i="1"/>
  <c r="GC45" i="1"/>
  <c r="GD45" i="1"/>
  <c r="GE45" i="1"/>
  <c r="GF45" i="1"/>
  <c r="GG45" i="1"/>
  <c r="GH45" i="1"/>
  <c r="GI45" i="1"/>
  <c r="GJ45" i="1"/>
  <c r="GK45" i="1"/>
  <c r="GL45" i="1"/>
  <c r="GM45" i="1"/>
  <c r="GN45" i="1"/>
  <c r="GO45" i="1"/>
  <c r="GP45" i="1"/>
  <c r="GQ45" i="1"/>
  <c r="GR45" i="1"/>
  <c r="GS45" i="1"/>
  <c r="GT45" i="1"/>
  <c r="GU45" i="1"/>
  <c r="GV45" i="1"/>
  <c r="GW45" i="1"/>
  <c r="GX45" i="1"/>
  <c r="GY45" i="1"/>
  <c r="GZ45" i="1"/>
  <c r="HA45" i="1"/>
  <c r="HB45" i="1"/>
  <c r="HC45" i="1"/>
  <c r="HD45" i="1"/>
  <c r="HE45" i="1"/>
  <c r="HF45" i="1"/>
  <c r="HG45" i="1"/>
  <c r="HH45" i="1"/>
  <c r="HI45" i="1"/>
  <c r="HJ45" i="1"/>
  <c r="HK45" i="1"/>
  <c r="HL45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CQ46" i="1"/>
  <c r="CR46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  <c r="DJ46" i="1"/>
  <c r="DK46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EC46" i="1"/>
  <c r="ED46" i="1"/>
  <c r="EE46" i="1"/>
  <c r="EF46" i="1"/>
  <c r="EG46" i="1"/>
  <c r="EH46" i="1"/>
  <c r="EI46" i="1"/>
  <c r="EJ46" i="1"/>
  <c r="EK46" i="1"/>
  <c r="EL46" i="1"/>
  <c r="EM46" i="1"/>
  <c r="EN46" i="1"/>
  <c r="EO46" i="1"/>
  <c r="EP46" i="1"/>
  <c r="EQ46" i="1"/>
  <c r="ER46" i="1"/>
  <c r="ES46" i="1"/>
  <c r="ET46" i="1"/>
  <c r="EU46" i="1"/>
  <c r="EV46" i="1"/>
  <c r="EW46" i="1"/>
  <c r="EX46" i="1"/>
  <c r="EY46" i="1"/>
  <c r="EZ46" i="1"/>
  <c r="FA46" i="1"/>
  <c r="FB46" i="1"/>
  <c r="FC46" i="1"/>
  <c r="FD46" i="1"/>
  <c r="FE46" i="1"/>
  <c r="FF46" i="1"/>
  <c r="FG46" i="1"/>
  <c r="FH46" i="1"/>
  <c r="FI46" i="1"/>
  <c r="FJ46" i="1"/>
  <c r="FK46" i="1"/>
  <c r="FL46" i="1"/>
  <c r="FM46" i="1"/>
  <c r="FN46" i="1"/>
  <c r="FO46" i="1"/>
  <c r="FP46" i="1"/>
  <c r="FQ46" i="1"/>
  <c r="FR46" i="1"/>
  <c r="FS46" i="1"/>
  <c r="FT46" i="1"/>
  <c r="FU46" i="1"/>
  <c r="FV46" i="1"/>
  <c r="FW46" i="1"/>
  <c r="FX46" i="1"/>
  <c r="FY46" i="1"/>
  <c r="FZ46" i="1"/>
  <c r="GA46" i="1"/>
  <c r="GB46" i="1"/>
  <c r="GC46" i="1"/>
  <c r="GD46" i="1"/>
  <c r="GE46" i="1"/>
  <c r="GF46" i="1"/>
  <c r="GG46" i="1"/>
  <c r="GH46" i="1"/>
  <c r="GI46" i="1"/>
  <c r="GJ46" i="1"/>
  <c r="GK46" i="1"/>
  <c r="GL46" i="1"/>
  <c r="GM46" i="1"/>
  <c r="GN46" i="1"/>
  <c r="GO46" i="1"/>
  <c r="GP46" i="1"/>
  <c r="GQ46" i="1"/>
  <c r="GR46" i="1"/>
  <c r="GS46" i="1"/>
  <c r="GT46" i="1"/>
  <c r="GU46" i="1"/>
  <c r="GV46" i="1"/>
  <c r="GW46" i="1"/>
  <c r="GX46" i="1"/>
  <c r="GY46" i="1"/>
  <c r="GZ46" i="1"/>
  <c r="HA46" i="1"/>
  <c r="HB46" i="1"/>
  <c r="HC46" i="1"/>
  <c r="HD46" i="1"/>
  <c r="HE46" i="1"/>
  <c r="HF46" i="1"/>
  <c r="HG46" i="1"/>
  <c r="HH46" i="1"/>
  <c r="HI46" i="1"/>
  <c r="HJ46" i="1"/>
  <c r="HK46" i="1"/>
  <c r="HL46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FC47" i="1"/>
  <c r="FD47" i="1"/>
  <c r="FE47" i="1"/>
  <c r="FF47" i="1"/>
  <c r="FG47" i="1"/>
  <c r="FH47" i="1"/>
  <c r="FI47" i="1"/>
  <c r="FJ47" i="1"/>
  <c r="FK47" i="1"/>
  <c r="FL47" i="1"/>
  <c r="FM47" i="1"/>
  <c r="FN47" i="1"/>
  <c r="FO47" i="1"/>
  <c r="FP47" i="1"/>
  <c r="FQ47" i="1"/>
  <c r="FR47" i="1"/>
  <c r="FS47" i="1"/>
  <c r="FT47" i="1"/>
  <c r="FU47" i="1"/>
  <c r="FV47" i="1"/>
  <c r="FW47" i="1"/>
  <c r="FX47" i="1"/>
  <c r="FY47" i="1"/>
  <c r="FZ47" i="1"/>
  <c r="GA47" i="1"/>
  <c r="GB47" i="1"/>
  <c r="GC47" i="1"/>
  <c r="GD47" i="1"/>
  <c r="GE47" i="1"/>
  <c r="GF47" i="1"/>
  <c r="GG47" i="1"/>
  <c r="GH47" i="1"/>
  <c r="GI47" i="1"/>
  <c r="GJ47" i="1"/>
  <c r="GK47" i="1"/>
  <c r="GL47" i="1"/>
  <c r="GM47" i="1"/>
  <c r="GN47" i="1"/>
  <c r="GO47" i="1"/>
  <c r="GP47" i="1"/>
  <c r="GQ47" i="1"/>
  <c r="GR47" i="1"/>
  <c r="GS47" i="1"/>
  <c r="GT47" i="1"/>
  <c r="GU47" i="1"/>
  <c r="GV47" i="1"/>
  <c r="GW47" i="1"/>
  <c r="GX47" i="1"/>
  <c r="GY47" i="1"/>
  <c r="GZ47" i="1"/>
  <c r="HA47" i="1"/>
  <c r="HB47" i="1"/>
  <c r="HC47" i="1"/>
  <c r="HD47" i="1"/>
  <c r="HE47" i="1"/>
  <c r="HF47" i="1"/>
  <c r="HG47" i="1"/>
  <c r="HH47" i="1"/>
  <c r="HI47" i="1"/>
  <c r="HJ47" i="1"/>
  <c r="HK47" i="1"/>
  <c r="HL47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FC48" i="1"/>
  <c r="FD48" i="1"/>
  <c r="FE48" i="1"/>
  <c r="FF48" i="1"/>
  <c r="FG48" i="1"/>
  <c r="FH48" i="1"/>
  <c r="FI48" i="1"/>
  <c r="FJ48" i="1"/>
  <c r="FK48" i="1"/>
  <c r="FL48" i="1"/>
  <c r="FM48" i="1"/>
  <c r="FN48" i="1"/>
  <c r="FO48" i="1"/>
  <c r="FP48" i="1"/>
  <c r="FQ48" i="1"/>
  <c r="FR48" i="1"/>
  <c r="FS48" i="1"/>
  <c r="FT48" i="1"/>
  <c r="FU48" i="1"/>
  <c r="FV48" i="1"/>
  <c r="FW48" i="1"/>
  <c r="FX48" i="1"/>
  <c r="FY48" i="1"/>
  <c r="FZ48" i="1"/>
  <c r="GA48" i="1"/>
  <c r="GB48" i="1"/>
  <c r="GC48" i="1"/>
  <c r="GD48" i="1"/>
  <c r="GE48" i="1"/>
  <c r="GF48" i="1"/>
  <c r="GG48" i="1"/>
  <c r="GH48" i="1"/>
  <c r="GI48" i="1"/>
  <c r="GJ48" i="1"/>
  <c r="GK48" i="1"/>
  <c r="GL48" i="1"/>
  <c r="GM48" i="1"/>
  <c r="GN48" i="1"/>
  <c r="GO48" i="1"/>
  <c r="GP48" i="1"/>
  <c r="GQ48" i="1"/>
  <c r="GR48" i="1"/>
  <c r="GS48" i="1"/>
  <c r="GT48" i="1"/>
  <c r="GU48" i="1"/>
  <c r="GV48" i="1"/>
  <c r="GW48" i="1"/>
  <c r="GX48" i="1"/>
  <c r="GY48" i="1"/>
  <c r="GZ48" i="1"/>
  <c r="HA48" i="1"/>
  <c r="HB48" i="1"/>
  <c r="HC48" i="1"/>
  <c r="HD48" i="1"/>
  <c r="HE48" i="1"/>
  <c r="HF48" i="1"/>
  <c r="HG48" i="1"/>
  <c r="HH48" i="1"/>
  <c r="HI48" i="1"/>
  <c r="HJ48" i="1"/>
  <c r="HK48" i="1"/>
  <c r="HL48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FC49" i="1"/>
  <c r="FD49" i="1"/>
  <c r="FE49" i="1"/>
  <c r="FF49" i="1"/>
  <c r="FG49" i="1"/>
  <c r="FH49" i="1"/>
  <c r="FI49" i="1"/>
  <c r="FJ49" i="1"/>
  <c r="FK49" i="1"/>
  <c r="FL49" i="1"/>
  <c r="FM49" i="1"/>
  <c r="FN49" i="1"/>
  <c r="FO49" i="1"/>
  <c r="FP49" i="1"/>
  <c r="FQ49" i="1"/>
  <c r="FR49" i="1"/>
  <c r="FS49" i="1"/>
  <c r="FT49" i="1"/>
  <c r="FU49" i="1"/>
  <c r="FV49" i="1"/>
  <c r="FW49" i="1"/>
  <c r="FX49" i="1"/>
  <c r="FY49" i="1"/>
  <c r="FZ49" i="1"/>
  <c r="GA49" i="1"/>
  <c r="GB49" i="1"/>
  <c r="GC49" i="1"/>
  <c r="GD49" i="1"/>
  <c r="GE49" i="1"/>
  <c r="GF49" i="1"/>
  <c r="GG49" i="1"/>
  <c r="GH49" i="1"/>
  <c r="GI49" i="1"/>
  <c r="GJ49" i="1"/>
  <c r="GK49" i="1"/>
  <c r="GL49" i="1"/>
  <c r="GM49" i="1"/>
  <c r="GN49" i="1"/>
  <c r="GO49" i="1"/>
  <c r="GP49" i="1"/>
  <c r="GQ49" i="1"/>
  <c r="GR49" i="1"/>
  <c r="GS49" i="1"/>
  <c r="GT49" i="1"/>
  <c r="GU49" i="1"/>
  <c r="GV49" i="1"/>
  <c r="GW49" i="1"/>
  <c r="GX49" i="1"/>
  <c r="GY49" i="1"/>
  <c r="GZ49" i="1"/>
  <c r="HA49" i="1"/>
  <c r="HB49" i="1"/>
  <c r="HC49" i="1"/>
  <c r="HD49" i="1"/>
  <c r="HE49" i="1"/>
  <c r="HF49" i="1"/>
  <c r="HG49" i="1"/>
  <c r="HH49" i="1"/>
  <c r="HI49" i="1"/>
  <c r="HJ49" i="1"/>
  <c r="HK49" i="1"/>
  <c r="HL49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FC50" i="1"/>
  <c r="FD50" i="1"/>
  <c r="FE50" i="1"/>
  <c r="FF50" i="1"/>
  <c r="FG50" i="1"/>
  <c r="FH50" i="1"/>
  <c r="FI50" i="1"/>
  <c r="FJ50" i="1"/>
  <c r="FK50" i="1"/>
  <c r="FL50" i="1"/>
  <c r="FM50" i="1"/>
  <c r="FN50" i="1"/>
  <c r="FO50" i="1"/>
  <c r="FP50" i="1"/>
  <c r="FQ50" i="1"/>
  <c r="FR50" i="1"/>
  <c r="FS50" i="1"/>
  <c r="FT50" i="1"/>
  <c r="FU50" i="1"/>
  <c r="FV50" i="1"/>
  <c r="FW50" i="1"/>
  <c r="FX50" i="1"/>
  <c r="FY50" i="1"/>
  <c r="FZ50" i="1"/>
  <c r="GA50" i="1"/>
  <c r="GB50" i="1"/>
  <c r="GC50" i="1"/>
  <c r="GD50" i="1"/>
  <c r="GE50" i="1"/>
  <c r="GF50" i="1"/>
  <c r="GG50" i="1"/>
  <c r="GH50" i="1"/>
  <c r="GI50" i="1"/>
  <c r="GJ50" i="1"/>
  <c r="GK50" i="1"/>
  <c r="GL50" i="1"/>
  <c r="GM50" i="1"/>
  <c r="GN50" i="1"/>
  <c r="GO50" i="1"/>
  <c r="GP50" i="1"/>
  <c r="GQ50" i="1"/>
  <c r="GR50" i="1"/>
  <c r="GS50" i="1"/>
  <c r="GT50" i="1"/>
  <c r="GU50" i="1"/>
  <c r="GV50" i="1"/>
  <c r="GW50" i="1"/>
  <c r="GX50" i="1"/>
  <c r="GY50" i="1"/>
  <c r="GZ50" i="1"/>
  <c r="HA50" i="1"/>
  <c r="HB50" i="1"/>
  <c r="HC50" i="1"/>
  <c r="HD50" i="1"/>
  <c r="HE50" i="1"/>
  <c r="HF50" i="1"/>
  <c r="HG50" i="1"/>
  <c r="HH50" i="1"/>
  <c r="HI50" i="1"/>
  <c r="HJ50" i="1"/>
  <c r="HK50" i="1"/>
  <c r="HL50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FB51" i="1"/>
  <c r="FC51" i="1"/>
  <c r="FD51" i="1"/>
  <c r="FE51" i="1"/>
  <c r="FF51" i="1"/>
  <c r="FG51" i="1"/>
  <c r="FH51" i="1"/>
  <c r="FI51" i="1"/>
  <c r="FJ51" i="1"/>
  <c r="FK51" i="1"/>
  <c r="FL51" i="1"/>
  <c r="FM51" i="1"/>
  <c r="FN51" i="1"/>
  <c r="FO51" i="1"/>
  <c r="FP51" i="1"/>
  <c r="FQ51" i="1"/>
  <c r="FR51" i="1"/>
  <c r="FS51" i="1"/>
  <c r="FT51" i="1"/>
  <c r="FU51" i="1"/>
  <c r="FV51" i="1"/>
  <c r="FW51" i="1"/>
  <c r="FX51" i="1"/>
  <c r="FY51" i="1"/>
  <c r="FZ51" i="1"/>
  <c r="GA51" i="1"/>
  <c r="GB51" i="1"/>
  <c r="GC51" i="1"/>
  <c r="GD51" i="1"/>
  <c r="GE51" i="1"/>
  <c r="GF51" i="1"/>
  <c r="GG51" i="1"/>
  <c r="GH51" i="1"/>
  <c r="GI51" i="1"/>
  <c r="GJ51" i="1"/>
  <c r="GK51" i="1"/>
  <c r="GL51" i="1"/>
  <c r="GM51" i="1"/>
  <c r="GN51" i="1"/>
  <c r="GO51" i="1"/>
  <c r="GP51" i="1"/>
  <c r="GQ51" i="1"/>
  <c r="GR51" i="1"/>
  <c r="GS51" i="1"/>
  <c r="GT51" i="1"/>
  <c r="GU51" i="1"/>
  <c r="GV51" i="1"/>
  <c r="GW51" i="1"/>
  <c r="GX51" i="1"/>
  <c r="GY51" i="1"/>
  <c r="GZ51" i="1"/>
  <c r="HA51" i="1"/>
  <c r="HB51" i="1"/>
  <c r="HC51" i="1"/>
  <c r="HD51" i="1"/>
  <c r="HE51" i="1"/>
  <c r="HF51" i="1"/>
  <c r="HG51" i="1"/>
  <c r="HH51" i="1"/>
  <c r="HI51" i="1"/>
  <c r="HJ51" i="1"/>
  <c r="HK51" i="1"/>
  <c r="HL51" i="1"/>
  <c r="HL16" i="1"/>
  <c r="HK16" i="1"/>
  <c r="HJ16" i="1"/>
  <c r="HI16" i="1"/>
  <c r="HH16" i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D49" i="1"/>
  <c r="D44" i="1"/>
  <c r="D50" i="1"/>
  <c r="D36" i="1"/>
  <c r="D19" i="1"/>
  <c r="D24" i="1"/>
  <c r="D30" i="1"/>
  <c r="BM16" i="1"/>
  <c r="C3" i="2" l="1"/>
  <c r="B4" i="2" l="1"/>
  <c r="C4" i="2" s="1"/>
  <c r="L16" i="1"/>
  <c r="D17" i="1"/>
  <c r="D18" i="1"/>
  <c r="D20" i="1"/>
  <c r="D21" i="1"/>
  <c r="D22" i="1"/>
  <c r="D23" i="1"/>
  <c r="D25" i="1"/>
  <c r="D26" i="1"/>
  <c r="D27" i="1"/>
  <c r="D28" i="1"/>
  <c r="D29" i="1"/>
  <c r="D31" i="1"/>
  <c r="D32" i="1"/>
  <c r="D33" i="1"/>
  <c r="D34" i="1"/>
  <c r="D35" i="1"/>
  <c r="D37" i="1"/>
  <c r="D38" i="1"/>
  <c r="D39" i="1"/>
  <c r="D40" i="1"/>
  <c r="D41" i="1"/>
  <c r="D42" i="1"/>
  <c r="D43" i="1"/>
  <c r="D45" i="1"/>
  <c r="D46" i="1"/>
  <c r="D47" i="1"/>
  <c r="D48" i="1"/>
  <c r="D51" i="1"/>
  <c r="H40" i="1"/>
  <c r="I27" i="1"/>
  <c r="B8" i="1"/>
  <c r="H46" i="1"/>
  <c r="H34" i="1"/>
  <c r="H28" i="1"/>
  <c r="H22" i="1"/>
  <c r="H16" i="1"/>
  <c r="I44" i="1" l="1"/>
  <c r="I36" i="1"/>
  <c r="I50" i="1"/>
  <c r="I49" i="1"/>
  <c r="I24" i="1"/>
  <c r="I19" i="1"/>
  <c r="I17" i="1"/>
  <c r="I30" i="1"/>
  <c r="B12" i="1"/>
  <c r="B5" i="2"/>
  <c r="C5" i="2" s="1"/>
  <c r="M16" i="1"/>
  <c r="I48" i="1"/>
  <c r="I42" i="1"/>
  <c r="I35" i="1"/>
  <c r="I21" i="1"/>
  <c r="I40" i="1"/>
  <c r="I41" i="1"/>
  <c r="I43" i="1"/>
  <c r="I45" i="1"/>
  <c r="I51" i="1"/>
  <c r="I37" i="1"/>
  <c r="I39" i="1"/>
  <c r="I46" i="1"/>
  <c r="I47" i="1"/>
  <c r="I38" i="1"/>
  <c r="I34" i="1"/>
  <c r="I28" i="1"/>
  <c r="I29" i="1"/>
  <c r="I31" i="1"/>
  <c r="I32" i="1"/>
  <c r="I33" i="1"/>
  <c r="I22" i="1"/>
  <c r="I23" i="1"/>
  <c r="I25" i="1"/>
  <c r="I26" i="1"/>
  <c r="I16" i="1"/>
  <c r="I20" i="1"/>
  <c r="I18" i="1"/>
  <c r="B6" i="2" l="1"/>
  <c r="C6" i="2" s="1"/>
  <c r="N16" i="1"/>
  <c r="B7" i="2" l="1"/>
  <c r="C7" i="2" s="1"/>
  <c r="O16" i="1"/>
  <c r="B8" i="2" l="1"/>
  <c r="C8" i="2" s="1"/>
  <c r="P16" i="1"/>
  <c r="B9" i="2" l="1"/>
  <c r="C9" i="2" s="1"/>
  <c r="Q16" i="1"/>
  <c r="B10" i="2" l="1"/>
  <c r="C10" i="2" s="1"/>
  <c r="R16" i="1"/>
  <c r="B11" i="2" l="1"/>
  <c r="C11" i="2" s="1"/>
  <c r="S16" i="1"/>
  <c r="B12" i="2" l="1"/>
  <c r="C12" i="2" s="1"/>
  <c r="T16" i="1"/>
  <c r="B13" i="2" l="1"/>
  <c r="C13" i="2" s="1"/>
  <c r="U16" i="1"/>
  <c r="B14" i="2" l="1"/>
  <c r="C14" i="2" s="1"/>
  <c r="V16" i="1"/>
  <c r="B15" i="2" l="1"/>
  <c r="C15" i="2" s="1"/>
  <c r="W16" i="1"/>
  <c r="B16" i="2" l="1"/>
  <c r="C16" i="2" s="1"/>
  <c r="X16" i="1"/>
  <c r="B17" i="2" l="1"/>
  <c r="C17" i="2" s="1"/>
  <c r="Y16" i="1"/>
  <c r="B18" i="2" l="1"/>
  <c r="C18" i="2" s="1"/>
  <c r="Z16" i="1"/>
  <c r="B19" i="2" l="1"/>
  <c r="C19" i="2" s="1"/>
  <c r="AA16" i="1"/>
  <c r="B20" i="2" l="1"/>
  <c r="C20" i="2" s="1"/>
  <c r="AB16" i="1"/>
  <c r="B21" i="2" l="1"/>
  <c r="C21" i="2" s="1"/>
  <c r="AC16" i="1"/>
  <c r="B22" i="2" l="1"/>
  <c r="C22" i="2" s="1"/>
  <c r="B23" i="2" l="1"/>
  <c r="C23" i="2" s="1"/>
  <c r="B24" i="2" l="1"/>
  <c r="C24" i="2" s="1"/>
  <c r="B25" i="2" l="1"/>
  <c r="C25" i="2" s="1"/>
  <c r="B26" i="2" l="1"/>
  <c r="C26" i="2" s="1"/>
  <c r="B27" i="2" l="1"/>
  <c r="C27" i="2" s="1"/>
  <c r="B28" i="2" l="1"/>
  <c r="C28" i="2" s="1"/>
  <c r="B29" i="2" l="1"/>
  <c r="C29" i="2" s="1"/>
  <c r="B30" i="2" l="1"/>
  <c r="C30" i="2" s="1"/>
  <c r="B31" i="2" l="1"/>
  <c r="C31" i="2" s="1"/>
  <c r="B32" i="2" l="1"/>
  <c r="C32" i="2" s="1"/>
  <c r="B33" i="2" l="1"/>
  <c r="C33" i="2" s="1"/>
  <c r="B34" i="2" l="1"/>
  <c r="C34" i="2" s="1"/>
  <c r="B35" i="2" l="1"/>
  <c r="C35" i="2" s="1"/>
  <c r="B36" i="2" l="1"/>
  <c r="C36" i="2" s="1"/>
  <c r="B37" i="2" l="1"/>
  <c r="C37" i="2" s="1"/>
  <c r="B38" i="2" l="1"/>
  <c r="C38" i="2" s="1"/>
  <c r="B39" i="2" l="1"/>
  <c r="C39" i="2" s="1"/>
  <c r="AU16" i="1"/>
  <c r="B40" i="2" l="1"/>
  <c r="C40" i="2" s="1"/>
  <c r="AV16" i="1"/>
  <c r="B41" i="2" l="1"/>
  <c r="C41" i="2" s="1"/>
  <c r="AW16" i="1"/>
  <c r="B42" i="2" l="1"/>
  <c r="C42" i="2" s="1"/>
  <c r="AX16" i="1"/>
  <c r="B43" i="2" l="1"/>
  <c r="C43" i="2" s="1"/>
  <c r="AY16" i="1"/>
  <c r="B44" i="2" l="1"/>
  <c r="C44" i="2" s="1"/>
  <c r="AZ16" i="1"/>
  <c r="B45" i="2" l="1"/>
  <c r="C45" i="2" s="1"/>
  <c r="BA16" i="1"/>
  <c r="B46" i="2" l="1"/>
  <c r="C46" i="2" s="1"/>
  <c r="BB16" i="1"/>
  <c r="B47" i="2" l="1"/>
  <c r="C47" i="2" s="1"/>
  <c r="BC16" i="1"/>
  <c r="B48" i="2" l="1"/>
  <c r="C48" i="2" s="1"/>
  <c r="BD16" i="1"/>
  <c r="B49" i="2" l="1"/>
  <c r="C49" i="2" s="1"/>
  <c r="BE16" i="1"/>
  <c r="B50" i="2" l="1"/>
  <c r="C50" i="2" s="1"/>
  <c r="BF16" i="1"/>
  <c r="B51" i="2" l="1"/>
  <c r="C51" i="2" s="1"/>
  <c r="BG16" i="1"/>
  <c r="B52" i="2" l="1"/>
  <c r="C52" i="2" s="1"/>
  <c r="BH16" i="1"/>
  <c r="B53" i="2" l="1"/>
  <c r="C53" i="2" s="1"/>
  <c r="BI16" i="1"/>
  <c r="B54" i="2" l="1"/>
  <c r="C54" i="2" s="1"/>
  <c r="BJ16" i="1"/>
  <c r="B55" i="2" l="1"/>
  <c r="C55" i="2" s="1"/>
  <c r="BK16" i="1"/>
  <c r="B56" i="2" l="1"/>
  <c r="C56" i="2" s="1"/>
  <c r="B57" i="2" s="1"/>
  <c r="C57" i="2" s="1"/>
  <c r="B58" i="2" s="1"/>
  <c r="C58" i="2" s="1"/>
  <c r="B59" i="2" s="1"/>
  <c r="C59" i="2" s="1"/>
  <c r="B60" i="2" s="1"/>
  <c r="C60" i="2" s="1"/>
  <c r="B61" i="2" s="1"/>
  <c r="C61" i="2" s="1"/>
  <c r="B62" i="2" s="1"/>
  <c r="C62" i="2" s="1"/>
  <c r="B63" i="2" s="1"/>
  <c r="C63" i="2" s="1"/>
  <c r="B64" i="2" s="1"/>
  <c r="C64" i="2" s="1"/>
  <c r="B65" i="2" s="1"/>
  <c r="C65" i="2" s="1"/>
  <c r="B66" i="2" s="1"/>
  <c r="C66" i="2" s="1"/>
  <c r="B67" i="2" s="1"/>
  <c r="C67" i="2" s="1"/>
  <c r="B68" i="2" s="1"/>
  <c r="C68" i="2" s="1"/>
  <c r="B69" i="2" s="1"/>
  <c r="C69" i="2" s="1"/>
  <c r="B70" i="2" s="1"/>
  <c r="C70" i="2" s="1"/>
  <c r="B71" i="2" s="1"/>
  <c r="C71" i="2" s="1"/>
  <c r="B72" i="2" s="1"/>
  <c r="C72" i="2" s="1"/>
  <c r="B73" i="2" s="1"/>
  <c r="C73" i="2" s="1"/>
  <c r="B74" i="2" s="1"/>
  <c r="C74" i="2" s="1"/>
  <c r="B75" i="2" s="1"/>
  <c r="C75" i="2" s="1"/>
  <c r="B76" i="2" s="1"/>
  <c r="C76" i="2" s="1"/>
  <c r="B77" i="2" s="1"/>
  <c r="C77" i="2" s="1"/>
  <c r="B78" i="2" s="1"/>
  <c r="C78" i="2" s="1"/>
  <c r="B79" i="2" s="1"/>
  <c r="C79" i="2" s="1"/>
  <c r="B80" i="2" s="1"/>
  <c r="C80" i="2" s="1"/>
  <c r="B81" i="2" s="1"/>
  <c r="C81" i="2" s="1"/>
  <c r="B82" i="2" s="1"/>
  <c r="C82" i="2" s="1"/>
  <c r="B83" i="2" s="1"/>
  <c r="C83" i="2" s="1"/>
  <c r="B84" i="2" s="1"/>
  <c r="C84" i="2" s="1"/>
  <c r="B85" i="2" s="1"/>
  <c r="C85" i="2" s="1"/>
  <c r="B86" i="2" s="1"/>
  <c r="C86" i="2" s="1"/>
  <c r="B87" i="2" s="1"/>
  <c r="C87" i="2" s="1"/>
  <c r="B88" i="2" s="1"/>
  <c r="C88" i="2" s="1"/>
  <c r="B89" i="2" s="1"/>
  <c r="C89" i="2" s="1"/>
  <c r="B90" i="2" s="1"/>
  <c r="C90" i="2" s="1"/>
  <c r="B91" i="2" s="1"/>
  <c r="C91" i="2" s="1"/>
  <c r="B92" i="2" s="1"/>
  <c r="C92" i="2" s="1"/>
  <c r="B93" i="2" s="1"/>
  <c r="C93" i="2" s="1"/>
  <c r="B94" i="2" s="1"/>
  <c r="C94" i="2" s="1"/>
  <c r="B95" i="2" s="1"/>
  <c r="C95" i="2" s="1"/>
  <c r="B96" i="2" s="1"/>
  <c r="C96" i="2" s="1"/>
  <c r="B97" i="2" s="1"/>
  <c r="C97" i="2" s="1"/>
  <c r="B98" i="2" s="1"/>
  <c r="C98" i="2" s="1"/>
  <c r="B99" i="2" s="1"/>
  <c r="C99" i="2" s="1"/>
  <c r="B100" i="2" s="1"/>
  <c r="C100" i="2" s="1"/>
  <c r="B101" i="2" s="1"/>
  <c r="C101" i="2" s="1"/>
  <c r="B102" i="2" s="1"/>
  <c r="C102" i="2" s="1"/>
  <c r="B103" i="2" s="1"/>
  <c r="C103" i="2" s="1"/>
  <c r="B104" i="2" s="1"/>
  <c r="C104" i="2" s="1"/>
  <c r="B105" i="2" s="1"/>
  <c r="C105" i="2" s="1"/>
  <c r="B106" i="2" s="1"/>
  <c r="C106" i="2" s="1"/>
  <c r="B107" i="2" s="1"/>
  <c r="C107" i="2" s="1"/>
  <c r="B108" i="2" s="1"/>
  <c r="C108" i="2" s="1"/>
  <c r="B109" i="2" s="1"/>
  <c r="C109" i="2" s="1"/>
  <c r="B110" i="2" s="1"/>
  <c r="C110" i="2" s="1"/>
  <c r="B111" i="2" s="1"/>
  <c r="C111" i="2" s="1"/>
  <c r="B112" i="2" s="1"/>
  <c r="C112" i="2" s="1"/>
  <c r="B113" i="2" s="1"/>
  <c r="C113" i="2" s="1"/>
  <c r="B114" i="2" s="1"/>
  <c r="C114" i="2" s="1"/>
  <c r="B115" i="2" s="1"/>
  <c r="C115" i="2" s="1"/>
  <c r="B116" i="2" s="1"/>
  <c r="C116" i="2" s="1"/>
  <c r="B117" i="2" s="1"/>
  <c r="C117" i="2" s="1"/>
  <c r="B118" i="2" s="1"/>
  <c r="C118" i="2" s="1"/>
  <c r="B119" i="2" s="1"/>
  <c r="C119" i="2" s="1"/>
  <c r="B120" i="2" s="1"/>
  <c r="C120" i="2" s="1"/>
  <c r="B121" i="2" s="1"/>
  <c r="C121" i="2" s="1"/>
  <c r="B122" i="2" s="1"/>
  <c r="C122" i="2" s="1"/>
  <c r="B123" i="2" s="1"/>
  <c r="C123" i="2" s="1"/>
  <c r="B124" i="2" s="1"/>
  <c r="C124" i="2" s="1"/>
  <c r="B125" i="2" s="1"/>
  <c r="C125" i="2" s="1"/>
  <c r="B126" i="2" s="1"/>
  <c r="C126" i="2" s="1"/>
  <c r="B127" i="2" s="1"/>
  <c r="C127" i="2" s="1"/>
  <c r="B128" i="2" s="1"/>
  <c r="C128" i="2" s="1"/>
  <c r="B129" i="2" s="1"/>
  <c r="C129" i="2" s="1"/>
  <c r="B130" i="2" s="1"/>
  <c r="C130" i="2" s="1"/>
  <c r="B131" i="2" s="1"/>
  <c r="C131" i="2" s="1"/>
  <c r="B132" i="2" s="1"/>
  <c r="C132" i="2" s="1"/>
  <c r="B133" i="2" s="1"/>
  <c r="C133" i="2" s="1"/>
  <c r="B134" i="2" s="1"/>
  <c r="C134" i="2" s="1"/>
  <c r="B135" i="2" s="1"/>
  <c r="C135" i="2" s="1"/>
  <c r="B136" i="2" s="1"/>
  <c r="C136" i="2" s="1"/>
  <c r="B137" i="2" s="1"/>
  <c r="C137" i="2" s="1"/>
  <c r="B138" i="2" s="1"/>
  <c r="C138" i="2" s="1"/>
  <c r="B139" i="2" s="1"/>
  <c r="C139" i="2" s="1"/>
  <c r="B140" i="2" s="1"/>
  <c r="C140" i="2" s="1"/>
  <c r="B141" i="2" s="1"/>
  <c r="C141" i="2" s="1"/>
  <c r="B142" i="2" s="1"/>
  <c r="C142" i="2" s="1"/>
  <c r="B143" i="2" s="1"/>
  <c r="C143" i="2" s="1"/>
  <c r="B144" i="2" s="1"/>
  <c r="C144" i="2" s="1"/>
  <c r="B145" i="2" s="1"/>
  <c r="C145" i="2" s="1"/>
  <c r="B146" i="2" s="1"/>
  <c r="C146" i="2" s="1"/>
  <c r="B147" i="2" s="1"/>
  <c r="C147" i="2" s="1"/>
  <c r="B148" i="2" s="1"/>
  <c r="C148" i="2" s="1"/>
  <c r="B149" i="2" s="1"/>
  <c r="C149" i="2" s="1"/>
  <c r="B150" i="2" s="1"/>
  <c r="C150" i="2" s="1"/>
  <c r="B151" i="2" s="1"/>
  <c r="C151" i="2" s="1"/>
  <c r="B152" i="2" s="1"/>
  <c r="C152" i="2" s="1"/>
  <c r="B153" i="2" s="1"/>
  <c r="C153" i="2" s="1"/>
  <c r="B154" i="2" s="1"/>
  <c r="C154" i="2" s="1"/>
  <c r="B155" i="2" s="1"/>
  <c r="C155" i="2" s="1"/>
  <c r="B156" i="2" s="1"/>
  <c r="C156" i="2" s="1"/>
  <c r="B157" i="2" s="1"/>
  <c r="C157" i="2" s="1"/>
  <c r="B158" i="2" s="1"/>
  <c r="C158" i="2" s="1"/>
  <c r="B159" i="2" s="1"/>
  <c r="C159" i="2" s="1"/>
  <c r="B160" i="2" s="1"/>
  <c r="C160" i="2" s="1"/>
  <c r="B161" i="2" s="1"/>
  <c r="C161" i="2" s="1"/>
  <c r="B162" i="2" s="1"/>
  <c r="C162" i="2" s="1"/>
  <c r="B163" i="2" s="1"/>
  <c r="C163" i="2" s="1"/>
  <c r="B164" i="2" s="1"/>
  <c r="C164" i="2" s="1"/>
  <c r="B165" i="2" s="1"/>
  <c r="C165" i="2" s="1"/>
  <c r="B166" i="2" s="1"/>
  <c r="C166" i="2" s="1"/>
  <c r="B167" i="2" s="1"/>
  <c r="C167" i="2" s="1"/>
  <c r="B168" i="2" s="1"/>
  <c r="C168" i="2" s="1"/>
  <c r="B169" i="2" s="1"/>
  <c r="C169" i="2" s="1"/>
  <c r="B170" i="2" s="1"/>
  <c r="C170" i="2" s="1"/>
  <c r="B171" i="2" s="1"/>
  <c r="C171" i="2" s="1"/>
  <c r="B172" i="2" s="1"/>
  <c r="C172" i="2" s="1"/>
  <c r="B173" i="2" s="1"/>
  <c r="C173" i="2" s="1"/>
  <c r="B174" i="2" s="1"/>
  <c r="C174" i="2" s="1"/>
  <c r="B175" i="2" s="1"/>
  <c r="C175" i="2" s="1"/>
  <c r="B176" i="2" s="1"/>
  <c r="C176" i="2" s="1"/>
  <c r="B177" i="2" s="1"/>
  <c r="C177" i="2" s="1"/>
  <c r="B178" i="2" s="1"/>
  <c r="C178" i="2" s="1"/>
  <c r="B179" i="2" s="1"/>
  <c r="C179" i="2" s="1"/>
  <c r="B180" i="2" s="1"/>
  <c r="C180" i="2" s="1"/>
  <c r="B181" i="2" s="1"/>
  <c r="C181" i="2" s="1"/>
  <c r="B182" i="2" s="1"/>
  <c r="C182" i="2" s="1"/>
  <c r="B183" i="2" s="1"/>
  <c r="C183" i="2" s="1"/>
  <c r="B184" i="2" s="1"/>
  <c r="C184" i="2" s="1"/>
  <c r="B185" i="2" s="1"/>
  <c r="C185" i="2" s="1"/>
  <c r="B186" i="2" s="1"/>
  <c r="C186" i="2" s="1"/>
  <c r="B187" i="2" s="1"/>
  <c r="C187" i="2" s="1"/>
  <c r="B188" i="2" s="1"/>
  <c r="C188" i="2" s="1"/>
  <c r="B189" i="2" s="1"/>
  <c r="C189" i="2" s="1"/>
  <c r="B190" i="2" s="1"/>
  <c r="C190" i="2" s="1"/>
  <c r="B191" i="2" s="1"/>
  <c r="C191" i="2" s="1"/>
  <c r="B192" i="2" s="1"/>
  <c r="C192" i="2" s="1"/>
  <c r="B193" i="2" s="1"/>
  <c r="C193" i="2" s="1"/>
  <c r="B194" i="2" s="1"/>
  <c r="C194" i="2" s="1"/>
  <c r="B195" i="2" s="1"/>
  <c r="C195" i="2" s="1"/>
  <c r="B196" i="2" s="1"/>
  <c r="C196" i="2" s="1"/>
  <c r="B197" i="2" s="1"/>
  <c r="C197" i="2" s="1"/>
  <c r="B198" i="2" s="1"/>
  <c r="C198" i="2" s="1"/>
  <c r="B199" i="2" s="1"/>
  <c r="C199" i="2" s="1"/>
  <c r="B200" i="2" s="1"/>
  <c r="C200" i="2" s="1"/>
  <c r="B201" i="2" s="1"/>
  <c r="C201" i="2" s="1"/>
  <c r="B202" i="2" s="1"/>
  <c r="C202" i="2" s="1"/>
  <c r="B203" i="2" s="1"/>
  <c r="C203" i="2" s="1"/>
  <c r="B204" i="2" s="1"/>
  <c r="C204" i="2" s="1"/>
  <c r="B205" i="2" s="1"/>
  <c r="C205" i="2" s="1"/>
  <c r="B206" i="2" s="1"/>
  <c r="C206" i="2" s="1"/>
  <c r="B207" i="2" s="1"/>
  <c r="C207" i="2" s="1"/>
  <c r="B208" i="2" s="1"/>
  <c r="C208" i="2" s="1"/>
  <c r="B209" i="2" s="1"/>
  <c r="C209" i="2" s="1"/>
  <c r="B210" i="2" s="1"/>
  <c r="C210" i="2" s="1"/>
  <c r="B211" i="2" s="1"/>
  <c r="C211" i="2" s="1"/>
  <c r="BL16" i="1"/>
</calcChain>
</file>

<file path=xl/sharedStrings.xml><?xml version="1.0" encoding="utf-8"?>
<sst xmlns="http://schemas.openxmlformats.org/spreadsheetml/2006/main" count="114" uniqueCount="51">
  <si>
    <t>Nombre del proyecto</t>
  </si>
  <si>
    <t>Avance general</t>
  </si>
  <si>
    <t>Tareas</t>
  </si>
  <si>
    <t>Días</t>
  </si>
  <si>
    <t>Estado</t>
  </si>
  <si>
    <t>Inicio</t>
  </si>
  <si>
    <t>Tarea 1</t>
  </si>
  <si>
    <t>Tarea 2</t>
  </si>
  <si>
    <t>Tarea 3</t>
  </si>
  <si>
    <t>Tarea 4</t>
  </si>
  <si>
    <t>Responsable del proyecto</t>
  </si>
  <si>
    <t>Fecha Final</t>
  </si>
  <si>
    <t>Progreso</t>
  </si>
  <si>
    <t>Título de Fase 1</t>
  </si>
  <si>
    <t>Título de Fase 2</t>
  </si>
  <si>
    <t>Título de Fase 3</t>
  </si>
  <si>
    <t>Fecha Inicio</t>
  </si>
  <si>
    <t>Título de Fase 4</t>
  </si>
  <si>
    <t>Título de Fase 5</t>
  </si>
  <si>
    <t>Operación Comercial</t>
  </si>
  <si>
    <t>Semana</t>
  </si>
  <si>
    <t>Fin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</si>
  <si>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</si>
  <si>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</si>
  <si>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</si>
  <si>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</si>
  <si>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</si>
  <si>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</si>
  <si>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</si>
  <si>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</si>
  <si>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</si>
  <si>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</si>
  <si>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</si>
  <si>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</si>
  <si>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Título de Fase 6</t>
  </si>
  <si>
    <t>Fecha de Revisión CND</t>
  </si>
  <si>
    <t>Fecha de Actualización Agente</t>
  </si>
  <si>
    <t>Cronograma Inicial</t>
  </si>
  <si>
    <t>Seguimiento CND</t>
  </si>
  <si>
    <t>Semanas de Despacho de 2022</t>
  </si>
  <si>
    <t>Semanas de Despacho de 2023</t>
  </si>
  <si>
    <t>Semanas de Despacho de 2024</t>
  </si>
  <si>
    <t>SEMANAS DE DESPACHO</t>
  </si>
  <si>
    <t>MES</t>
  </si>
  <si>
    <t>Semanas de Despacho de 2025</t>
  </si>
  <si>
    <t>Observaciones CND</t>
  </si>
  <si>
    <t>Observaciones Agente</t>
  </si>
  <si>
    <t>Tarea 5</t>
  </si>
  <si>
    <t xml:space="preserve">Tarea 4 </t>
  </si>
  <si>
    <t>Fecha Inicio Cronograma Inicial</t>
  </si>
  <si>
    <t>Fecha Final Cronograma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</si>
</sst>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[$-180A]d&quot; de &quot;mmmm&quot; de &quot;yyyy;@"/>
  </numFmts>
  <fonts count="30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8000"/>
      <name val="Calibri"/>
      <family val="2"/>
      <scheme val="minor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name val="Dialog"/>
    </font>
    <font>
      <sz val="8"/>
      <name val="Calibri"/>
      <family val="2"/>
      <scheme val="minor"/>
    </font>
    <font>
      <sz val="11"/>
      <color rgb="FF00800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4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8" tint="0.59999389629810485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/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1" fillId="0" borderId="0"/>
  </cellStyleXfs>
  <cellXfs count="109">
    <xf numFmtId="0" fontId="0" fillId="0" borderId="0" xfId="0"/>
    <xf numFmtId="165" fontId="0" fillId="0" borderId="0" xfId="0" applyNumberFormat="1"/>
    <xf numFmtId="15" fontId="0" fillId="0" borderId="1" xfId="0" applyNumberFormat="1" applyBorder="1"/>
    <xf numFmtId="15" fontId="0" fillId="0" borderId="5" xfId="0" applyNumberFormat="1" applyBorder="1"/>
    <xf numFmtId="0" fontId="14" fillId="0" borderId="1" xfId="0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14" fillId="0" borderId="6" xfId="0" applyFont="1" applyBorder="1" applyAlignment="1">
      <alignment horizontal="right"/>
    </xf>
    <xf numFmtId="15" fontId="0" fillId="0" borderId="7" xfId="0" applyNumberFormat="1" applyBorder="1"/>
    <xf numFmtId="15" fontId="0" fillId="0" borderId="8" xfId="0" applyNumberFormat="1" applyBorder="1"/>
    <xf numFmtId="0" fontId="14" fillId="0" borderId="10" xfId="0" applyFont="1" applyBorder="1" applyAlignment="1">
      <alignment horizontal="right"/>
    </xf>
    <xf numFmtId="0" fontId="14" fillId="0" borderId="12" xfId="0" applyFont="1" applyBorder="1" applyAlignment="1">
      <alignment horizontal="right"/>
    </xf>
    <xf numFmtId="15" fontId="0" fillId="0" borderId="13" xfId="0" applyNumberFormat="1" applyBorder="1"/>
    <xf numFmtId="15" fontId="0" fillId="0" borderId="14" xfId="0" applyNumberFormat="1" applyBorder="1"/>
    <xf numFmtId="0" fontId="14" fillId="0" borderId="13" xfId="0" applyFont="1" applyBorder="1" applyAlignment="1">
      <alignment horizontal="right"/>
    </xf>
    <xf numFmtId="15" fontId="0" fillId="0" borderId="18" xfId="0" applyNumberFormat="1" applyBorder="1"/>
    <xf numFmtId="0" fontId="14" fillId="0" borderId="20" xfId="0" applyFont="1" applyBorder="1" applyAlignment="1">
      <alignment horizontal="right"/>
    </xf>
    <xf numFmtId="15" fontId="0" fillId="0" borderId="4" xfId="0" applyNumberFormat="1" applyBorder="1"/>
    <xf numFmtId="15" fontId="0" fillId="0" borderId="21" xfId="0" applyNumberFormat="1" applyBorder="1"/>
    <xf numFmtId="0" fontId="12" fillId="5" borderId="23" xfId="16" applyFont="1" applyFill="1" applyBorder="1" applyAlignment="1">
      <alignment horizontal="center" vertical="top"/>
    </xf>
    <xf numFmtId="0" fontId="12" fillId="5" borderId="24" xfId="16" applyFont="1" applyFill="1" applyBorder="1" applyAlignment="1">
      <alignment horizontal="center" vertical="top"/>
    </xf>
    <xf numFmtId="0" fontId="12" fillId="5" borderId="22" xfId="16" applyFont="1" applyFill="1" applyBorder="1" applyAlignment="1">
      <alignment horizontal="center" vertical="top"/>
    </xf>
    <xf numFmtId="0" fontId="13" fillId="5" borderId="22" xfId="16" applyFont="1" applyFill="1" applyBorder="1" applyAlignment="1">
      <alignment horizontal="center" vertical="top"/>
    </xf>
    <xf numFmtId="0" fontId="14" fillId="0" borderId="26" xfId="0" applyFont="1" applyBorder="1" applyAlignment="1">
      <alignment horizontal="right"/>
    </xf>
    <xf numFmtId="15" fontId="0" fillId="0" borderId="3" xfId="0" applyNumberFormat="1" applyBorder="1"/>
    <xf numFmtId="15" fontId="0" fillId="0" borderId="27" xfId="0" applyNumberFormat="1" applyBorder="1"/>
    <xf numFmtId="0" fontId="23" fillId="0" borderId="0" xfId="0" applyFont="1" applyAlignment="1">
      <alignment horizontal="center" vertical="center"/>
    </xf>
    <xf numFmtId="0" fontId="12" fillId="7" borderId="25" xfId="16" applyFont="1" applyFill="1" applyBorder="1" applyAlignment="1">
      <alignment horizontal="center" vertical="top"/>
    </xf>
    <xf numFmtId="0" fontId="7" fillId="8" borderId="0" xfId="0" applyFont="1" applyFill="1" applyBorder="1"/>
    <xf numFmtId="0" fontId="0" fillId="8" borderId="0" xfId="0" applyFill="1" applyBorder="1"/>
    <xf numFmtId="0" fontId="0" fillId="8" borderId="0" xfId="0" applyFill="1"/>
    <xf numFmtId="10" fontId="0" fillId="8" borderId="0" xfId="0" applyNumberFormat="1" applyFill="1"/>
    <xf numFmtId="0" fontId="0" fillId="8" borderId="0" xfId="0" applyFont="1" applyFill="1"/>
    <xf numFmtId="0" fontId="19" fillId="8" borderId="0" xfId="0" applyFont="1" applyFill="1"/>
    <xf numFmtId="0" fontId="26" fillId="8" borderId="0" xfId="0" applyFont="1" applyFill="1" applyBorder="1"/>
    <xf numFmtId="0" fontId="6" fillId="8" borderId="0" xfId="0" applyFont="1" applyFill="1" applyBorder="1"/>
    <xf numFmtId="0" fontId="6" fillId="8" borderId="0" xfId="0" applyFont="1" applyFill="1"/>
    <xf numFmtId="14" fontId="6" fillId="8" borderId="0" xfId="0" applyNumberFormat="1" applyFont="1" applyFill="1" applyBorder="1"/>
    <xf numFmtId="0" fontId="0" fillId="8" borderId="0" xfId="0" applyNumberFormat="1" applyFill="1"/>
    <xf numFmtId="9" fontId="6" fillId="8" borderId="0" xfId="0" applyNumberFormat="1" applyFont="1" applyFill="1" applyBorder="1"/>
    <xf numFmtId="0" fontId="1" fillId="8" borderId="0" xfId="0" applyFont="1" applyFill="1" applyBorder="1"/>
    <xf numFmtId="0" fontId="28" fillId="8" borderId="0" xfId="0" applyFont="1" applyFill="1"/>
    <xf numFmtId="14" fontId="26" fillId="8" borderId="31" xfId="0" applyNumberFormat="1" applyFont="1" applyFill="1" applyBorder="1"/>
    <xf numFmtId="9" fontId="26" fillId="8" borderId="31" xfId="0" applyNumberFormat="1" applyFont="1" applyFill="1" applyBorder="1"/>
    <xf numFmtId="0" fontId="18" fillId="2" borderId="33" xfId="0" applyFont="1" applyFill="1" applyBorder="1" applyAlignment="1">
      <alignment horizontal="center" vertical="center"/>
    </xf>
    <xf numFmtId="10" fontId="18" fillId="2" borderId="33" xfId="0" applyNumberFormat="1" applyFont="1" applyFill="1" applyBorder="1" applyAlignment="1">
      <alignment horizontal="center" vertical="center"/>
    </xf>
    <xf numFmtId="0" fontId="5" fillId="2" borderId="33" xfId="0" applyNumberFormat="1" applyFont="1" applyFill="1" applyBorder="1" applyAlignment="1">
      <alignment horizontal="center" vertical="center" textRotation="255"/>
    </xf>
    <xf numFmtId="0" fontId="5" fillId="2" borderId="33" xfId="0" applyNumberFormat="1" applyFont="1" applyFill="1" applyBorder="1" applyAlignment="1">
      <alignment horizontal="center" vertical="center"/>
    </xf>
    <xf numFmtId="0" fontId="25" fillId="2" borderId="33" xfId="0" applyNumberFormat="1" applyFont="1" applyFill="1" applyBorder="1" applyAlignment="1">
      <alignment horizontal="center" vertical="center" textRotation="255"/>
    </xf>
    <xf numFmtId="0" fontId="5" fillId="2" borderId="34" xfId="0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/>
    </xf>
    <xf numFmtId="16" fontId="6" fillId="3" borderId="37" xfId="0" applyNumberFormat="1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9" fontId="17" fillId="3" borderId="37" xfId="15" applyFont="1" applyFill="1" applyBorder="1" applyAlignment="1">
      <alignment horizontal="center" vertical="center"/>
    </xf>
    <xf numFmtId="0" fontId="10" fillId="3" borderId="37" xfId="0" applyNumberFormat="1" applyFont="1" applyFill="1" applyBorder="1" applyAlignment="1">
      <alignment horizontal="center" vertical="center"/>
    </xf>
    <xf numFmtId="0" fontId="23" fillId="3" borderId="37" xfId="0" applyNumberFormat="1" applyFont="1" applyFill="1" applyBorder="1" applyAlignment="1">
      <alignment horizontal="left" vertical="center" wrapText="1"/>
    </xf>
    <xf numFmtId="0" fontId="22" fillId="3" borderId="37" xfId="0" applyFont="1" applyFill="1" applyBorder="1" applyAlignment="1">
      <alignment horizontal="center" vertical="center"/>
    </xf>
    <xf numFmtId="16" fontId="0" fillId="0" borderId="37" xfId="0" applyNumberFormat="1" applyBorder="1" applyAlignment="1">
      <alignment horizontal="center"/>
    </xf>
    <xf numFmtId="0" fontId="0" fillId="0" borderId="37" xfId="0" applyFont="1" applyFill="1" applyBorder="1" applyAlignment="1">
      <alignment horizontal="center" vertical="center"/>
    </xf>
    <xf numFmtId="9" fontId="9" fillId="3" borderId="37" xfId="15" applyFont="1" applyFill="1" applyBorder="1" applyAlignment="1">
      <alignment horizontal="center" vertical="center"/>
    </xf>
    <xf numFmtId="0" fontId="16" fillId="0" borderId="37" xfId="0" applyNumberFormat="1" applyFont="1" applyBorder="1" applyAlignment="1">
      <alignment horizontal="center"/>
    </xf>
    <xf numFmtId="0" fontId="23" fillId="0" borderId="37" xfId="0" applyNumberFormat="1" applyFont="1" applyBorder="1" applyAlignment="1">
      <alignment horizontal="left" vertical="center" wrapText="1"/>
    </xf>
    <xf numFmtId="0" fontId="20" fillId="0" borderId="37" xfId="0" applyFont="1" applyFill="1" applyBorder="1" applyAlignment="1">
      <alignment horizontal="center" vertical="center"/>
    </xf>
    <xf numFmtId="0" fontId="27" fillId="3" borderId="37" xfId="0" applyNumberFormat="1" applyFont="1" applyFill="1" applyBorder="1" applyAlignment="1">
      <alignment horizontal="left" vertical="center" wrapText="1"/>
    </xf>
    <xf numFmtId="16" fontId="6" fillId="4" borderId="38" xfId="0" applyNumberFormat="1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10" fontId="0" fillId="4" borderId="38" xfId="0" applyNumberFormat="1" applyFill="1" applyBorder="1" applyAlignment="1">
      <alignment horizontal="center"/>
    </xf>
    <xf numFmtId="0" fontId="0" fillId="4" borderId="38" xfId="0" applyFont="1" applyFill="1" applyBorder="1" applyAlignment="1">
      <alignment horizontal="center"/>
    </xf>
    <xf numFmtId="0" fontId="0" fillId="4" borderId="38" xfId="0" applyFont="1" applyFill="1" applyBorder="1" applyAlignment="1">
      <alignment horizontal="left" vertical="center" wrapText="1"/>
    </xf>
    <xf numFmtId="0" fontId="21" fillId="4" borderId="38" xfId="0" applyFont="1" applyFill="1" applyBorder="1"/>
    <xf numFmtId="0" fontId="20" fillId="4" borderId="38" xfId="0" applyFont="1" applyFill="1" applyBorder="1" applyAlignment="1">
      <alignment horizontal="center" vertical="center"/>
    </xf>
    <xf numFmtId="0" fontId="6" fillId="3" borderId="37" xfId="0" applyFont="1" applyFill="1" applyBorder="1" applyAlignment="1" applyProtection="1">
      <alignment horizontal="center" vertical="center"/>
    </xf>
    <xf numFmtId="0" fontId="0" fillId="0" borderId="37" xfId="0" applyFont="1" applyFill="1" applyBorder="1" applyAlignment="1" applyProtection="1">
      <alignment horizontal="center" vertical="center"/>
    </xf>
    <xf numFmtId="0" fontId="8" fillId="3" borderId="36" xfId="0" applyFont="1" applyFill="1" applyBorder="1" applyAlignment="1" applyProtection="1">
      <alignment horizontal="center" vertical="center"/>
      <protection locked="0"/>
    </xf>
    <xf numFmtId="16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/>
      <protection locked="0"/>
    </xf>
    <xf numFmtId="16" fontId="0" fillId="0" borderId="37" xfId="0" applyNumberFormat="1" applyBorder="1" applyAlignment="1" applyProtection="1">
      <alignment horizontal="center"/>
      <protection locked="0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/>
      <protection locked="0"/>
    </xf>
    <xf numFmtId="0" fontId="23" fillId="3" borderId="37" xfId="0" applyNumberFormat="1" applyFont="1" applyFill="1" applyBorder="1" applyAlignment="1" applyProtection="1">
      <alignment horizontal="left" vertical="center" wrapText="1"/>
      <protection locked="0"/>
    </xf>
    <xf numFmtId="0" fontId="23" fillId="0" borderId="37" xfId="0" applyNumberFormat="1" applyFont="1" applyBorder="1" applyAlignment="1" applyProtection="1">
      <alignment horizontal="left" vertical="center" wrapText="1"/>
      <protection locked="0"/>
    </xf>
    <xf numFmtId="0" fontId="0" fillId="4" borderId="38" xfId="0" applyFont="1" applyFill="1" applyBorder="1" applyAlignment="1" applyProtection="1">
      <alignment horizontal="left" vertical="center" wrapText="1"/>
      <protection locked="0"/>
    </xf>
    <xf numFmtId="0" fontId="26" fillId="8" borderId="31" xfId="0" applyFont="1" applyFill="1" applyBorder="1" applyProtection="1">
      <protection locked="0"/>
    </xf>
    <xf numFmtId="0" fontId="29" fillId="8" borderId="39" xfId="0" applyFont="1" applyFill="1" applyBorder="1" applyProtection="1">
      <protection locked="0"/>
    </xf>
    <xf numFmtId="14" fontId="26" fillId="8" borderId="31" xfId="0" applyNumberFormat="1" applyFont="1" applyFill="1" applyBorder="1" applyProtection="1">
      <protection locked="0"/>
    </xf>
    <xf numFmtId="0" fontId="18" fillId="2" borderId="28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164" fontId="20" fillId="2" borderId="29" xfId="0" applyNumberFormat="1" applyFont="1" applyFill="1" applyBorder="1" applyAlignment="1">
      <alignment horizontal="center" vertical="center"/>
    </xf>
    <xf numFmtId="164" fontId="20" fillId="2" borderId="30" xfId="0" applyNumberFormat="1" applyFont="1" applyFill="1" applyBorder="1" applyAlignment="1">
      <alignment horizontal="center" vertical="center"/>
    </xf>
    <xf numFmtId="10" fontId="18" fillId="2" borderId="29" xfId="0" applyNumberFormat="1" applyFont="1" applyFill="1" applyBorder="1" applyAlignment="1">
      <alignment horizontal="center" vertical="center"/>
    </xf>
    <xf numFmtId="10" fontId="18" fillId="2" borderId="33" xfId="0" applyNumberFormat="1" applyFont="1" applyFill="1" applyBorder="1" applyAlignment="1">
      <alignment horizontal="center" vertical="center"/>
    </xf>
    <xf numFmtId="0" fontId="11" fillId="6" borderId="16" xfId="16" applyFont="1" applyFill="1" applyBorder="1" applyAlignment="1">
      <alignment horizontal="center" vertical="center"/>
    </xf>
    <xf numFmtId="0" fontId="11" fillId="6" borderId="17" xfId="16" applyFont="1" applyFill="1" applyBorder="1" applyAlignment="1">
      <alignment horizontal="center" vertical="center"/>
    </xf>
    <xf numFmtId="0" fontId="11" fillId="6" borderId="19" xfId="16" applyFont="1" applyFill="1" applyBorder="1" applyAlignment="1">
      <alignment horizontal="center" vertical="center"/>
    </xf>
    <xf numFmtId="0" fontId="11" fillId="6" borderId="9" xfId="16" applyFont="1" applyFill="1" applyBorder="1" applyAlignment="1">
      <alignment horizontal="center" vertical="center"/>
    </xf>
    <xf numFmtId="0" fontId="11" fillId="6" borderId="11" xfId="16" applyFont="1" applyFill="1" applyBorder="1" applyAlignment="1">
      <alignment horizontal="center" vertical="center"/>
    </xf>
    <xf numFmtId="0" fontId="11" fillId="6" borderId="15" xfId="16" applyFont="1" applyFill="1" applyBorder="1" applyAlignment="1">
      <alignment horizontal="center" vertical="center"/>
    </xf>
    <xf numFmtId="0" fontId="23" fillId="6" borderId="17" xfId="0" applyFont="1" applyFill="1" applyBorder="1" applyAlignment="1">
      <alignment horizontal="center" vertical="center"/>
    </xf>
    <xf numFmtId="0" fontId="23" fillId="6" borderId="19" xfId="0" applyFont="1" applyFill="1" applyBorder="1" applyAlignment="1">
      <alignment horizontal="center" vertical="center"/>
    </xf>
    <xf numFmtId="0" fontId="23" fillId="6" borderId="16" xfId="0" applyFont="1" applyFill="1" applyBorder="1" applyAlignment="1">
      <alignment horizontal="center" vertical="center"/>
    </xf>
    <xf numFmtId="0" fontId="24" fillId="7" borderId="16" xfId="0" applyFont="1" applyFill="1" applyBorder="1" applyAlignment="1">
      <alignment horizontal="center" vertical="center"/>
    </xf>
    <xf numFmtId="0" fontId="24" fillId="7" borderId="19" xfId="0" applyFont="1" applyFill="1" applyBorder="1" applyAlignment="1">
      <alignment horizontal="center" vertical="center"/>
    </xf>
    <xf numFmtId="9" fontId="9" fillId="3" borderId="37" xfId="15" applyFont="1" applyFill="1" applyBorder="1" applyAlignment="1" applyProtection="1">
      <alignment horizontal="center" vertical="center"/>
      <protection locked="0"/>
    </xf>
    <xf numFmtId="16" fontId="6" fillId="4" borderId="38" xfId="0" applyNumberFormat="1" applyFont="1" applyFill="1" applyBorder="1" applyAlignment="1" applyProtection="1">
      <alignment horizontal="center"/>
      <protection locked="0"/>
    </xf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Normal" xfId="0" builtinId="0"/>
    <cellStyle name="Normal 2" xfId="16" xr:uid="{5CC2856C-C598-46EC-B28E-5EB9DA6645CB}"/>
    <cellStyle name="Porcentaje" xfId="15" builtinId="5"/>
  </cellStyles>
  <dxfs count="165"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50"/>
      </font>
    </dxf>
    <dxf>
      <font>
        <color theme="9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rgb="FFFF0000"/>
      </font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FFFF00"/>
      </font>
      <fill>
        <patternFill>
          <bgColor rgb="FFFFFF00"/>
        </patternFill>
      </fill>
    </dxf>
    <dxf>
      <font>
        <color rgb="FF00B050"/>
      </font>
    </dxf>
    <dxf>
      <font>
        <color theme="9" tint="-0.24994659260841701"/>
      </font>
      <fill>
        <patternFill patternType="none">
          <bgColor auto="1"/>
        </patternFill>
      </fill>
    </dxf>
    <dxf>
      <font>
        <color theme="0" tint="-0.34998626667073579"/>
      </font>
    </dxf>
    <dxf>
      <font>
        <color rgb="FFFF0000"/>
      </font>
    </dxf>
  </dxfs>
  <tableStyles count="0" defaultTableStyle="TableStyleMedium9" defaultPivotStyle="PivotStyleMedium4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234066</xdr:colOff>
      <xdr:row>0</xdr:row>
      <xdr:rowOff>0</xdr:rowOff>
    </xdr:from>
    <xdr:to>
      <xdr:col>0</xdr:col>
      <xdr:colOff>2181633</xdr:colOff>
      <xdr:row>3</xdr:row>
      <xdr:rowOff>430855</xdr:rowOff>
    </xdr:to>
    <xdr:pic>
      <xdr:nvPicPr>
        <xdr:cNvPr id="4" name="Imagen 3" descr="DICIEMBRE DE 2020">
          <a:extLst>
            <a:ext uri="{FF2B5EF4-FFF2-40B4-BE49-F238E27FC236}">
              <a16:creationId xmlns:a16="http://schemas.microsoft.com/office/drawing/2014/main" id="{2D78EA78-BB0C-46A1-9579-B15D38EE3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066" y="0"/>
          <a:ext cx="1947567" cy="1715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L52"/>
  <sheetViews>
    <sheetView tabSelected="1" zoomScale="66" zoomScaleNormal="66" workbookViewId="0">
      <pane xSplit="9" ySplit="15" topLeftCell="J16" activePane="bottomRight" state="frozen"/>
      <selection pane="topRight" activeCell="G1" sqref="G1"/>
      <selection pane="bottomLeft" activeCell="A11" sqref="A11"/>
      <selection pane="bottomRight" activeCell="C22" sqref="C22"/>
    </sheetView>
  </sheetViews>
  <sheetFormatPr baseColWidth="10" defaultColWidth="11" defaultRowHeight="15.75"/>
  <cols>
    <col min="1" max="1" width="36.125" style="31" bestFit="1" customWidth="1"/>
    <col min="2" max="2" width="14.375" style="31" bestFit="1" customWidth="1"/>
    <col min="3" max="3" width="11.75" style="31" bestFit="1" customWidth="1"/>
    <col min="4" max="4" width="5.375" style="31" bestFit="1" customWidth="1"/>
    <col min="5" max="5" width="12.75" style="31" bestFit="1" customWidth="1"/>
    <col min="6" max="6" width="11.75" style="31" bestFit="1" customWidth="1"/>
    <col min="7" max="7" width="5.375" style="31" bestFit="1" customWidth="1"/>
    <col min="8" max="8" width="10" style="32" bestFit="1" customWidth="1"/>
    <col min="9" max="9" width="13.75" style="33" bestFit="1" customWidth="1"/>
    <col min="10" max="10" width="70" style="33" customWidth="1"/>
    <col min="11" max="11" width="75" style="33" customWidth="1"/>
    <col min="12" max="220" width="4.5" style="31" customWidth="1"/>
    <col min="221" max="16384" width="11" style="31"/>
  </cols>
  <sheetData>
    <row r="1" spans="1:220" ht="28.5">
      <c r="A1" s="29"/>
      <c r="B1" s="30"/>
      <c r="J1" s="31"/>
      <c r="Q1" s="34"/>
    </row>
    <row r="2" spans="1:220" ht="36">
      <c r="A2" s="29"/>
      <c r="B2" s="30"/>
      <c r="C2" s="42" t="str">
        <f>+CONCATENATE("CRONOGRAMA DE ACTIVIDADES DE PROYECTO ",B6)</f>
        <v>CRONOGRAMA DE ACTIVIDADES DE PROYECTO 123</v>
      </c>
      <c r="E2" s="42"/>
      <c r="J2" s="31"/>
      <c r="Q2" s="34"/>
    </row>
    <row r="3" spans="1:220" ht="36">
      <c r="A3" s="29"/>
      <c r="B3" s="30"/>
      <c r="E3" s="42"/>
      <c r="J3" s="31"/>
      <c r="Q3" s="34"/>
    </row>
    <row r="4" spans="1:220" ht="36">
      <c r="A4" s="29"/>
      <c r="B4" s="30"/>
      <c r="E4" s="42"/>
      <c r="J4" s="31"/>
      <c r="Q4" s="34"/>
    </row>
    <row r="5" spans="1:220" ht="36">
      <c r="A5" s="29"/>
      <c r="B5" s="30"/>
      <c r="E5" s="42"/>
      <c r="J5" s="31"/>
      <c r="Q5" s="34"/>
    </row>
    <row r="6" spans="1:220" ht="24.75" customHeight="1">
      <c r="A6" s="35" t="s">
        <v>0</v>
      </c>
      <c r="B6" s="86">
        <v>123</v>
      </c>
      <c r="E6" s="36"/>
      <c r="L6" s="37"/>
    </row>
    <row r="7" spans="1:220" ht="25.5" customHeight="1">
      <c r="A7" s="35" t="s">
        <v>10</v>
      </c>
      <c r="B7" s="87"/>
      <c r="E7" s="36"/>
    </row>
    <row r="8" spans="1:220" ht="23.25" customHeight="1">
      <c r="A8" s="35" t="s">
        <v>35</v>
      </c>
      <c r="B8" s="43">
        <f ca="1">TODAY()</f>
        <v>44810</v>
      </c>
      <c r="E8" s="38"/>
      <c r="H8" s="39"/>
    </row>
    <row r="9" spans="1:220" ht="25.5" customHeight="1">
      <c r="A9" s="35" t="s">
        <v>36</v>
      </c>
      <c r="B9" s="88">
        <v>44792</v>
      </c>
      <c r="E9" s="38"/>
    </row>
    <row r="10" spans="1:220" ht="24.75" customHeight="1">
      <c r="A10" s="35" t="s">
        <v>49</v>
      </c>
      <c r="B10" s="88">
        <v>44562</v>
      </c>
      <c r="E10" s="38"/>
    </row>
    <row r="11" spans="1:220" ht="30" customHeight="1">
      <c r="A11" s="35" t="s">
        <v>50</v>
      </c>
      <c r="B11" s="88">
        <v>44926</v>
      </c>
      <c r="E11" s="38"/>
    </row>
    <row r="12" spans="1:220" ht="27.75" customHeight="1">
      <c r="A12" s="35" t="s">
        <v>1</v>
      </c>
      <c r="B12" s="44">
        <f>AVERAGE(H16,H22,H28,H34,H40,H46)</f>
        <v>0.30499999999999999</v>
      </c>
      <c r="E12" s="40"/>
    </row>
    <row r="13" spans="1:220" ht="19.5" thickBot="1">
      <c r="A13" s="41"/>
      <c r="B13" s="40"/>
      <c r="E13" s="40"/>
    </row>
    <row r="14" spans="1:220" s="6" customFormat="1" ht="24" customHeight="1">
      <c r="A14" s="89" t="s">
        <v>2</v>
      </c>
      <c r="B14" s="91" t="s">
        <v>37</v>
      </c>
      <c r="C14" s="91"/>
      <c r="D14" s="91"/>
      <c r="E14" s="91" t="s">
        <v>38</v>
      </c>
      <c r="F14" s="91"/>
      <c r="G14" s="91"/>
      <c r="H14" s="91"/>
      <c r="I14" s="91"/>
      <c r="J14" s="94" t="s">
        <v>46</v>
      </c>
      <c r="K14" s="94" t="s">
        <v>45</v>
      </c>
      <c r="L14" s="92" t="s">
        <v>39</v>
      </c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 t="s">
        <v>40</v>
      </c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92"/>
      <c r="CV14" s="92"/>
      <c r="CW14" s="92"/>
      <c r="CX14" s="92"/>
      <c r="CY14" s="92"/>
      <c r="CZ14" s="92"/>
      <c r="DA14" s="92"/>
      <c r="DB14" s="92"/>
      <c r="DC14" s="92"/>
      <c r="DD14" s="92"/>
      <c r="DE14" s="92"/>
      <c r="DF14" s="92"/>
      <c r="DG14" s="92"/>
      <c r="DH14" s="92"/>
      <c r="DI14" s="92"/>
      <c r="DJ14" s="92"/>
      <c r="DK14" s="92"/>
      <c r="DL14" s="92"/>
      <c r="DM14" s="92" t="s">
        <v>41</v>
      </c>
      <c r="DN14" s="92"/>
      <c r="DO14" s="92"/>
      <c r="DP14" s="92"/>
      <c r="DQ14" s="92"/>
      <c r="DR14" s="92"/>
      <c r="DS14" s="92"/>
      <c r="DT14" s="92"/>
      <c r="DU14" s="92"/>
      <c r="DV14" s="92"/>
      <c r="DW14" s="92"/>
      <c r="DX14" s="92"/>
      <c r="DY14" s="92"/>
      <c r="DZ14" s="92"/>
      <c r="EA14" s="92"/>
      <c r="EB14" s="92"/>
      <c r="EC14" s="92"/>
      <c r="ED14" s="92"/>
      <c r="EE14" s="92"/>
      <c r="EF14" s="92"/>
      <c r="EG14" s="92"/>
      <c r="EH14" s="92"/>
      <c r="EI14" s="92"/>
      <c r="EJ14" s="92"/>
      <c r="EK14" s="92"/>
      <c r="EL14" s="92"/>
      <c r="EM14" s="92"/>
      <c r="EN14" s="92"/>
      <c r="EO14" s="92"/>
      <c r="EP14" s="92"/>
      <c r="EQ14" s="92"/>
      <c r="ER14" s="92"/>
      <c r="ES14" s="92"/>
      <c r="ET14" s="92"/>
      <c r="EU14" s="92"/>
      <c r="EV14" s="92"/>
      <c r="EW14" s="92"/>
      <c r="EX14" s="92"/>
      <c r="EY14" s="92"/>
      <c r="EZ14" s="92"/>
      <c r="FA14" s="92"/>
      <c r="FB14" s="92"/>
      <c r="FC14" s="92"/>
      <c r="FD14" s="92"/>
      <c r="FE14" s="92"/>
      <c r="FF14" s="92"/>
      <c r="FG14" s="92"/>
      <c r="FH14" s="92"/>
      <c r="FI14" s="92"/>
      <c r="FJ14" s="92"/>
      <c r="FK14" s="92"/>
      <c r="FL14" s="92"/>
      <c r="FM14" s="92" t="s">
        <v>44</v>
      </c>
      <c r="FN14" s="92"/>
      <c r="FO14" s="92"/>
      <c r="FP14" s="92"/>
      <c r="FQ14" s="92"/>
      <c r="FR14" s="92"/>
      <c r="FS14" s="92"/>
      <c r="FT14" s="92"/>
      <c r="FU14" s="92"/>
      <c r="FV14" s="92"/>
      <c r="FW14" s="92"/>
      <c r="FX14" s="92"/>
      <c r="FY14" s="92"/>
      <c r="FZ14" s="92"/>
      <c r="GA14" s="92"/>
      <c r="GB14" s="92"/>
      <c r="GC14" s="92"/>
      <c r="GD14" s="92"/>
      <c r="GE14" s="92"/>
      <c r="GF14" s="92"/>
      <c r="GG14" s="92"/>
      <c r="GH14" s="92"/>
      <c r="GI14" s="92"/>
      <c r="GJ14" s="92"/>
      <c r="GK14" s="92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3"/>
    </row>
    <row r="15" spans="1:220" s="5" customFormat="1" ht="30" customHeight="1">
      <c r="A15" s="90"/>
      <c r="B15" s="45" t="s">
        <v>16</v>
      </c>
      <c r="C15" s="45" t="s">
        <v>11</v>
      </c>
      <c r="D15" s="45" t="s">
        <v>3</v>
      </c>
      <c r="E15" s="45" t="s">
        <v>16</v>
      </c>
      <c r="F15" s="45" t="s">
        <v>11</v>
      </c>
      <c r="G15" s="45" t="s">
        <v>3</v>
      </c>
      <c r="H15" s="46" t="s">
        <v>12</v>
      </c>
      <c r="I15" s="46" t="s">
        <v>4</v>
      </c>
      <c r="J15" s="95"/>
      <c r="K15" s="95"/>
      <c r="L15" s="47">
        <v>1</v>
      </c>
      <c r="M15" s="48">
        <v>2</v>
      </c>
      <c r="N15" s="48">
        <v>3</v>
      </c>
      <c r="O15" s="48">
        <v>4</v>
      </c>
      <c r="P15" s="48">
        <v>5</v>
      </c>
      <c r="Q15" s="48">
        <v>6</v>
      </c>
      <c r="R15" s="48">
        <v>7</v>
      </c>
      <c r="S15" s="48">
        <v>8</v>
      </c>
      <c r="T15" s="48">
        <v>9</v>
      </c>
      <c r="U15" s="48">
        <v>10</v>
      </c>
      <c r="V15" s="48">
        <v>11</v>
      </c>
      <c r="W15" s="48">
        <v>12</v>
      </c>
      <c r="X15" s="48">
        <v>13</v>
      </c>
      <c r="Y15" s="48">
        <v>14</v>
      </c>
      <c r="Z15" s="48">
        <v>15</v>
      </c>
      <c r="AA15" s="48">
        <v>16</v>
      </c>
      <c r="AB15" s="48">
        <v>17</v>
      </c>
      <c r="AC15" s="48">
        <v>18</v>
      </c>
      <c r="AD15" s="48">
        <v>19</v>
      </c>
      <c r="AE15" s="48">
        <v>20</v>
      </c>
      <c r="AF15" s="48">
        <v>21</v>
      </c>
      <c r="AG15" s="48">
        <v>22</v>
      </c>
      <c r="AH15" s="48">
        <v>23</v>
      </c>
      <c r="AI15" s="48">
        <v>24</v>
      </c>
      <c r="AJ15" s="48">
        <v>25</v>
      </c>
      <c r="AK15" s="48">
        <v>26</v>
      </c>
      <c r="AL15" s="48">
        <v>27</v>
      </c>
      <c r="AM15" s="48">
        <v>28</v>
      </c>
      <c r="AN15" s="48">
        <v>29</v>
      </c>
      <c r="AO15" s="48">
        <v>30</v>
      </c>
      <c r="AP15" s="48">
        <v>31</v>
      </c>
      <c r="AQ15" s="48">
        <v>32</v>
      </c>
      <c r="AR15" s="48">
        <v>33</v>
      </c>
      <c r="AS15" s="48">
        <v>34</v>
      </c>
      <c r="AT15" s="48">
        <v>35</v>
      </c>
      <c r="AU15" s="48">
        <v>36</v>
      </c>
      <c r="AV15" s="48">
        <v>37</v>
      </c>
      <c r="AW15" s="48">
        <v>38</v>
      </c>
      <c r="AX15" s="48">
        <v>39</v>
      </c>
      <c r="AY15" s="48">
        <v>40</v>
      </c>
      <c r="AZ15" s="48">
        <v>41</v>
      </c>
      <c r="BA15" s="48">
        <v>42</v>
      </c>
      <c r="BB15" s="48">
        <v>43</v>
      </c>
      <c r="BC15" s="48">
        <v>44</v>
      </c>
      <c r="BD15" s="48">
        <v>45</v>
      </c>
      <c r="BE15" s="48">
        <v>46</v>
      </c>
      <c r="BF15" s="48">
        <v>47</v>
      </c>
      <c r="BG15" s="48">
        <v>48</v>
      </c>
      <c r="BH15" s="48">
        <v>49</v>
      </c>
      <c r="BI15" s="48">
        <v>50</v>
      </c>
      <c r="BJ15" s="48">
        <v>51</v>
      </c>
      <c r="BK15" s="48">
        <v>52</v>
      </c>
      <c r="BL15" s="48">
        <v>53</v>
      </c>
      <c r="BM15" s="49">
        <v>1</v>
      </c>
      <c r="BN15" s="48">
        <v>2</v>
      </c>
      <c r="BO15" s="48">
        <v>3</v>
      </c>
      <c r="BP15" s="48">
        <v>4</v>
      </c>
      <c r="BQ15" s="48">
        <v>5</v>
      </c>
      <c r="BR15" s="48">
        <v>6</v>
      </c>
      <c r="BS15" s="48">
        <v>7</v>
      </c>
      <c r="BT15" s="48">
        <v>8</v>
      </c>
      <c r="BU15" s="48">
        <v>9</v>
      </c>
      <c r="BV15" s="48">
        <v>10</v>
      </c>
      <c r="BW15" s="48">
        <v>11</v>
      </c>
      <c r="BX15" s="48">
        <v>12</v>
      </c>
      <c r="BY15" s="48">
        <v>13</v>
      </c>
      <c r="BZ15" s="48">
        <v>14</v>
      </c>
      <c r="CA15" s="48">
        <v>15</v>
      </c>
      <c r="CB15" s="48">
        <v>16</v>
      </c>
      <c r="CC15" s="48">
        <v>17</v>
      </c>
      <c r="CD15" s="48">
        <v>18</v>
      </c>
      <c r="CE15" s="48">
        <v>19</v>
      </c>
      <c r="CF15" s="48">
        <v>20</v>
      </c>
      <c r="CG15" s="48">
        <v>21</v>
      </c>
      <c r="CH15" s="48">
        <v>22</v>
      </c>
      <c r="CI15" s="48">
        <v>23</v>
      </c>
      <c r="CJ15" s="48">
        <v>24</v>
      </c>
      <c r="CK15" s="48">
        <v>25</v>
      </c>
      <c r="CL15" s="48">
        <v>26</v>
      </c>
      <c r="CM15" s="48">
        <v>27</v>
      </c>
      <c r="CN15" s="48">
        <v>28</v>
      </c>
      <c r="CO15" s="48">
        <v>29</v>
      </c>
      <c r="CP15" s="48">
        <v>30</v>
      </c>
      <c r="CQ15" s="48">
        <v>31</v>
      </c>
      <c r="CR15" s="48">
        <v>32</v>
      </c>
      <c r="CS15" s="48">
        <v>33</v>
      </c>
      <c r="CT15" s="48">
        <v>34</v>
      </c>
      <c r="CU15" s="48">
        <v>35</v>
      </c>
      <c r="CV15" s="48">
        <v>36</v>
      </c>
      <c r="CW15" s="48">
        <v>37</v>
      </c>
      <c r="CX15" s="48">
        <v>38</v>
      </c>
      <c r="CY15" s="48">
        <v>39</v>
      </c>
      <c r="CZ15" s="48">
        <v>40</v>
      </c>
      <c r="DA15" s="48">
        <v>41</v>
      </c>
      <c r="DB15" s="48">
        <v>42</v>
      </c>
      <c r="DC15" s="48">
        <v>43</v>
      </c>
      <c r="DD15" s="48">
        <v>44</v>
      </c>
      <c r="DE15" s="48">
        <v>45</v>
      </c>
      <c r="DF15" s="48">
        <v>46</v>
      </c>
      <c r="DG15" s="48">
        <v>47</v>
      </c>
      <c r="DH15" s="48">
        <v>48</v>
      </c>
      <c r="DI15" s="48">
        <v>49</v>
      </c>
      <c r="DJ15" s="48">
        <v>50</v>
      </c>
      <c r="DK15" s="48">
        <v>51</v>
      </c>
      <c r="DL15" s="48">
        <v>52</v>
      </c>
      <c r="DM15" s="47">
        <v>1</v>
      </c>
      <c r="DN15" s="48">
        <v>2</v>
      </c>
      <c r="DO15" s="48">
        <v>3</v>
      </c>
      <c r="DP15" s="48">
        <v>4</v>
      </c>
      <c r="DQ15" s="48">
        <v>5</v>
      </c>
      <c r="DR15" s="48">
        <v>6</v>
      </c>
      <c r="DS15" s="48">
        <v>7</v>
      </c>
      <c r="DT15" s="48">
        <v>8</v>
      </c>
      <c r="DU15" s="48">
        <v>9</v>
      </c>
      <c r="DV15" s="48">
        <v>10</v>
      </c>
      <c r="DW15" s="48">
        <v>11</v>
      </c>
      <c r="DX15" s="48">
        <v>12</v>
      </c>
      <c r="DY15" s="48">
        <v>13</v>
      </c>
      <c r="DZ15" s="48">
        <v>14</v>
      </c>
      <c r="EA15" s="48">
        <v>15</v>
      </c>
      <c r="EB15" s="48">
        <v>16</v>
      </c>
      <c r="EC15" s="48">
        <v>17</v>
      </c>
      <c r="ED15" s="48">
        <v>18</v>
      </c>
      <c r="EE15" s="48">
        <v>19</v>
      </c>
      <c r="EF15" s="48">
        <v>20</v>
      </c>
      <c r="EG15" s="48">
        <v>21</v>
      </c>
      <c r="EH15" s="48">
        <v>22</v>
      </c>
      <c r="EI15" s="48">
        <v>23</v>
      </c>
      <c r="EJ15" s="48">
        <v>24</v>
      </c>
      <c r="EK15" s="48">
        <v>25</v>
      </c>
      <c r="EL15" s="48">
        <v>26</v>
      </c>
      <c r="EM15" s="48">
        <v>27</v>
      </c>
      <c r="EN15" s="48">
        <v>28</v>
      </c>
      <c r="EO15" s="48">
        <v>29</v>
      </c>
      <c r="EP15" s="48">
        <v>30</v>
      </c>
      <c r="EQ15" s="48">
        <v>31</v>
      </c>
      <c r="ER15" s="48">
        <v>32</v>
      </c>
      <c r="ES15" s="48">
        <v>33</v>
      </c>
      <c r="ET15" s="48">
        <v>34</v>
      </c>
      <c r="EU15" s="48">
        <v>35</v>
      </c>
      <c r="EV15" s="48">
        <v>36</v>
      </c>
      <c r="EW15" s="48">
        <v>37</v>
      </c>
      <c r="EX15" s="48">
        <v>38</v>
      </c>
      <c r="EY15" s="48">
        <v>39</v>
      </c>
      <c r="EZ15" s="48">
        <v>40</v>
      </c>
      <c r="FA15" s="48">
        <v>41</v>
      </c>
      <c r="FB15" s="48">
        <v>42</v>
      </c>
      <c r="FC15" s="48">
        <v>43</v>
      </c>
      <c r="FD15" s="48">
        <v>44</v>
      </c>
      <c r="FE15" s="48">
        <v>45</v>
      </c>
      <c r="FF15" s="48">
        <v>46</v>
      </c>
      <c r="FG15" s="48">
        <v>47</v>
      </c>
      <c r="FH15" s="48">
        <v>48</v>
      </c>
      <c r="FI15" s="48">
        <v>49</v>
      </c>
      <c r="FJ15" s="48">
        <v>50</v>
      </c>
      <c r="FK15" s="48">
        <v>51</v>
      </c>
      <c r="FL15" s="48">
        <v>52</v>
      </c>
      <c r="FM15" s="47">
        <v>1</v>
      </c>
      <c r="FN15" s="48">
        <v>2</v>
      </c>
      <c r="FO15" s="48">
        <v>3</v>
      </c>
      <c r="FP15" s="48">
        <v>4</v>
      </c>
      <c r="FQ15" s="48">
        <v>5</v>
      </c>
      <c r="FR15" s="48">
        <v>6</v>
      </c>
      <c r="FS15" s="48">
        <v>7</v>
      </c>
      <c r="FT15" s="48">
        <v>8</v>
      </c>
      <c r="FU15" s="48">
        <v>9</v>
      </c>
      <c r="FV15" s="48">
        <v>10</v>
      </c>
      <c r="FW15" s="48">
        <v>11</v>
      </c>
      <c r="FX15" s="48">
        <v>12</v>
      </c>
      <c r="FY15" s="48">
        <v>13</v>
      </c>
      <c r="FZ15" s="48">
        <v>14</v>
      </c>
      <c r="GA15" s="48">
        <v>15</v>
      </c>
      <c r="GB15" s="48">
        <v>16</v>
      </c>
      <c r="GC15" s="48">
        <v>17</v>
      </c>
      <c r="GD15" s="48">
        <v>18</v>
      </c>
      <c r="GE15" s="48">
        <v>19</v>
      </c>
      <c r="GF15" s="48">
        <v>20</v>
      </c>
      <c r="GG15" s="48">
        <v>21</v>
      </c>
      <c r="GH15" s="48">
        <v>22</v>
      </c>
      <c r="GI15" s="48">
        <v>23</v>
      </c>
      <c r="GJ15" s="48">
        <v>24</v>
      </c>
      <c r="GK15" s="48">
        <v>25</v>
      </c>
      <c r="GL15" s="48">
        <v>26</v>
      </c>
      <c r="GM15" s="48">
        <v>27</v>
      </c>
      <c r="GN15" s="48">
        <v>28</v>
      </c>
      <c r="GO15" s="48">
        <v>29</v>
      </c>
      <c r="GP15" s="48">
        <v>30</v>
      </c>
      <c r="GQ15" s="48">
        <v>31</v>
      </c>
      <c r="GR15" s="48">
        <v>32</v>
      </c>
      <c r="GS15" s="48">
        <v>33</v>
      </c>
      <c r="GT15" s="48">
        <v>34</v>
      </c>
      <c r="GU15" s="48">
        <v>35</v>
      </c>
      <c r="GV15" s="48">
        <v>36</v>
      </c>
      <c r="GW15" s="48">
        <v>37</v>
      </c>
      <c r="GX15" s="48">
        <v>38</v>
      </c>
      <c r="GY15" s="48">
        <v>39</v>
      </c>
      <c r="GZ15" s="48">
        <v>40</v>
      </c>
      <c r="HA15" s="48">
        <v>41</v>
      </c>
      <c r="HB15" s="48">
        <v>42</v>
      </c>
      <c r="HC15" s="48">
        <v>43</v>
      </c>
      <c r="HD15" s="48">
        <v>44</v>
      </c>
      <c r="HE15" s="48">
        <v>45</v>
      </c>
      <c r="HF15" s="48">
        <v>46</v>
      </c>
      <c r="HG15" s="48">
        <v>47</v>
      </c>
      <c r="HH15" s="48">
        <v>48</v>
      </c>
      <c r="HI15" s="48">
        <v>49</v>
      </c>
      <c r="HJ15" s="48">
        <v>50</v>
      </c>
      <c r="HK15" s="48">
        <v>51</v>
      </c>
      <c r="HL15" s="50">
        <v>52</v>
      </c>
    </row>
    <row r="16" spans="1:220" s="5" customFormat="1" ht="27" customHeight="1">
      <c r="A16" s="77" t="s">
        <v>13</v>
      </c>
      <c r="B16" s="78">
        <f>+FechadeInicio</f>
        <v>44562</v>
      </c>
      <c r="C16" s="78">
        <v>44742</v>
      </c>
      <c r="D16" s="75">
        <f>C16-B16+1</f>
        <v>181</v>
      </c>
      <c r="E16" s="55"/>
      <c r="F16" s="55"/>
      <c r="G16" s="56"/>
      <c r="H16" s="57">
        <f>AVERAGE(H17:H21)</f>
        <v>1</v>
      </c>
      <c r="I16" s="58" t="str">
        <f>IF(H16=100%,"Completado",IF(C16&lt;B$8,"Atrasado",IF(H16=0%,"Sin Empezar","En Progreso")))</f>
        <v>Completado</v>
      </c>
      <c r="J16" s="83"/>
      <c r="K16" s="59"/>
      <c r="L16" s="60" t="b">
        <f>AND($B16&lt;='Semanas de Despacho'!C$3,$C16&gt;='Semanas de Despacho'!B$3)</f>
        <v>1</v>
      </c>
      <c r="M16" s="60" t="b">
        <f>AND($B16&lt;='Semanas de Despacho'!C$4,$C16&gt;='Semanas de Despacho'!B$4)</f>
        <v>1</v>
      </c>
      <c r="N16" s="60" t="b">
        <f>AND($B16&lt;='Semanas de Despacho'!C$5,$C16&gt;='Semanas de Despacho'!B$5)</f>
        <v>1</v>
      </c>
      <c r="O16" s="60" t="b">
        <f>AND($B16&lt;='Semanas de Despacho'!C$6,$C16&gt;='Semanas de Despacho'!B$6)</f>
        <v>1</v>
      </c>
      <c r="P16" s="60" t="b">
        <f>AND($B16&lt;='Semanas de Despacho'!C$7,$C16&gt;='Semanas de Despacho'!B$7)</f>
        <v>1</v>
      </c>
      <c r="Q16" s="60" t="b">
        <f>AND($B16&lt;='Semanas de Despacho'!C$8,$C16&gt;='Semanas de Despacho'!B$8)</f>
        <v>1</v>
      </c>
      <c r="R16" s="60" t="b">
        <f>AND($B16&lt;='Semanas de Despacho'!C$9,$C16&gt;='Semanas de Despacho'!B$9)</f>
        <v>1</v>
      </c>
      <c r="S16" s="60" t="b">
        <f>AND($B16&lt;='Semanas de Despacho'!C$10,$C16&gt;='Semanas de Despacho'!B$10)</f>
        <v>1</v>
      </c>
      <c r="T16" s="60" t="b">
        <f>AND($B16&lt;='Semanas de Despacho'!C$11,$C16&gt;='Semanas de Despacho'!B$11)</f>
        <v>1</v>
      </c>
      <c r="U16" s="60" t="b">
        <f>AND($B16&lt;='Semanas de Despacho'!C$12,$C16&gt;='Semanas de Despacho'!B$12)</f>
        <v>1</v>
      </c>
      <c r="V16" s="60" t="b">
        <f>AND($B16&lt;='Semanas de Despacho'!C$13,$C16&gt;='Semanas de Despacho'!B$13)</f>
        <v>1</v>
      </c>
      <c r="W16" s="60" t="b">
        <f>AND($B16&lt;='Semanas de Despacho'!C$14,$C16&gt;='Semanas de Despacho'!B$14)</f>
        <v>1</v>
      </c>
      <c r="X16" s="60" t="b">
        <f>AND($B16&lt;='Semanas de Despacho'!C$15,$C16&gt;='Semanas de Despacho'!B$15)</f>
        <v>1</v>
      </c>
      <c r="Y16" s="60" t="b">
        <f>AND($B16&lt;='Semanas de Despacho'!C$16,$C16&gt;='Semanas de Despacho'!B$16)</f>
        <v>1</v>
      </c>
      <c r="Z16" s="60" t="b">
        <f>AND($B16&lt;='Semanas de Despacho'!C$17,$C16&gt;='Semanas de Despacho'!B$17)</f>
        <v>1</v>
      </c>
      <c r="AA16" s="60" t="b">
        <f>AND($B16&lt;='Semanas de Despacho'!C$18,$C16&gt;='Semanas de Despacho'!B$18)</f>
        <v>1</v>
      </c>
      <c r="AB16" s="60" t="b">
        <f>AND($B16&lt;='Semanas de Despacho'!C$19,$C16&gt;='Semanas de Despacho'!B$19)</f>
        <v>1</v>
      </c>
      <c r="AC16" s="60" t="b">
        <f>AND($B16&lt;='Semanas de Despacho'!C$20,$C16&gt;='Semanas de Despacho'!B$20)</f>
        <v>1</v>
      </c>
      <c r="AD16" s="60" t="b">
        <f>AND($B16&lt;='Semanas de Despacho'!C$21,$C16&gt;='Semanas de Despacho'!B$21)</f>
        <v>1</v>
      </c>
      <c r="AE16" s="60" t="b">
        <f>AND($B16&lt;='Semanas de Despacho'!C$22,$C16&gt;='Semanas de Despacho'!B$22)</f>
        <v>1</v>
      </c>
      <c r="AF16" s="60" t="b">
        <f>AND($B16&lt;='Semanas de Despacho'!C$23,$C16&gt;='Semanas de Despacho'!B$23)</f>
        <v>1</v>
      </c>
      <c r="AG16" s="60" t="b">
        <f>AND($B16&lt;='Semanas de Despacho'!C$24,$C16&gt;='Semanas de Despacho'!B$24)</f>
        <v>1</v>
      </c>
      <c r="AH16" s="60" t="b">
        <f>AND($B16&lt;='Semanas de Despacho'!C$25,$C16&gt;='Semanas de Despacho'!B$25)</f>
        <v>1</v>
      </c>
      <c r="AI16" s="60" t="b">
        <f>AND($B16&lt;='Semanas de Despacho'!C$26,$C16&gt;='Semanas de Despacho'!B$26)</f>
        <v>1</v>
      </c>
      <c r="AJ16" s="60" t="b">
        <f>AND($B16&lt;='Semanas de Despacho'!C$27,$C16&gt;='Semanas de Despacho'!B$27)</f>
        <v>1</v>
      </c>
      <c r="AK16" s="60" t="b">
        <f>AND($B16&lt;='Semanas de Despacho'!C$28,$C16&gt;='Semanas de Despacho'!B$28)</f>
        <v>1</v>
      </c>
      <c r="AL16" s="60" t="b">
        <f>AND($B16&lt;='Semanas de Despacho'!C$29,$C16&gt;='Semanas de Despacho'!B$29)</f>
        <v>0</v>
      </c>
      <c r="AM16" s="60" t="b">
        <f>AND($B16&lt;='Semanas de Despacho'!C$30,$C16&gt;='Semanas de Despacho'!B$30)</f>
        <v>0</v>
      </c>
      <c r="AN16" s="60" t="b">
        <f>AND($B16&lt;='Semanas de Despacho'!C$31,$C16&gt;='Semanas de Despacho'!B$31)</f>
        <v>0</v>
      </c>
      <c r="AO16" s="60" t="b">
        <f>AND($B16&lt;='Semanas de Despacho'!C$32,$C16&gt;='Semanas de Despacho'!B$32)</f>
        <v>0</v>
      </c>
      <c r="AP16" s="60" t="b">
        <f>AND($B16&lt;='Semanas de Despacho'!C$33,$C16&gt;='Semanas de Despacho'!B$33)</f>
        <v>0</v>
      </c>
      <c r="AQ16" s="60" t="b">
        <f>AND($B16&lt;='Semanas de Despacho'!C$34,$C16&gt;='Semanas de Despacho'!B$34)</f>
        <v>0</v>
      </c>
      <c r="AR16" s="60" t="b">
        <f>AND($B16&lt;='Semanas de Despacho'!C$35,$C16&gt;='Semanas de Despacho'!B$35)</f>
        <v>0</v>
      </c>
      <c r="AS16" s="60" t="b">
        <f>AND($B16&lt;='Semanas de Despacho'!C$36,$C16&gt;='Semanas de Despacho'!B$36)</f>
        <v>0</v>
      </c>
      <c r="AT16" s="60" t="b">
        <f>AND($B16&lt;='Semanas de Despacho'!C$37,$C16&gt;='Semanas de Despacho'!B$37)</f>
        <v>0</v>
      </c>
      <c r="AU16" s="60" t="b">
        <f>AND($B16&lt;='Semanas de Despacho'!C$38,$C16&gt;='Semanas de Despacho'!B$38)</f>
        <v>0</v>
      </c>
      <c r="AV16" s="60" t="b">
        <f>AND($B16&lt;='Semanas de Despacho'!C$39,$C16&gt;='Semanas de Despacho'!B$39)</f>
        <v>0</v>
      </c>
      <c r="AW16" s="60" t="b">
        <f>AND($B16&lt;='Semanas de Despacho'!C$40,$C16&gt;='Semanas de Despacho'!B$40)</f>
        <v>0</v>
      </c>
      <c r="AX16" s="60" t="b">
        <f>AND($B16&lt;='Semanas de Despacho'!C$41,$C16&gt;='Semanas de Despacho'!B$41)</f>
        <v>0</v>
      </c>
      <c r="AY16" s="60" t="b">
        <f>AND($B16&lt;='Semanas de Despacho'!C$42,$C16&gt;='Semanas de Despacho'!B$42)</f>
        <v>0</v>
      </c>
      <c r="AZ16" s="60" t="b">
        <f>AND($B16&lt;='Semanas de Despacho'!C$43,$C16&gt;='Semanas de Despacho'!B$43)</f>
        <v>0</v>
      </c>
      <c r="BA16" s="60" t="b">
        <f>AND($B16&lt;='Semanas de Despacho'!C$44,$C16&gt;='Semanas de Despacho'!B$44)</f>
        <v>0</v>
      </c>
      <c r="BB16" s="60" t="b">
        <f>AND($B16&lt;='Semanas de Despacho'!C$45,$C16&gt;='Semanas de Despacho'!B$45)</f>
        <v>0</v>
      </c>
      <c r="BC16" s="60" t="b">
        <f>AND($B16&lt;='Semanas de Despacho'!C$46,$C16&gt;='Semanas de Despacho'!B$46)</f>
        <v>0</v>
      </c>
      <c r="BD16" s="60" t="b">
        <f>AND($B16&lt;='Semanas de Despacho'!C$47,$C16&gt;='Semanas de Despacho'!B$47)</f>
        <v>0</v>
      </c>
      <c r="BE16" s="60" t="b">
        <f>AND($B16&lt;='Semanas de Despacho'!C$48,$C16&gt;='Semanas de Despacho'!B$48)</f>
        <v>0</v>
      </c>
      <c r="BF16" s="60" t="b">
        <f>AND($B16&lt;='Semanas de Despacho'!C$49,$C16&gt;='Semanas de Despacho'!B$49)</f>
        <v>0</v>
      </c>
      <c r="BG16" s="60" t="b">
        <f>AND($B16&lt;='Semanas de Despacho'!C$50,$C16&gt;='Semanas de Despacho'!B$50)</f>
        <v>0</v>
      </c>
      <c r="BH16" s="60" t="b">
        <f>AND($B16&lt;='Semanas de Despacho'!C$51,$C16&gt;='Semanas de Despacho'!B$51)</f>
        <v>0</v>
      </c>
      <c r="BI16" s="60" t="b">
        <f>AND($B16&lt;='Semanas de Despacho'!C$52,$C16&gt;='Semanas de Despacho'!B$52)</f>
        <v>0</v>
      </c>
      <c r="BJ16" s="60" t="b">
        <f>AND($B16&lt;='Semanas de Despacho'!C$53,$C16&gt;='Semanas de Despacho'!B$53)</f>
        <v>0</v>
      </c>
      <c r="BK16" s="60" t="b">
        <f>AND($B16&lt;='Semanas de Despacho'!C$54,$C16&gt;='Semanas de Despacho'!B$54)</f>
        <v>0</v>
      </c>
      <c r="BL16" s="60" t="b">
        <f>AND($B16&lt;='Semanas de Despacho'!C$55,$C16&gt;='Semanas de Despacho'!B$55)</f>
        <v>0</v>
      </c>
      <c r="BM16" s="60" t="b">
        <f>AND($B16&lt;='Semanas de Despacho'!C$56,$C16&gt;='Semanas de Despacho'!B$56)</f>
        <v>0</v>
      </c>
      <c r="BN16" s="60" t="b">
        <f>AND($B16&lt;='Semanas de Despacho'!C$57,$C16&gt;='Semanas de Despacho'!B$57)</f>
        <v>0</v>
      </c>
      <c r="BO16" s="60" t="b">
        <f>AND($B16&lt;='Semanas de Despacho'!C$58,$C16&gt;='Semanas de Despacho'!B$58)</f>
        <v>0</v>
      </c>
      <c r="BP16" s="60" t="b">
        <f>AND($B16&lt;='Semanas de Despacho'!C$59,$C16&gt;='Semanas de Despacho'!B$59)</f>
        <v>0</v>
      </c>
      <c r="BQ16" s="60" t="b">
        <f>AND($B16&lt;='Semanas de Despacho'!C$60,$C16&gt;='Semanas de Despacho'!B$60)</f>
        <v>0</v>
      </c>
      <c r="BR16" s="60" t="b">
        <f>AND($B16&lt;='Semanas de Despacho'!C$61,$C16&gt;='Semanas de Despacho'!B$61)</f>
        <v>0</v>
      </c>
      <c r="BS16" s="60" t="b">
        <f>AND($B16&lt;='Semanas de Despacho'!C$62,$C16&gt;='Semanas de Despacho'!B$62)</f>
        <v>0</v>
      </c>
      <c r="BT16" s="60" t="b">
        <f>AND($B16&lt;='Semanas de Despacho'!C$63,$C16&gt;='Semanas de Despacho'!B$63)</f>
        <v>0</v>
      </c>
      <c r="BU16" s="60" t="b">
        <f>AND($B16&lt;='Semanas de Despacho'!C$64,$C16&gt;='Semanas de Despacho'!B$64)</f>
        <v>0</v>
      </c>
      <c r="BV16" s="60" t="b">
        <f>AND($B16&lt;='Semanas de Despacho'!C$65,$C16&gt;='Semanas de Despacho'!B$65)</f>
        <v>0</v>
      </c>
      <c r="BW16" s="60" t="b">
        <f>AND($B16&lt;='Semanas de Despacho'!C$66,$C16&gt;='Semanas de Despacho'!B$66)</f>
        <v>0</v>
      </c>
      <c r="BX16" s="60" t="b">
        <f>AND($B16&lt;='Semanas de Despacho'!C$67,$C16&gt;='Semanas de Despacho'!B$67)</f>
        <v>0</v>
      </c>
      <c r="BY16" s="60" t="b">
        <f>AND($B16&lt;='Semanas de Despacho'!C$68,$C16&gt;='Semanas de Despacho'!B$68)</f>
        <v>0</v>
      </c>
      <c r="BZ16" s="60" t="b">
        <f>AND($B16&lt;='Semanas de Despacho'!C$69,$C16&gt;='Semanas de Despacho'!B$69)</f>
        <v>0</v>
      </c>
      <c r="CA16" s="60" t="b">
        <f>AND($B16&lt;='Semanas de Despacho'!C$70,$C16&gt;='Semanas de Despacho'!B$70)</f>
        <v>0</v>
      </c>
      <c r="CB16" s="60" t="b">
        <f>AND($B16&lt;='Semanas de Despacho'!C$71,$C16&gt;='Semanas de Despacho'!B$71)</f>
        <v>0</v>
      </c>
      <c r="CC16" s="60" t="b">
        <f>AND($B16&lt;='Semanas de Despacho'!C$72,$C16&gt;='Semanas de Despacho'!B$72)</f>
        <v>0</v>
      </c>
      <c r="CD16" s="60" t="b">
        <f>AND($B16&lt;='Semanas de Despacho'!C$73,$C16&gt;='Semanas de Despacho'!B$73)</f>
        <v>0</v>
      </c>
      <c r="CE16" s="60" t="b">
        <f>AND($B16&lt;='Semanas de Despacho'!C$74,$C16&gt;='Semanas de Despacho'!B$74)</f>
        <v>0</v>
      </c>
      <c r="CF16" s="60" t="b">
        <f>AND($B16&lt;='Semanas de Despacho'!C$75,$C16&gt;='Semanas de Despacho'!B$75)</f>
        <v>0</v>
      </c>
      <c r="CG16" s="60" t="b">
        <f>AND($B16&lt;='Semanas de Despacho'!C$76,$C16&gt;='Semanas de Despacho'!B$76)</f>
        <v>0</v>
      </c>
      <c r="CH16" s="60" t="b">
        <f>AND($B16&lt;='Semanas de Despacho'!C$77,$C16&gt;='Semanas de Despacho'!B$77)</f>
        <v>0</v>
      </c>
      <c r="CI16" s="60" t="b">
        <f>AND($B16&lt;='Semanas de Despacho'!C$78,$C16&gt;='Semanas de Despacho'!B$78)</f>
        <v>0</v>
      </c>
      <c r="CJ16" s="60" t="b">
        <f>AND($B16&lt;='Semanas de Despacho'!C$79,$C16&gt;='Semanas de Despacho'!B$79)</f>
        <v>0</v>
      </c>
      <c r="CK16" s="60" t="b">
        <f>AND($B16&lt;='Semanas de Despacho'!C$80,$C16&gt;='Semanas de Despacho'!B$80)</f>
        <v>0</v>
      </c>
      <c r="CL16" s="60" t="b">
        <f>AND($B16&lt;='Semanas de Despacho'!C$81,$C16&gt;='Semanas de Despacho'!B$81)</f>
        <v>0</v>
      </c>
      <c r="CM16" s="60" t="b">
        <f>AND($B16&lt;='Semanas de Despacho'!C$82,$C16&gt;='Semanas de Despacho'!B$82)</f>
        <v>0</v>
      </c>
      <c r="CN16" s="60" t="b">
        <f>AND($B16&lt;='Semanas de Despacho'!C$83,$C16&gt;='Semanas de Despacho'!B$83)</f>
        <v>0</v>
      </c>
      <c r="CO16" s="60" t="b">
        <f>AND($B16&lt;='Semanas de Despacho'!C$84,$C16&gt;='Semanas de Despacho'!B$84)</f>
        <v>0</v>
      </c>
      <c r="CP16" s="60" t="b">
        <f>AND($B16&lt;='Semanas de Despacho'!C$85,$C16&gt;='Semanas de Despacho'!B$85)</f>
        <v>0</v>
      </c>
      <c r="CQ16" s="60" t="b">
        <f>AND($B16&lt;='Semanas de Despacho'!C$86,$C16&gt;='Semanas de Despacho'!B$86)</f>
        <v>0</v>
      </c>
      <c r="CR16" s="60" t="b">
        <f>AND($B16&lt;='Semanas de Despacho'!C$87,$C16&gt;='Semanas de Despacho'!B$87)</f>
        <v>0</v>
      </c>
      <c r="CS16" s="60" t="b">
        <f>AND($B16&lt;='Semanas de Despacho'!C$88,$C16&gt;='Semanas de Despacho'!B$88)</f>
        <v>0</v>
      </c>
      <c r="CT16" s="60" t="b">
        <f>AND($B16&lt;='Semanas de Despacho'!C$89,$C16&gt;='Semanas de Despacho'!B$89)</f>
        <v>0</v>
      </c>
      <c r="CU16" s="60" t="b">
        <f>AND($B16&lt;='Semanas de Despacho'!C$90,$C16&gt;='Semanas de Despacho'!B$90)</f>
        <v>0</v>
      </c>
      <c r="CV16" s="60" t="b">
        <f>AND($B16&lt;='Semanas de Despacho'!C$91,$C16&gt;='Semanas de Despacho'!B$91)</f>
        <v>0</v>
      </c>
      <c r="CW16" s="60" t="b">
        <f>AND($B16&lt;='Semanas de Despacho'!C$92,$C16&gt;='Semanas de Despacho'!B$92)</f>
        <v>0</v>
      </c>
      <c r="CX16" s="60" t="b">
        <f>AND($B16&lt;='Semanas de Despacho'!C$93,$C16&gt;='Semanas de Despacho'!B$93)</f>
        <v>0</v>
      </c>
      <c r="CY16" s="60" t="b">
        <f>AND($B16&lt;='Semanas de Despacho'!C$94,$C16&gt;='Semanas de Despacho'!B$94)</f>
        <v>0</v>
      </c>
      <c r="CZ16" s="60" t="b">
        <f>AND($B16&lt;='Semanas de Despacho'!C$95,$C16&gt;='Semanas de Despacho'!B$95)</f>
        <v>0</v>
      </c>
      <c r="DA16" s="60" t="b">
        <f>AND($B16&lt;='Semanas de Despacho'!C$96,$C16&gt;='Semanas de Despacho'!B$96)</f>
        <v>0</v>
      </c>
      <c r="DB16" s="60" t="b">
        <f>AND($B16&lt;='Semanas de Despacho'!C$97,$C16&gt;='Semanas de Despacho'!B$97)</f>
        <v>0</v>
      </c>
      <c r="DC16" s="60" t="b">
        <f>AND($B16&lt;='Semanas de Despacho'!C$98,$C16&gt;='Semanas de Despacho'!B$98)</f>
        <v>0</v>
      </c>
      <c r="DD16" s="60" t="b">
        <f>AND($B16&lt;='Semanas de Despacho'!C$99,$C16&gt;='Semanas de Despacho'!B$99)</f>
        <v>0</v>
      </c>
      <c r="DE16" s="60" t="b">
        <f>AND($B16&lt;='Semanas de Despacho'!C$100,$C16&gt;='Semanas de Despacho'!B$100)</f>
        <v>0</v>
      </c>
      <c r="DF16" s="60" t="b">
        <f>AND($B16&lt;='Semanas de Despacho'!C$101,$C16&gt;='Semanas de Despacho'!B$101)</f>
        <v>0</v>
      </c>
      <c r="DG16" s="60" t="b">
        <f>AND($B16&lt;='Semanas de Despacho'!C$102,$C16&gt;='Semanas de Despacho'!B$102)</f>
        <v>0</v>
      </c>
      <c r="DH16" s="60" t="b">
        <f>AND($B16&lt;='Semanas de Despacho'!C$103,$C16&gt;='Semanas de Despacho'!B$103)</f>
        <v>0</v>
      </c>
      <c r="DI16" s="60" t="b">
        <f>AND($B16&lt;='Semanas de Despacho'!C$104,$C16&gt;='Semanas de Despacho'!B$104)</f>
        <v>0</v>
      </c>
      <c r="DJ16" s="60" t="b">
        <f>AND($B16&lt;='Semanas de Despacho'!C$105,$C16&gt;='Semanas de Despacho'!B$105)</f>
        <v>0</v>
      </c>
      <c r="DK16" s="60" t="b">
        <f>AND($B16&lt;='Semanas de Despacho'!C$106,$C16&gt;='Semanas de Despacho'!B$106)</f>
        <v>0</v>
      </c>
      <c r="DL16" s="60" t="b">
        <f>AND($B16&lt;='Semanas de Despacho'!C$107,$C16&gt;='Semanas de Despacho'!B$107)</f>
        <v>0</v>
      </c>
      <c r="DM16" s="60" t="b">
        <f>AND($B16&lt;='Semanas de Despacho'!C$108,$C16&gt;='Semanas de Despacho'!B$108)</f>
        <v>0</v>
      </c>
      <c r="DN16" s="60" t="b">
        <f>AND($B16&lt;='Semanas de Despacho'!C$109,$C16&gt;='Semanas de Despacho'!B$109)</f>
        <v>0</v>
      </c>
      <c r="DO16" s="60" t="b">
        <f>AND($B16&lt;='Semanas de Despacho'!C$110,$C16&gt;='Semanas de Despacho'!B$110)</f>
        <v>0</v>
      </c>
      <c r="DP16" s="60" t="b">
        <f>AND($B16&lt;='Semanas de Despacho'!C$111,$C16&gt;='Semanas de Despacho'!B$111)</f>
        <v>0</v>
      </c>
      <c r="DQ16" s="60" t="b">
        <f>AND($B16&lt;='Semanas de Despacho'!C$112,$C16&gt;='Semanas de Despacho'!B$112)</f>
        <v>0</v>
      </c>
      <c r="DR16" s="60" t="b">
        <f>AND($B16&lt;='Semanas de Despacho'!C$113,$C16&gt;='Semanas de Despacho'!B$113)</f>
        <v>0</v>
      </c>
      <c r="DS16" s="60" t="b">
        <f>AND($B16&lt;='Semanas de Despacho'!C$114,$C16&gt;='Semanas de Despacho'!B$114)</f>
        <v>0</v>
      </c>
      <c r="DT16" s="60" t="b">
        <f>AND($B16&lt;='Semanas de Despacho'!C$115,$C16&gt;='Semanas de Despacho'!B$115)</f>
        <v>0</v>
      </c>
      <c r="DU16" s="60" t="b">
        <f>AND($B16&lt;='Semanas de Despacho'!C$116,$C16&gt;='Semanas de Despacho'!B$116)</f>
        <v>0</v>
      </c>
      <c r="DV16" s="60" t="b">
        <f>AND($B16&lt;='Semanas de Despacho'!C$117,$C16&gt;='Semanas de Despacho'!B$117)</f>
        <v>0</v>
      </c>
      <c r="DW16" s="60" t="b">
        <f>AND($B16&lt;='Semanas de Despacho'!C$118,$C16&gt;='Semanas de Despacho'!B$118)</f>
        <v>0</v>
      </c>
      <c r="DX16" s="60" t="b">
        <f>AND($B16&lt;='Semanas de Despacho'!C$119,$C16&gt;='Semanas de Despacho'!B$119)</f>
        <v>0</v>
      </c>
      <c r="DY16" s="60" t="b">
        <f>AND($B16&lt;='Semanas de Despacho'!C$120,$C16&gt;='Semanas de Despacho'!B$120)</f>
        <v>0</v>
      </c>
      <c r="DZ16" s="60" t="b">
        <f>AND($B16&lt;='Semanas de Despacho'!C$121,$C16&gt;='Semanas de Despacho'!B$121)</f>
        <v>0</v>
      </c>
      <c r="EA16" s="60" t="b">
        <f>AND($B16&lt;='Semanas de Despacho'!C$122,$C16&gt;='Semanas de Despacho'!B$122)</f>
        <v>0</v>
      </c>
      <c r="EB16" s="60" t="b">
        <f>AND($B16&lt;='Semanas de Despacho'!C$123,$C16&gt;='Semanas de Despacho'!B$123)</f>
        <v>0</v>
      </c>
      <c r="EC16" s="60" t="b">
        <f>AND($B16&lt;='Semanas de Despacho'!C$124,$C16&gt;='Semanas de Despacho'!B$124)</f>
        <v>0</v>
      </c>
      <c r="ED16" s="60" t="b">
        <f>AND($B16&lt;='Semanas de Despacho'!C$125,$C16&gt;='Semanas de Despacho'!B$125)</f>
        <v>0</v>
      </c>
      <c r="EE16" s="60" t="b">
        <f>AND($B16&lt;='Semanas de Despacho'!C$126,$C16&gt;='Semanas de Despacho'!B$126)</f>
        <v>0</v>
      </c>
      <c r="EF16" s="60" t="b">
        <f>AND($B16&lt;='Semanas de Despacho'!C$127,$C16&gt;='Semanas de Despacho'!B$127)</f>
        <v>0</v>
      </c>
      <c r="EG16" s="60" t="b">
        <f>AND($B16&lt;='Semanas de Despacho'!C$128,$C16&gt;='Semanas de Despacho'!B$128)</f>
        <v>0</v>
      </c>
      <c r="EH16" s="60" t="b">
        <f>AND($B16&lt;='Semanas de Despacho'!C$129,$C16&gt;='Semanas de Despacho'!B$129)</f>
        <v>0</v>
      </c>
      <c r="EI16" s="60" t="b">
        <f>AND($B16&lt;='Semanas de Despacho'!C$130,$C16&gt;='Semanas de Despacho'!B$130)</f>
        <v>0</v>
      </c>
      <c r="EJ16" s="60" t="b">
        <f>AND($B16&lt;='Semanas de Despacho'!C$131,$C16&gt;='Semanas de Despacho'!B$131)</f>
        <v>0</v>
      </c>
      <c r="EK16" s="60" t="b">
        <f>AND($B16&lt;='Semanas de Despacho'!C$132,$C16&gt;='Semanas de Despacho'!B$132)</f>
        <v>0</v>
      </c>
      <c r="EL16" s="60" t="b">
        <f>AND($B16&lt;='Semanas de Despacho'!C$133,$C16&gt;='Semanas de Despacho'!B$133)</f>
        <v>0</v>
      </c>
      <c r="EM16" s="60" t="b">
        <f>AND($B16&lt;='Semanas de Despacho'!C$134,$C16&gt;='Semanas de Despacho'!B$134)</f>
        <v>0</v>
      </c>
      <c r="EN16" s="60" t="b">
        <f>AND($B16&lt;='Semanas de Despacho'!C$135,$C16&gt;='Semanas de Despacho'!B$135)</f>
        <v>0</v>
      </c>
      <c r="EO16" s="60" t="b">
        <f>AND($B16&lt;='Semanas de Despacho'!C$136,$C16&gt;='Semanas de Despacho'!B$136)</f>
        <v>0</v>
      </c>
      <c r="EP16" s="60" t="b">
        <f>AND($B16&lt;='Semanas de Despacho'!C$137,$C16&gt;='Semanas de Despacho'!B$137)</f>
        <v>0</v>
      </c>
      <c r="EQ16" s="60" t="b">
        <f>AND($B16&lt;='Semanas de Despacho'!C$138,$C16&gt;='Semanas de Despacho'!B$138)</f>
        <v>0</v>
      </c>
      <c r="ER16" s="60" t="b">
        <f>AND($B16&lt;='Semanas de Despacho'!C$139,$C16&gt;='Semanas de Despacho'!B$139)</f>
        <v>0</v>
      </c>
      <c r="ES16" s="60" t="b">
        <f>AND($B16&lt;='Semanas de Despacho'!C$140,$C16&gt;='Semanas de Despacho'!B$140)</f>
        <v>0</v>
      </c>
      <c r="ET16" s="60" t="b">
        <f>AND($B16&lt;='Semanas de Despacho'!C$141,$C16&gt;='Semanas de Despacho'!B$141)</f>
        <v>0</v>
      </c>
      <c r="EU16" s="60" t="b">
        <f>AND($B16&lt;='Semanas de Despacho'!C$142,$C16&gt;='Semanas de Despacho'!B$142)</f>
        <v>0</v>
      </c>
      <c r="EV16" s="60" t="b">
        <f>AND($B16&lt;='Semanas de Despacho'!C$143,$C16&gt;='Semanas de Despacho'!B$143)</f>
        <v>0</v>
      </c>
      <c r="EW16" s="60" t="b">
        <f>AND($B16&lt;='Semanas de Despacho'!C$144,$C16&gt;='Semanas de Despacho'!B$144)</f>
        <v>0</v>
      </c>
      <c r="EX16" s="60" t="b">
        <f>AND($B16&lt;='Semanas de Despacho'!C$145,$C16&gt;='Semanas de Despacho'!B$145)</f>
        <v>0</v>
      </c>
      <c r="EY16" s="60" t="b">
        <f>AND($B16&lt;='Semanas de Despacho'!C$146,$C16&gt;='Semanas de Despacho'!B$146)</f>
        <v>0</v>
      </c>
      <c r="EZ16" s="60" t="b">
        <f>AND($B16&lt;='Semanas de Despacho'!C$147,$C16&gt;='Semanas de Despacho'!B$147)</f>
        <v>0</v>
      </c>
      <c r="FA16" s="60" t="b">
        <f>AND($B16&lt;='Semanas de Despacho'!C$148,$C16&gt;='Semanas de Despacho'!B$148)</f>
        <v>0</v>
      </c>
      <c r="FB16" s="60" t="b">
        <f>AND($B16&lt;='Semanas de Despacho'!C$149,$C16&gt;='Semanas de Despacho'!B$149)</f>
        <v>0</v>
      </c>
      <c r="FC16" s="60" t="b">
        <f>AND($B16&lt;='Semanas de Despacho'!C$150,$C16&gt;='Semanas de Despacho'!B$150)</f>
        <v>0</v>
      </c>
      <c r="FD16" s="60" t="b">
        <f>AND($B16&lt;='Semanas de Despacho'!C$151,$C16&gt;='Semanas de Despacho'!B$151)</f>
        <v>0</v>
      </c>
      <c r="FE16" s="60" t="b">
        <f>AND($B16&lt;='Semanas de Despacho'!C$152,$C16&gt;='Semanas de Despacho'!B$152)</f>
        <v>0</v>
      </c>
      <c r="FF16" s="60" t="b">
        <f>AND($B16&lt;='Semanas de Despacho'!C$153,$C16&gt;='Semanas de Despacho'!B$153)</f>
        <v>0</v>
      </c>
      <c r="FG16" s="60" t="b">
        <f>AND($B16&lt;='Semanas de Despacho'!C$154,$C16&gt;='Semanas de Despacho'!B$154)</f>
        <v>0</v>
      </c>
      <c r="FH16" s="60" t="b">
        <f>AND($B16&lt;='Semanas de Despacho'!C$155,$C16&gt;='Semanas de Despacho'!B$155)</f>
        <v>0</v>
      </c>
      <c r="FI16" s="60" t="b">
        <f>AND($B16&lt;='Semanas de Despacho'!C$156,$C16&gt;='Semanas de Despacho'!B$156)</f>
        <v>0</v>
      </c>
      <c r="FJ16" s="60" t="b">
        <f>AND($B16&lt;='Semanas de Despacho'!C$157,$C16&gt;='Semanas de Despacho'!B$157)</f>
        <v>0</v>
      </c>
      <c r="FK16" s="60" t="b">
        <f>AND($B16&lt;='Semanas de Despacho'!C$158,$C16&gt;='Semanas de Despacho'!B$158)</f>
        <v>0</v>
      </c>
      <c r="FL16" s="60" t="b">
        <f>AND($B16&lt;='Semanas de Despacho'!C$159,$C16&gt;='Semanas de Despacho'!B$159)</f>
        <v>0</v>
      </c>
      <c r="FM16" s="60" t="b">
        <f>AND($B16&lt;='Semanas de Despacho'!C$160,$C16&gt;='Semanas de Despacho'!B$160)</f>
        <v>0</v>
      </c>
      <c r="FN16" s="60" t="b">
        <f>AND($B16&lt;='Semanas de Despacho'!C$161,$C16&gt;='Semanas de Despacho'!B$161)</f>
        <v>0</v>
      </c>
      <c r="FO16" s="60" t="b">
        <f>AND($B16&lt;='Semanas de Despacho'!C$162,$C16&gt;='Semanas de Despacho'!B$162)</f>
        <v>0</v>
      </c>
      <c r="FP16" s="60" t="b">
        <f>AND($B16&lt;='Semanas de Despacho'!C$163,$C16&gt;='Semanas de Despacho'!B$163)</f>
        <v>0</v>
      </c>
      <c r="FQ16" s="60" t="b">
        <f>AND($B16&lt;='Semanas de Despacho'!C$164,$C16&gt;='Semanas de Despacho'!B$164)</f>
        <v>0</v>
      </c>
      <c r="FR16" s="60" t="b">
        <f>AND($B16&lt;='Semanas de Despacho'!C$165,$C16&gt;='Semanas de Despacho'!B$165)</f>
        <v>0</v>
      </c>
      <c r="FS16" s="60" t="b">
        <f>AND($B16&lt;='Semanas de Despacho'!C$166,$C16&gt;='Semanas de Despacho'!B$166)</f>
        <v>0</v>
      </c>
      <c r="FT16" s="60" t="b">
        <f>AND($B16&lt;='Semanas de Despacho'!C$167,$C16&gt;='Semanas de Despacho'!B$167)</f>
        <v>0</v>
      </c>
      <c r="FU16" s="60" t="b">
        <f>AND($B16&lt;='Semanas de Despacho'!C$168,$C16&gt;='Semanas de Despacho'!B$168)</f>
        <v>0</v>
      </c>
      <c r="FV16" s="60" t="b">
        <f>AND($B16&lt;='Semanas de Despacho'!C$169,$C16&gt;='Semanas de Despacho'!B$169)</f>
        <v>0</v>
      </c>
      <c r="FW16" s="60" t="b">
        <f>AND($B16&lt;='Semanas de Despacho'!C$170,$C16&gt;='Semanas de Despacho'!B$170)</f>
        <v>0</v>
      </c>
      <c r="FX16" s="60" t="b">
        <f>AND($B16&lt;='Semanas de Despacho'!C$171,$C16&gt;='Semanas de Despacho'!B$171)</f>
        <v>0</v>
      </c>
      <c r="FY16" s="60" t="b">
        <f>AND($B16&lt;='Semanas de Despacho'!C$172,$C16&gt;='Semanas de Despacho'!B$172)</f>
        <v>0</v>
      </c>
      <c r="FZ16" s="60" t="b">
        <f>AND($B16&lt;='Semanas de Despacho'!C$173,$C16&gt;='Semanas de Despacho'!B$173)</f>
        <v>0</v>
      </c>
      <c r="GA16" s="60" t="b">
        <f>AND($B16&lt;='Semanas de Despacho'!C$174,$C16&gt;='Semanas de Despacho'!B$174)</f>
        <v>0</v>
      </c>
      <c r="GB16" s="60" t="b">
        <f>AND($B16&lt;='Semanas de Despacho'!C$175,$C16&gt;='Semanas de Despacho'!B$175)</f>
        <v>0</v>
      </c>
      <c r="GC16" s="60" t="b">
        <f>AND($B16&lt;='Semanas de Despacho'!C$176,$C16&gt;='Semanas de Despacho'!B$176)</f>
        <v>0</v>
      </c>
      <c r="GD16" s="60" t="b">
        <f>AND($B16&lt;='Semanas de Despacho'!C$177,$C16&gt;='Semanas de Despacho'!B$177)</f>
        <v>0</v>
      </c>
      <c r="GE16" s="60" t="b">
        <f>AND($B16&lt;='Semanas de Despacho'!C$178,$C16&gt;='Semanas de Despacho'!B$178)</f>
        <v>0</v>
      </c>
      <c r="GF16" s="60" t="b">
        <f>AND($B16&lt;='Semanas de Despacho'!C$179,$C16&gt;='Semanas de Despacho'!B$179)</f>
        <v>0</v>
      </c>
      <c r="GG16" s="60" t="b">
        <f>AND($B16&lt;='Semanas de Despacho'!C$180,$C16&gt;='Semanas de Despacho'!B$180)</f>
        <v>0</v>
      </c>
      <c r="GH16" s="60" t="b">
        <f>AND($B16&lt;='Semanas de Despacho'!C$181,$C16&gt;='Semanas de Despacho'!B$181)</f>
        <v>0</v>
      </c>
      <c r="GI16" s="60" t="b">
        <f>AND($B16&lt;='Semanas de Despacho'!C$182,$C16&gt;='Semanas de Despacho'!B$182)</f>
        <v>0</v>
      </c>
      <c r="GJ16" s="60" t="b">
        <f>AND($B16&lt;='Semanas de Despacho'!C$183,$C16&gt;='Semanas de Despacho'!B$183)</f>
        <v>0</v>
      </c>
      <c r="GK16" s="60" t="b">
        <f>AND($B16&lt;='Semanas de Despacho'!C$184,$C16&gt;='Semanas de Despacho'!B$184)</f>
        <v>0</v>
      </c>
      <c r="GL16" s="60" t="b">
        <f>AND($B16&lt;='Semanas de Despacho'!C$185,$C16&gt;='Semanas de Despacho'!B$185)</f>
        <v>0</v>
      </c>
      <c r="GM16" s="60" t="b">
        <f>AND($B16&lt;='Semanas de Despacho'!C$186,$C16&gt;='Semanas de Despacho'!B$186)</f>
        <v>0</v>
      </c>
      <c r="GN16" s="60" t="b">
        <f>AND($B16&lt;='Semanas de Despacho'!C$187,$C16&gt;='Semanas de Despacho'!B$187)</f>
        <v>0</v>
      </c>
      <c r="GO16" s="60" t="b">
        <f>AND($B16&lt;='Semanas de Despacho'!C$188,$C16&gt;='Semanas de Despacho'!B$188)</f>
        <v>0</v>
      </c>
      <c r="GP16" s="60" t="b">
        <f>AND($B16&lt;='Semanas de Despacho'!C$189,$C16&gt;='Semanas de Despacho'!B$189)</f>
        <v>0</v>
      </c>
      <c r="GQ16" s="60" t="b">
        <f>AND($B16&lt;='Semanas de Despacho'!C$190,$C16&gt;='Semanas de Despacho'!B$190)</f>
        <v>0</v>
      </c>
      <c r="GR16" s="60" t="b">
        <f>AND($B16&lt;='Semanas de Despacho'!C$191,$C16&gt;='Semanas de Despacho'!B$191)</f>
        <v>0</v>
      </c>
      <c r="GS16" s="60" t="b">
        <f>AND($B16&lt;='Semanas de Despacho'!C$192,$C16&gt;='Semanas de Despacho'!B$192)</f>
        <v>0</v>
      </c>
      <c r="GT16" s="60" t="b">
        <f>AND($B16&lt;='Semanas de Despacho'!C$193,$C16&gt;='Semanas de Despacho'!B$193)</f>
        <v>0</v>
      </c>
      <c r="GU16" s="60" t="b">
        <f>AND($B16&lt;='Semanas de Despacho'!C$194,$C16&gt;='Semanas de Despacho'!B$194)</f>
        <v>0</v>
      </c>
      <c r="GV16" s="60" t="b">
        <f>AND($B16&lt;='Semanas de Despacho'!C$195,$C16&gt;='Semanas de Despacho'!B$195)</f>
        <v>0</v>
      </c>
      <c r="GW16" s="60" t="b">
        <f>AND($B16&lt;='Semanas de Despacho'!C$196,$C16&gt;='Semanas de Despacho'!B$196)</f>
        <v>0</v>
      </c>
      <c r="GX16" s="60" t="b">
        <f>AND($B16&lt;='Semanas de Despacho'!C$197,$C16&gt;='Semanas de Despacho'!B$197)</f>
        <v>0</v>
      </c>
      <c r="GY16" s="60" t="b">
        <f>AND($B16&lt;='Semanas de Despacho'!C$198,$C16&gt;='Semanas de Despacho'!B$198)</f>
        <v>0</v>
      </c>
      <c r="GZ16" s="60" t="b">
        <f>AND($B16&lt;='Semanas de Despacho'!C$199,$C16&gt;='Semanas de Despacho'!B$199)</f>
        <v>0</v>
      </c>
      <c r="HA16" s="60" t="b">
        <f>AND($B16&lt;='Semanas de Despacho'!C$200,$C16&gt;='Semanas de Despacho'!B$200)</f>
        <v>0</v>
      </c>
      <c r="HB16" s="60" t="b">
        <f>AND($B16&lt;='Semanas de Despacho'!C$201,$C16&gt;='Semanas de Despacho'!B$201)</f>
        <v>0</v>
      </c>
      <c r="HC16" s="60" t="b">
        <f>AND($B16&lt;='Semanas de Despacho'!C$202,$C16&gt;='Semanas de Despacho'!B$202)</f>
        <v>0</v>
      </c>
      <c r="HD16" s="60" t="b">
        <f>AND($B16&lt;='Semanas de Despacho'!C$203,$C16&gt;='Semanas de Despacho'!B$203)</f>
        <v>0</v>
      </c>
      <c r="HE16" s="60" t="b">
        <f>AND($B16&lt;='Semanas de Despacho'!C$204,$C16&gt;='Semanas de Despacho'!B$204)</f>
        <v>0</v>
      </c>
      <c r="HF16" s="60" t="b">
        <f>AND($B16&lt;='Semanas de Despacho'!C$205,$C16&gt;='Semanas de Despacho'!B$205)</f>
        <v>0</v>
      </c>
      <c r="HG16" s="60" t="b">
        <f>AND($B16&lt;='Semanas de Despacho'!C$206,$C16&gt;='Semanas de Despacho'!B$206)</f>
        <v>0</v>
      </c>
      <c r="HH16" s="60" t="b">
        <f>AND($B16&lt;='Semanas de Despacho'!C$207,$C16&gt;='Semanas de Despacho'!B$207)</f>
        <v>0</v>
      </c>
      <c r="HI16" s="60" t="b">
        <f>AND($B16&lt;='Semanas de Despacho'!C$208,$C16&gt;='Semanas de Despacho'!B$208)</f>
        <v>0</v>
      </c>
      <c r="HJ16" s="60" t="b">
        <f>AND($B16&lt;='Semanas de Despacho'!C$209,$C16&gt;='Semanas de Despacho'!B$209)</f>
        <v>0</v>
      </c>
      <c r="HK16" s="60" t="b">
        <f>AND($B16&lt;='Semanas de Despacho'!C$210,$C16&gt;='Semanas de Despacho'!B$210)</f>
        <v>0</v>
      </c>
      <c r="HL16" s="52" t="b">
        <f>AND($B16&lt;='Semanas de Despacho'!C$211,$C16&gt;='Semanas de Despacho'!B$211)</f>
        <v>0</v>
      </c>
    </row>
    <row r="17" spans="1:220" customFormat="1" ht="27" customHeight="1">
      <c r="A17" s="79" t="s">
        <v>6</v>
      </c>
      <c r="B17" s="80">
        <v>44562</v>
      </c>
      <c r="C17" s="80">
        <v>44719</v>
      </c>
      <c r="D17" s="76">
        <f t="shared" ref="D17:D51" si="0">C17-B17+1</f>
        <v>158</v>
      </c>
      <c r="E17" s="61"/>
      <c r="F17" s="61"/>
      <c r="G17" s="62"/>
      <c r="H17" s="107">
        <v>1</v>
      </c>
      <c r="I17" s="64" t="str">
        <f>IF(H17=100%,"Completado",IF(C17&lt;B$8,"Atrasado",IF(H17=0%,"Sin Empezar","En Progreso")))</f>
        <v>Completado</v>
      </c>
      <c r="J17" s="84"/>
      <c r="K17" s="65"/>
      <c r="L17" s="66" t="b">
        <f>AND($B17&lt;='Semanas de Despacho'!C$3,$C17&gt;='Semanas de Despacho'!B$3)</f>
        <v>1</v>
      </c>
      <c r="M17" s="66" t="b">
        <f>AND($B17&lt;='Semanas de Despacho'!C$4,$C17&gt;='Semanas de Despacho'!B$4)</f>
        <v>1</v>
      </c>
      <c r="N17" s="66" t="b">
        <f>AND($B17&lt;='Semanas de Despacho'!C$5,$C17&gt;='Semanas de Despacho'!B$5)</f>
        <v>1</v>
      </c>
      <c r="O17" s="66" t="b">
        <f>AND($B17&lt;='Semanas de Despacho'!C$6,$C17&gt;='Semanas de Despacho'!B$6)</f>
        <v>1</v>
      </c>
      <c r="P17" s="66" t="b">
        <f>AND($B17&lt;='Semanas de Despacho'!C$7,$C17&gt;='Semanas de Despacho'!B$7)</f>
        <v>1</v>
      </c>
      <c r="Q17" s="66" t="b">
        <f>AND($B17&lt;='Semanas de Despacho'!C$8,$C17&gt;='Semanas de Despacho'!B$8)</f>
        <v>1</v>
      </c>
      <c r="R17" s="66" t="b">
        <f>AND($B17&lt;='Semanas de Despacho'!C$9,$C17&gt;='Semanas de Despacho'!B$9)</f>
        <v>1</v>
      </c>
      <c r="S17" s="66" t="b">
        <f>AND($B17&lt;='Semanas de Despacho'!C$10,$C17&gt;='Semanas de Despacho'!B$10)</f>
        <v>1</v>
      </c>
      <c r="T17" s="66" t="b">
        <f>AND($B17&lt;='Semanas de Despacho'!C$11,$C17&gt;='Semanas de Despacho'!B$11)</f>
        <v>1</v>
      </c>
      <c r="U17" s="66" t="b">
        <f>AND($B17&lt;='Semanas de Despacho'!C$12,$C17&gt;='Semanas de Despacho'!B$12)</f>
        <v>1</v>
      </c>
      <c r="V17" s="66" t="b">
        <f>AND($B17&lt;='Semanas de Despacho'!C$13,$C17&gt;='Semanas de Despacho'!B$13)</f>
        <v>1</v>
      </c>
      <c r="W17" s="66" t="b">
        <f>AND($B17&lt;='Semanas de Despacho'!C$14,$C17&gt;='Semanas de Despacho'!B$14)</f>
        <v>1</v>
      </c>
      <c r="X17" s="66" t="b">
        <f>AND($B17&lt;='Semanas de Despacho'!C$15,$C17&gt;='Semanas de Despacho'!B$15)</f>
        <v>1</v>
      </c>
      <c r="Y17" s="66" t="b">
        <f>AND($B17&lt;='Semanas de Despacho'!C$16,$C17&gt;='Semanas de Despacho'!B$16)</f>
        <v>1</v>
      </c>
      <c r="Z17" s="66" t="b">
        <f>AND($B17&lt;='Semanas de Despacho'!C$17,$C17&gt;='Semanas de Despacho'!B$17)</f>
        <v>1</v>
      </c>
      <c r="AA17" s="66" t="b">
        <f>AND($B17&lt;='Semanas de Despacho'!C$18,$C17&gt;='Semanas de Despacho'!B$18)</f>
        <v>1</v>
      </c>
      <c r="AB17" s="66" t="b">
        <f>AND($B17&lt;='Semanas de Despacho'!C$19,$C17&gt;='Semanas de Despacho'!B$19)</f>
        <v>1</v>
      </c>
      <c r="AC17" s="66" t="b">
        <f>AND($B17&lt;='Semanas de Despacho'!C$20,$C17&gt;='Semanas de Despacho'!B$20)</f>
        <v>1</v>
      </c>
      <c r="AD17" s="66" t="b">
        <f>AND($B17&lt;='Semanas de Despacho'!C$21,$C17&gt;='Semanas de Despacho'!B$21)</f>
        <v>1</v>
      </c>
      <c r="AE17" s="66" t="b">
        <f>AND($B17&lt;='Semanas de Despacho'!C$22,$C17&gt;='Semanas de Despacho'!B$22)</f>
        <v>1</v>
      </c>
      <c r="AF17" s="66" t="b">
        <f>AND($B17&lt;='Semanas de Despacho'!C$23,$C17&gt;='Semanas de Despacho'!B$23)</f>
        <v>1</v>
      </c>
      <c r="AG17" s="66" t="b">
        <f>AND($B17&lt;='Semanas de Despacho'!C$24,$C17&gt;='Semanas de Despacho'!B$24)</f>
        <v>1</v>
      </c>
      <c r="AH17" s="66" t="b">
        <f>AND($B17&lt;='Semanas de Despacho'!C$25,$C17&gt;='Semanas de Despacho'!B$25)</f>
        <v>1</v>
      </c>
      <c r="AI17" s="66" t="b">
        <f>AND($B17&lt;='Semanas de Despacho'!C$26,$C17&gt;='Semanas de Despacho'!B$26)</f>
        <v>0</v>
      </c>
      <c r="AJ17" s="66" t="b">
        <f>AND($B17&lt;='Semanas de Despacho'!C$27,$C17&gt;='Semanas de Despacho'!B$27)</f>
        <v>0</v>
      </c>
      <c r="AK17" s="66" t="b">
        <f>AND($B17&lt;='Semanas de Despacho'!C$28,$C17&gt;='Semanas de Despacho'!B$28)</f>
        <v>0</v>
      </c>
      <c r="AL17" s="66" t="b">
        <f>AND($B17&lt;='Semanas de Despacho'!C$29,$C17&gt;='Semanas de Despacho'!B$29)</f>
        <v>0</v>
      </c>
      <c r="AM17" s="66" t="b">
        <f>AND($B17&lt;='Semanas de Despacho'!C$30,$C17&gt;='Semanas de Despacho'!B$30)</f>
        <v>0</v>
      </c>
      <c r="AN17" s="66" t="b">
        <f>AND($B17&lt;='Semanas de Despacho'!C$31,$C17&gt;='Semanas de Despacho'!B$31)</f>
        <v>0</v>
      </c>
      <c r="AO17" s="66" t="b">
        <f>AND($B17&lt;='Semanas de Despacho'!C$32,$C17&gt;='Semanas de Despacho'!B$32)</f>
        <v>0</v>
      </c>
      <c r="AP17" s="66" t="b">
        <f>AND($B17&lt;='Semanas de Despacho'!C$33,$C17&gt;='Semanas de Despacho'!B$33)</f>
        <v>0</v>
      </c>
      <c r="AQ17" s="66" t="b">
        <f>AND($B17&lt;='Semanas de Despacho'!C$34,$C17&gt;='Semanas de Despacho'!B$34)</f>
        <v>0</v>
      </c>
      <c r="AR17" s="66" t="b">
        <f>AND($B17&lt;='Semanas de Despacho'!C$35,$C17&gt;='Semanas de Despacho'!B$35)</f>
        <v>0</v>
      </c>
      <c r="AS17" s="66" t="b">
        <f>AND($B17&lt;='Semanas de Despacho'!C$36,$C17&gt;='Semanas de Despacho'!B$36)</f>
        <v>0</v>
      </c>
      <c r="AT17" s="66" t="b">
        <f>AND($B17&lt;='Semanas de Despacho'!C$37,$C17&gt;='Semanas de Despacho'!B$37)</f>
        <v>0</v>
      </c>
      <c r="AU17" s="66" t="b">
        <f>AND($B17&lt;='Semanas de Despacho'!C$38,$C17&gt;='Semanas de Despacho'!B$38)</f>
        <v>0</v>
      </c>
      <c r="AV17" s="66" t="b">
        <f>AND($B17&lt;='Semanas de Despacho'!C$39,$C17&gt;='Semanas de Despacho'!B$39)</f>
        <v>0</v>
      </c>
      <c r="AW17" s="66" t="b">
        <f>AND($B17&lt;='Semanas de Despacho'!C$40,$C17&gt;='Semanas de Despacho'!B$40)</f>
        <v>0</v>
      </c>
      <c r="AX17" s="66" t="b">
        <f>AND($B17&lt;='Semanas de Despacho'!C$41,$C17&gt;='Semanas de Despacho'!B$41)</f>
        <v>0</v>
      </c>
      <c r="AY17" s="66" t="b">
        <f>AND($B17&lt;='Semanas de Despacho'!C$42,$C17&gt;='Semanas de Despacho'!B$42)</f>
        <v>0</v>
      </c>
      <c r="AZ17" s="66" t="b">
        <f>AND($B17&lt;='Semanas de Despacho'!C$43,$C17&gt;='Semanas de Despacho'!B$43)</f>
        <v>0</v>
      </c>
      <c r="BA17" s="66" t="b">
        <f>AND($B17&lt;='Semanas de Despacho'!C$44,$C17&gt;='Semanas de Despacho'!B$44)</f>
        <v>0</v>
      </c>
      <c r="BB17" s="66" t="b">
        <f>AND($B17&lt;='Semanas de Despacho'!C$45,$C17&gt;='Semanas de Despacho'!B$45)</f>
        <v>0</v>
      </c>
      <c r="BC17" s="66" t="b">
        <f>AND($B17&lt;='Semanas de Despacho'!C$46,$C17&gt;='Semanas de Despacho'!B$46)</f>
        <v>0</v>
      </c>
      <c r="BD17" s="66" t="b">
        <f>AND($B17&lt;='Semanas de Despacho'!C$47,$C17&gt;='Semanas de Despacho'!B$47)</f>
        <v>0</v>
      </c>
      <c r="BE17" s="66" t="b">
        <f>AND($B17&lt;='Semanas de Despacho'!C$48,$C17&gt;='Semanas de Despacho'!B$48)</f>
        <v>0</v>
      </c>
      <c r="BF17" s="66" t="b">
        <f>AND($B17&lt;='Semanas de Despacho'!C$49,$C17&gt;='Semanas de Despacho'!B$49)</f>
        <v>0</v>
      </c>
      <c r="BG17" s="66" t="b">
        <f>AND($B17&lt;='Semanas de Despacho'!C$50,$C17&gt;='Semanas de Despacho'!B$50)</f>
        <v>0</v>
      </c>
      <c r="BH17" s="66" t="b">
        <f>AND($B17&lt;='Semanas de Despacho'!C$51,$C17&gt;='Semanas de Despacho'!B$51)</f>
        <v>0</v>
      </c>
      <c r="BI17" s="66" t="b">
        <f>AND($B17&lt;='Semanas de Despacho'!C$52,$C17&gt;='Semanas de Despacho'!B$52)</f>
        <v>0</v>
      </c>
      <c r="BJ17" s="66" t="b">
        <f>AND($B17&lt;='Semanas de Despacho'!C$53,$C17&gt;='Semanas de Despacho'!B$53)</f>
        <v>0</v>
      </c>
      <c r="BK17" s="66" t="b">
        <f>AND($B17&lt;='Semanas de Despacho'!C$54,$C17&gt;='Semanas de Despacho'!B$54)</f>
        <v>0</v>
      </c>
      <c r="BL17" s="66" t="b">
        <f>AND($B17&lt;='Semanas de Despacho'!C$55,$C17&gt;='Semanas de Despacho'!B$55)</f>
        <v>0</v>
      </c>
      <c r="BM17" s="66" t="b">
        <f>AND($B17&lt;='Semanas de Despacho'!C$56,$C17&gt;='Semanas de Despacho'!B$56)</f>
        <v>0</v>
      </c>
      <c r="BN17" s="66" t="b">
        <f>AND($B17&lt;='Semanas de Despacho'!C$57,$C17&gt;='Semanas de Despacho'!B$57)</f>
        <v>0</v>
      </c>
      <c r="BO17" s="66" t="b">
        <f>AND($B17&lt;='Semanas de Despacho'!C$58,$C17&gt;='Semanas de Despacho'!B$58)</f>
        <v>0</v>
      </c>
      <c r="BP17" s="66" t="b">
        <f>AND($B17&lt;='Semanas de Despacho'!C$59,$C17&gt;='Semanas de Despacho'!B$59)</f>
        <v>0</v>
      </c>
      <c r="BQ17" s="66" t="b">
        <f>AND($B17&lt;='Semanas de Despacho'!C$60,$C17&gt;='Semanas de Despacho'!B$60)</f>
        <v>0</v>
      </c>
      <c r="BR17" s="66" t="b">
        <f>AND($B17&lt;='Semanas de Despacho'!C$61,$C17&gt;='Semanas de Despacho'!B$61)</f>
        <v>0</v>
      </c>
      <c r="BS17" s="66" t="b">
        <f>AND($B17&lt;='Semanas de Despacho'!C$62,$C17&gt;='Semanas de Despacho'!B$62)</f>
        <v>0</v>
      </c>
      <c r="BT17" s="66" t="b">
        <f>AND($B17&lt;='Semanas de Despacho'!C$63,$C17&gt;='Semanas de Despacho'!B$63)</f>
        <v>0</v>
      </c>
      <c r="BU17" s="66" t="b">
        <f>AND($B17&lt;='Semanas de Despacho'!C$64,$C17&gt;='Semanas de Despacho'!B$64)</f>
        <v>0</v>
      </c>
      <c r="BV17" s="66" t="b">
        <f>AND($B17&lt;='Semanas de Despacho'!C$65,$C17&gt;='Semanas de Despacho'!B$65)</f>
        <v>0</v>
      </c>
      <c r="BW17" s="66" t="b">
        <f>AND($B17&lt;='Semanas de Despacho'!C$66,$C17&gt;='Semanas de Despacho'!B$66)</f>
        <v>0</v>
      </c>
      <c r="BX17" s="66" t="b">
        <f>AND($B17&lt;='Semanas de Despacho'!C$67,$C17&gt;='Semanas de Despacho'!B$67)</f>
        <v>0</v>
      </c>
      <c r="BY17" s="66" t="b">
        <f>AND($B17&lt;='Semanas de Despacho'!C$68,$C17&gt;='Semanas de Despacho'!B$68)</f>
        <v>0</v>
      </c>
      <c r="BZ17" s="66" t="b">
        <f>AND($B17&lt;='Semanas de Despacho'!C$69,$C17&gt;='Semanas de Despacho'!B$69)</f>
        <v>0</v>
      </c>
      <c r="CA17" s="66" t="b">
        <f>AND($B17&lt;='Semanas de Despacho'!C$70,$C17&gt;='Semanas de Despacho'!B$70)</f>
        <v>0</v>
      </c>
      <c r="CB17" s="66" t="b">
        <f>AND($B17&lt;='Semanas de Despacho'!C$71,$C17&gt;='Semanas de Despacho'!B$71)</f>
        <v>0</v>
      </c>
      <c r="CC17" s="66" t="b">
        <f>AND($B17&lt;='Semanas de Despacho'!C$72,$C17&gt;='Semanas de Despacho'!B$72)</f>
        <v>0</v>
      </c>
      <c r="CD17" s="66" t="b">
        <f>AND($B17&lt;='Semanas de Despacho'!C$73,$C17&gt;='Semanas de Despacho'!B$73)</f>
        <v>0</v>
      </c>
      <c r="CE17" s="66" t="b">
        <f>AND($B17&lt;='Semanas de Despacho'!C$74,$C17&gt;='Semanas de Despacho'!B$74)</f>
        <v>0</v>
      </c>
      <c r="CF17" s="66" t="b">
        <f>AND($B17&lt;='Semanas de Despacho'!C$75,$C17&gt;='Semanas de Despacho'!B$75)</f>
        <v>0</v>
      </c>
      <c r="CG17" s="66" t="b">
        <f>AND($B17&lt;='Semanas de Despacho'!C$76,$C17&gt;='Semanas de Despacho'!B$76)</f>
        <v>0</v>
      </c>
      <c r="CH17" s="66" t="b">
        <f>AND($B17&lt;='Semanas de Despacho'!C$77,$C17&gt;='Semanas de Despacho'!B$77)</f>
        <v>0</v>
      </c>
      <c r="CI17" s="66" t="b">
        <f>AND($B17&lt;='Semanas de Despacho'!C$78,$C17&gt;='Semanas de Despacho'!B$78)</f>
        <v>0</v>
      </c>
      <c r="CJ17" s="66" t="b">
        <f>AND($B17&lt;='Semanas de Despacho'!C$79,$C17&gt;='Semanas de Despacho'!B$79)</f>
        <v>0</v>
      </c>
      <c r="CK17" s="66" t="b">
        <f>AND($B17&lt;='Semanas de Despacho'!C$80,$C17&gt;='Semanas de Despacho'!B$80)</f>
        <v>0</v>
      </c>
      <c r="CL17" s="66" t="b">
        <f>AND($B17&lt;='Semanas de Despacho'!C$81,$C17&gt;='Semanas de Despacho'!B$81)</f>
        <v>0</v>
      </c>
      <c r="CM17" s="66" t="b">
        <f>AND($B17&lt;='Semanas de Despacho'!C$82,$C17&gt;='Semanas de Despacho'!B$82)</f>
        <v>0</v>
      </c>
      <c r="CN17" s="66" t="b">
        <f>AND($B17&lt;='Semanas de Despacho'!C$83,$C17&gt;='Semanas de Despacho'!B$83)</f>
        <v>0</v>
      </c>
      <c r="CO17" s="66" t="b">
        <f>AND($B17&lt;='Semanas de Despacho'!C$84,$C17&gt;='Semanas de Despacho'!B$84)</f>
        <v>0</v>
      </c>
      <c r="CP17" s="66" t="b">
        <f>AND($B17&lt;='Semanas de Despacho'!C$85,$C17&gt;='Semanas de Despacho'!B$85)</f>
        <v>0</v>
      </c>
      <c r="CQ17" s="66" t="b">
        <f>AND($B17&lt;='Semanas de Despacho'!C$86,$C17&gt;='Semanas de Despacho'!B$86)</f>
        <v>0</v>
      </c>
      <c r="CR17" s="66" t="b">
        <f>AND($B17&lt;='Semanas de Despacho'!C$87,$C17&gt;='Semanas de Despacho'!B$87)</f>
        <v>0</v>
      </c>
      <c r="CS17" s="66" t="b">
        <f>AND($B17&lt;='Semanas de Despacho'!C$88,$C17&gt;='Semanas de Despacho'!B$88)</f>
        <v>0</v>
      </c>
      <c r="CT17" s="66" t="b">
        <f>AND($B17&lt;='Semanas de Despacho'!C$89,$C17&gt;='Semanas de Despacho'!B$89)</f>
        <v>0</v>
      </c>
      <c r="CU17" s="66" t="b">
        <f>AND($B17&lt;='Semanas de Despacho'!C$90,$C17&gt;='Semanas de Despacho'!B$90)</f>
        <v>0</v>
      </c>
      <c r="CV17" s="66" t="b">
        <f>AND($B17&lt;='Semanas de Despacho'!C$91,$C17&gt;='Semanas de Despacho'!B$91)</f>
        <v>0</v>
      </c>
      <c r="CW17" s="66" t="b">
        <f>AND($B17&lt;='Semanas de Despacho'!C$92,$C17&gt;='Semanas de Despacho'!B$92)</f>
        <v>0</v>
      </c>
      <c r="CX17" s="66" t="b">
        <f>AND($B17&lt;='Semanas de Despacho'!C$93,$C17&gt;='Semanas de Despacho'!B$93)</f>
        <v>0</v>
      </c>
      <c r="CY17" s="66" t="b">
        <f>AND($B17&lt;='Semanas de Despacho'!C$94,$C17&gt;='Semanas de Despacho'!B$94)</f>
        <v>0</v>
      </c>
      <c r="CZ17" s="66" t="b">
        <f>AND($B17&lt;='Semanas de Despacho'!C$95,$C17&gt;='Semanas de Despacho'!B$95)</f>
        <v>0</v>
      </c>
      <c r="DA17" s="66" t="b">
        <f>AND($B17&lt;='Semanas de Despacho'!C$96,$C17&gt;='Semanas de Despacho'!B$96)</f>
        <v>0</v>
      </c>
      <c r="DB17" s="66" t="b">
        <f>AND($B17&lt;='Semanas de Despacho'!C$97,$C17&gt;='Semanas de Despacho'!B$97)</f>
        <v>0</v>
      </c>
      <c r="DC17" s="66" t="b">
        <f>AND($B17&lt;='Semanas de Despacho'!C$98,$C17&gt;='Semanas de Despacho'!B$98)</f>
        <v>0</v>
      </c>
      <c r="DD17" s="66" t="b">
        <f>AND($B17&lt;='Semanas de Despacho'!C$99,$C17&gt;='Semanas de Despacho'!B$99)</f>
        <v>0</v>
      </c>
      <c r="DE17" s="66" t="b">
        <f>AND($B17&lt;='Semanas de Despacho'!C$100,$C17&gt;='Semanas de Despacho'!B$100)</f>
        <v>0</v>
      </c>
      <c r="DF17" s="66" t="b">
        <f>AND($B17&lt;='Semanas de Despacho'!C$101,$C17&gt;='Semanas de Despacho'!B$101)</f>
        <v>0</v>
      </c>
      <c r="DG17" s="66" t="b">
        <f>AND($B17&lt;='Semanas de Despacho'!C$102,$C17&gt;='Semanas de Despacho'!B$102)</f>
        <v>0</v>
      </c>
      <c r="DH17" s="66" t="b">
        <f>AND($B17&lt;='Semanas de Despacho'!C$103,$C17&gt;='Semanas de Despacho'!B$103)</f>
        <v>0</v>
      </c>
      <c r="DI17" s="66" t="b">
        <f>AND($B17&lt;='Semanas de Despacho'!C$104,$C17&gt;='Semanas de Despacho'!B$104)</f>
        <v>0</v>
      </c>
      <c r="DJ17" s="66" t="b">
        <f>AND($B17&lt;='Semanas de Despacho'!C$105,$C17&gt;='Semanas de Despacho'!B$105)</f>
        <v>0</v>
      </c>
      <c r="DK17" s="66" t="b">
        <f>AND($B17&lt;='Semanas de Despacho'!C$106,$C17&gt;='Semanas de Despacho'!B$106)</f>
        <v>0</v>
      </c>
      <c r="DL17" s="66" t="b">
        <f>AND($B17&lt;='Semanas de Despacho'!C$107,$C17&gt;='Semanas de Despacho'!B$107)</f>
        <v>0</v>
      </c>
      <c r="DM17" s="66" t="b">
        <f>AND($B17&lt;='Semanas de Despacho'!C$108,$C17&gt;='Semanas de Despacho'!B$108)</f>
        <v>0</v>
      </c>
      <c r="DN17" s="66" t="b">
        <f>AND($B17&lt;='Semanas de Despacho'!C$109,$C17&gt;='Semanas de Despacho'!B$109)</f>
        <v>0</v>
      </c>
      <c r="DO17" s="66" t="b">
        <f>AND($B17&lt;='Semanas de Despacho'!C$110,$C17&gt;='Semanas de Despacho'!B$110)</f>
        <v>0</v>
      </c>
      <c r="DP17" s="66" t="b">
        <f>AND($B17&lt;='Semanas de Despacho'!C$111,$C17&gt;='Semanas de Despacho'!B$111)</f>
        <v>0</v>
      </c>
      <c r="DQ17" s="66" t="b">
        <f>AND($B17&lt;='Semanas de Despacho'!C$112,$C17&gt;='Semanas de Despacho'!B$112)</f>
        <v>0</v>
      </c>
      <c r="DR17" s="66" t="b">
        <f>AND($B17&lt;='Semanas de Despacho'!C$113,$C17&gt;='Semanas de Despacho'!B$113)</f>
        <v>0</v>
      </c>
      <c r="DS17" s="66" t="b">
        <f>AND($B17&lt;='Semanas de Despacho'!C$114,$C17&gt;='Semanas de Despacho'!B$114)</f>
        <v>0</v>
      </c>
      <c r="DT17" s="66" t="b">
        <f>AND($B17&lt;='Semanas de Despacho'!C$115,$C17&gt;='Semanas de Despacho'!B$115)</f>
        <v>0</v>
      </c>
      <c r="DU17" s="66" t="b">
        <f>AND($B17&lt;='Semanas de Despacho'!C$116,$C17&gt;='Semanas de Despacho'!B$116)</f>
        <v>0</v>
      </c>
      <c r="DV17" s="66" t="b">
        <f>AND($B17&lt;='Semanas de Despacho'!C$117,$C17&gt;='Semanas de Despacho'!B$117)</f>
        <v>0</v>
      </c>
      <c r="DW17" s="66" t="b">
        <f>AND($B17&lt;='Semanas de Despacho'!C$118,$C17&gt;='Semanas de Despacho'!B$118)</f>
        <v>0</v>
      </c>
      <c r="DX17" s="66" t="b">
        <f>AND($B17&lt;='Semanas de Despacho'!C$119,$C17&gt;='Semanas de Despacho'!B$119)</f>
        <v>0</v>
      </c>
      <c r="DY17" s="66" t="b">
        <f>AND($B17&lt;='Semanas de Despacho'!C$120,$C17&gt;='Semanas de Despacho'!B$120)</f>
        <v>0</v>
      </c>
      <c r="DZ17" s="66" t="b">
        <f>AND($B17&lt;='Semanas de Despacho'!C$121,$C17&gt;='Semanas de Despacho'!B$121)</f>
        <v>0</v>
      </c>
      <c r="EA17" s="66" t="b">
        <f>AND($B17&lt;='Semanas de Despacho'!C$122,$C17&gt;='Semanas de Despacho'!B$122)</f>
        <v>0</v>
      </c>
      <c r="EB17" s="66" t="b">
        <f>AND($B17&lt;='Semanas de Despacho'!C$123,$C17&gt;='Semanas de Despacho'!B$123)</f>
        <v>0</v>
      </c>
      <c r="EC17" s="66" t="b">
        <f>AND($B17&lt;='Semanas de Despacho'!C$124,$C17&gt;='Semanas de Despacho'!B$124)</f>
        <v>0</v>
      </c>
      <c r="ED17" s="66" t="b">
        <f>AND($B17&lt;='Semanas de Despacho'!C$125,$C17&gt;='Semanas de Despacho'!B$125)</f>
        <v>0</v>
      </c>
      <c r="EE17" s="66" t="b">
        <f>AND($B17&lt;='Semanas de Despacho'!C$126,$C17&gt;='Semanas de Despacho'!B$126)</f>
        <v>0</v>
      </c>
      <c r="EF17" s="66" t="b">
        <f>AND($B17&lt;='Semanas de Despacho'!C$127,$C17&gt;='Semanas de Despacho'!B$127)</f>
        <v>0</v>
      </c>
      <c r="EG17" s="66" t="b">
        <f>AND($B17&lt;='Semanas de Despacho'!C$128,$C17&gt;='Semanas de Despacho'!B$128)</f>
        <v>0</v>
      </c>
      <c r="EH17" s="66" t="b">
        <f>AND($B17&lt;='Semanas de Despacho'!C$129,$C17&gt;='Semanas de Despacho'!B$129)</f>
        <v>0</v>
      </c>
      <c r="EI17" s="66" t="b">
        <f>AND($B17&lt;='Semanas de Despacho'!C$130,$C17&gt;='Semanas de Despacho'!B$130)</f>
        <v>0</v>
      </c>
      <c r="EJ17" s="66" t="b">
        <f>AND($B17&lt;='Semanas de Despacho'!C$131,$C17&gt;='Semanas de Despacho'!B$131)</f>
        <v>0</v>
      </c>
      <c r="EK17" s="66" t="b">
        <f>AND($B17&lt;='Semanas de Despacho'!C$132,$C17&gt;='Semanas de Despacho'!B$132)</f>
        <v>0</v>
      </c>
      <c r="EL17" s="66" t="b">
        <f>AND($B17&lt;='Semanas de Despacho'!C$133,$C17&gt;='Semanas de Despacho'!B$133)</f>
        <v>0</v>
      </c>
      <c r="EM17" s="66" t="b">
        <f>AND($B17&lt;='Semanas de Despacho'!C$134,$C17&gt;='Semanas de Despacho'!B$134)</f>
        <v>0</v>
      </c>
      <c r="EN17" s="66" t="b">
        <f>AND($B17&lt;='Semanas de Despacho'!C$135,$C17&gt;='Semanas de Despacho'!B$135)</f>
        <v>0</v>
      </c>
      <c r="EO17" s="66" t="b">
        <f>AND($B17&lt;='Semanas de Despacho'!C$136,$C17&gt;='Semanas de Despacho'!B$136)</f>
        <v>0</v>
      </c>
      <c r="EP17" s="66" t="b">
        <f>AND($B17&lt;='Semanas de Despacho'!C$137,$C17&gt;='Semanas de Despacho'!B$137)</f>
        <v>0</v>
      </c>
      <c r="EQ17" s="66" t="b">
        <f>AND($B17&lt;='Semanas de Despacho'!C$138,$C17&gt;='Semanas de Despacho'!B$138)</f>
        <v>0</v>
      </c>
      <c r="ER17" s="66" t="b">
        <f>AND($B17&lt;='Semanas de Despacho'!C$139,$C17&gt;='Semanas de Despacho'!B$139)</f>
        <v>0</v>
      </c>
      <c r="ES17" s="66" t="b">
        <f>AND($B17&lt;='Semanas de Despacho'!C$140,$C17&gt;='Semanas de Despacho'!B$140)</f>
        <v>0</v>
      </c>
      <c r="ET17" s="66" t="b">
        <f>AND($B17&lt;='Semanas de Despacho'!C$141,$C17&gt;='Semanas de Despacho'!B$141)</f>
        <v>0</v>
      </c>
      <c r="EU17" s="66" t="b">
        <f>AND($B17&lt;='Semanas de Despacho'!C$142,$C17&gt;='Semanas de Despacho'!B$142)</f>
        <v>0</v>
      </c>
      <c r="EV17" s="66" t="b">
        <f>AND($B17&lt;='Semanas de Despacho'!C$143,$C17&gt;='Semanas de Despacho'!B$143)</f>
        <v>0</v>
      </c>
      <c r="EW17" s="66" t="b">
        <f>AND($B17&lt;='Semanas de Despacho'!C$144,$C17&gt;='Semanas de Despacho'!B$144)</f>
        <v>0</v>
      </c>
      <c r="EX17" s="66" t="b">
        <f>AND($B17&lt;='Semanas de Despacho'!C$145,$C17&gt;='Semanas de Despacho'!B$145)</f>
        <v>0</v>
      </c>
      <c r="EY17" s="66" t="b">
        <f>AND($B17&lt;='Semanas de Despacho'!C$146,$C17&gt;='Semanas de Despacho'!B$146)</f>
        <v>0</v>
      </c>
      <c r="EZ17" s="66" t="b">
        <f>AND($B17&lt;='Semanas de Despacho'!C$147,$C17&gt;='Semanas de Despacho'!B$147)</f>
        <v>0</v>
      </c>
      <c r="FA17" s="66" t="b">
        <f>AND($B17&lt;='Semanas de Despacho'!C$148,$C17&gt;='Semanas de Despacho'!B$148)</f>
        <v>0</v>
      </c>
      <c r="FB17" s="66" t="b">
        <f>AND($B17&lt;='Semanas de Despacho'!C$149,$C17&gt;='Semanas de Despacho'!B$149)</f>
        <v>0</v>
      </c>
      <c r="FC17" s="66" t="b">
        <f>AND($B17&lt;='Semanas de Despacho'!C$150,$C17&gt;='Semanas de Despacho'!B$150)</f>
        <v>0</v>
      </c>
      <c r="FD17" s="66" t="b">
        <f>AND($B17&lt;='Semanas de Despacho'!C$151,$C17&gt;='Semanas de Despacho'!B$151)</f>
        <v>0</v>
      </c>
      <c r="FE17" s="66" t="b">
        <f>AND($B17&lt;='Semanas de Despacho'!C$152,$C17&gt;='Semanas de Despacho'!B$152)</f>
        <v>0</v>
      </c>
      <c r="FF17" s="66" t="b">
        <f>AND($B17&lt;='Semanas de Despacho'!C$153,$C17&gt;='Semanas de Despacho'!B$153)</f>
        <v>0</v>
      </c>
      <c r="FG17" s="66" t="b">
        <f>AND($B17&lt;='Semanas de Despacho'!C$154,$C17&gt;='Semanas de Despacho'!B$154)</f>
        <v>0</v>
      </c>
      <c r="FH17" s="66" t="b">
        <f>AND($B17&lt;='Semanas de Despacho'!C$155,$C17&gt;='Semanas de Despacho'!B$155)</f>
        <v>0</v>
      </c>
      <c r="FI17" s="66" t="b">
        <f>AND($B17&lt;='Semanas de Despacho'!C$156,$C17&gt;='Semanas de Despacho'!B$156)</f>
        <v>0</v>
      </c>
      <c r="FJ17" s="66" t="b">
        <f>AND($B17&lt;='Semanas de Despacho'!C$157,$C17&gt;='Semanas de Despacho'!B$157)</f>
        <v>0</v>
      </c>
      <c r="FK17" s="66" t="b">
        <f>AND($B17&lt;='Semanas de Despacho'!C$158,$C17&gt;='Semanas de Despacho'!B$158)</f>
        <v>0</v>
      </c>
      <c r="FL17" s="66" t="b">
        <f>AND($B17&lt;='Semanas de Despacho'!C$159,$C17&gt;='Semanas de Despacho'!B$159)</f>
        <v>0</v>
      </c>
      <c r="FM17" s="66" t="b">
        <f>AND($B17&lt;='Semanas de Despacho'!C$160,$C17&gt;='Semanas de Despacho'!B$160)</f>
        <v>0</v>
      </c>
      <c r="FN17" s="66" t="b">
        <f>AND($B17&lt;='Semanas de Despacho'!C$161,$C17&gt;='Semanas de Despacho'!B$161)</f>
        <v>0</v>
      </c>
      <c r="FO17" s="66" t="b">
        <f>AND($B17&lt;='Semanas de Despacho'!C$162,$C17&gt;='Semanas de Despacho'!B$162)</f>
        <v>0</v>
      </c>
      <c r="FP17" s="66" t="b">
        <f>AND($B17&lt;='Semanas de Despacho'!C$163,$C17&gt;='Semanas de Despacho'!B$163)</f>
        <v>0</v>
      </c>
      <c r="FQ17" s="66" t="b">
        <f>AND($B17&lt;='Semanas de Despacho'!C$164,$C17&gt;='Semanas de Despacho'!B$164)</f>
        <v>0</v>
      </c>
      <c r="FR17" s="66" t="b">
        <f>AND($B17&lt;='Semanas de Despacho'!C$165,$C17&gt;='Semanas de Despacho'!B$165)</f>
        <v>0</v>
      </c>
      <c r="FS17" s="66" t="b">
        <f>AND($B17&lt;='Semanas de Despacho'!C$166,$C17&gt;='Semanas de Despacho'!B$166)</f>
        <v>0</v>
      </c>
      <c r="FT17" s="66" t="b">
        <f>AND($B17&lt;='Semanas de Despacho'!C$167,$C17&gt;='Semanas de Despacho'!B$167)</f>
        <v>0</v>
      </c>
      <c r="FU17" s="66" t="b">
        <f>AND($B17&lt;='Semanas de Despacho'!C$168,$C17&gt;='Semanas de Despacho'!B$168)</f>
        <v>0</v>
      </c>
      <c r="FV17" s="66" t="b">
        <f>AND($B17&lt;='Semanas de Despacho'!C$169,$C17&gt;='Semanas de Despacho'!B$169)</f>
        <v>0</v>
      </c>
      <c r="FW17" s="66" t="b">
        <f>AND($B17&lt;='Semanas de Despacho'!C$170,$C17&gt;='Semanas de Despacho'!B$170)</f>
        <v>0</v>
      </c>
      <c r="FX17" s="66" t="b">
        <f>AND($B17&lt;='Semanas de Despacho'!C$171,$C17&gt;='Semanas de Despacho'!B$171)</f>
        <v>0</v>
      </c>
      <c r="FY17" s="66" t="b">
        <f>AND($B17&lt;='Semanas de Despacho'!C$172,$C17&gt;='Semanas de Despacho'!B$172)</f>
        <v>0</v>
      </c>
      <c r="FZ17" s="66" t="b">
        <f>AND($B17&lt;='Semanas de Despacho'!C$173,$C17&gt;='Semanas de Despacho'!B$173)</f>
        <v>0</v>
      </c>
      <c r="GA17" s="66" t="b">
        <f>AND($B17&lt;='Semanas de Despacho'!C$174,$C17&gt;='Semanas de Despacho'!B$174)</f>
        <v>0</v>
      </c>
      <c r="GB17" s="66" t="b">
        <f>AND($B17&lt;='Semanas de Despacho'!C$175,$C17&gt;='Semanas de Despacho'!B$175)</f>
        <v>0</v>
      </c>
      <c r="GC17" s="66" t="b">
        <f>AND($B17&lt;='Semanas de Despacho'!C$176,$C17&gt;='Semanas de Despacho'!B$176)</f>
        <v>0</v>
      </c>
      <c r="GD17" s="66" t="b">
        <f>AND($B17&lt;='Semanas de Despacho'!C$177,$C17&gt;='Semanas de Despacho'!B$177)</f>
        <v>0</v>
      </c>
      <c r="GE17" s="66" t="b">
        <f>AND($B17&lt;='Semanas de Despacho'!C$178,$C17&gt;='Semanas de Despacho'!B$178)</f>
        <v>0</v>
      </c>
      <c r="GF17" s="66" t="b">
        <f>AND($B17&lt;='Semanas de Despacho'!C$179,$C17&gt;='Semanas de Despacho'!B$179)</f>
        <v>0</v>
      </c>
      <c r="GG17" s="66" t="b">
        <f>AND($B17&lt;='Semanas de Despacho'!C$180,$C17&gt;='Semanas de Despacho'!B$180)</f>
        <v>0</v>
      </c>
      <c r="GH17" s="66" t="b">
        <f>AND($B17&lt;='Semanas de Despacho'!C$181,$C17&gt;='Semanas de Despacho'!B$181)</f>
        <v>0</v>
      </c>
      <c r="GI17" s="66" t="b">
        <f>AND($B17&lt;='Semanas de Despacho'!C$182,$C17&gt;='Semanas de Despacho'!B$182)</f>
        <v>0</v>
      </c>
      <c r="GJ17" s="66" t="b">
        <f>AND($B17&lt;='Semanas de Despacho'!C$183,$C17&gt;='Semanas de Despacho'!B$183)</f>
        <v>0</v>
      </c>
      <c r="GK17" s="66" t="b">
        <f>AND($B17&lt;='Semanas de Despacho'!C$184,$C17&gt;='Semanas de Despacho'!B$184)</f>
        <v>0</v>
      </c>
      <c r="GL17" s="66" t="b">
        <f>AND($B17&lt;='Semanas de Despacho'!C$185,$C17&gt;='Semanas de Despacho'!B$185)</f>
        <v>0</v>
      </c>
      <c r="GM17" s="66" t="b">
        <f>AND($B17&lt;='Semanas de Despacho'!C$186,$C17&gt;='Semanas de Despacho'!B$186)</f>
        <v>0</v>
      </c>
      <c r="GN17" s="66" t="b">
        <f>AND($B17&lt;='Semanas de Despacho'!C$187,$C17&gt;='Semanas de Despacho'!B$187)</f>
        <v>0</v>
      </c>
      <c r="GO17" s="66" t="b">
        <f>AND($B17&lt;='Semanas de Despacho'!C$188,$C17&gt;='Semanas de Despacho'!B$188)</f>
        <v>0</v>
      </c>
      <c r="GP17" s="66" t="b">
        <f>AND($B17&lt;='Semanas de Despacho'!C$189,$C17&gt;='Semanas de Despacho'!B$189)</f>
        <v>0</v>
      </c>
      <c r="GQ17" s="66" t="b">
        <f>AND($B17&lt;='Semanas de Despacho'!C$190,$C17&gt;='Semanas de Despacho'!B$190)</f>
        <v>0</v>
      </c>
      <c r="GR17" s="66" t="b">
        <f>AND($B17&lt;='Semanas de Despacho'!C$191,$C17&gt;='Semanas de Despacho'!B$191)</f>
        <v>0</v>
      </c>
      <c r="GS17" s="66" t="b">
        <f>AND($B17&lt;='Semanas de Despacho'!C$192,$C17&gt;='Semanas de Despacho'!B$192)</f>
        <v>0</v>
      </c>
      <c r="GT17" s="66" t="b">
        <f>AND($B17&lt;='Semanas de Despacho'!C$193,$C17&gt;='Semanas de Despacho'!B$193)</f>
        <v>0</v>
      </c>
      <c r="GU17" s="66" t="b">
        <f>AND($B17&lt;='Semanas de Despacho'!C$194,$C17&gt;='Semanas de Despacho'!B$194)</f>
        <v>0</v>
      </c>
      <c r="GV17" s="66" t="b">
        <f>AND($B17&lt;='Semanas de Despacho'!C$195,$C17&gt;='Semanas de Despacho'!B$195)</f>
        <v>0</v>
      </c>
      <c r="GW17" s="66" t="b">
        <f>AND($B17&lt;='Semanas de Despacho'!C$196,$C17&gt;='Semanas de Despacho'!B$196)</f>
        <v>0</v>
      </c>
      <c r="GX17" s="66" t="b">
        <f>AND($B17&lt;='Semanas de Despacho'!C$197,$C17&gt;='Semanas de Despacho'!B$197)</f>
        <v>0</v>
      </c>
      <c r="GY17" s="66" t="b">
        <f>AND($B17&lt;='Semanas de Despacho'!C$198,$C17&gt;='Semanas de Despacho'!B$198)</f>
        <v>0</v>
      </c>
      <c r="GZ17" s="66" t="b">
        <f>AND($B17&lt;='Semanas de Despacho'!C$199,$C17&gt;='Semanas de Despacho'!B$199)</f>
        <v>0</v>
      </c>
      <c r="HA17" s="66" t="b">
        <f>AND($B17&lt;='Semanas de Despacho'!C$200,$C17&gt;='Semanas de Despacho'!B$200)</f>
        <v>0</v>
      </c>
      <c r="HB17" s="66" t="b">
        <f>AND($B17&lt;='Semanas de Despacho'!C$201,$C17&gt;='Semanas de Despacho'!B$201)</f>
        <v>0</v>
      </c>
      <c r="HC17" s="66" t="b">
        <f>AND($B17&lt;='Semanas de Despacho'!C$202,$C17&gt;='Semanas de Despacho'!B$202)</f>
        <v>0</v>
      </c>
      <c r="HD17" s="66" t="b">
        <f>AND($B17&lt;='Semanas de Despacho'!C$203,$C17&gt;='Semanas de Despacho'!B$203)</f>
        <v>0</v>
      </c>
      <c r="HE17" s="66" t="b">
        <f>AND($B17&lt;='Semanas de Despacho'!C$204,$C17&gt;='Semanas de Despacho'!B$204)</f>
        <v>0</v>
      </c>
      <c r="HF17" s="66" t="b">
        <f>AND($B17&lt;='Semanas de Despacho'!C$205,$C17&gt;='Semanas de Despacho'!B$205)</f>
        <v>0</v>
      </c>
      <c r="HG17" s="66" t="b">
        <f>AND($B17&lt;='Semanas de Despacho'!C$206,$C17&gt;='Semanas de Despacho'!B$206)</f>
        <v>0</v>
      </c>
      <c r="HH17" s="66" t="b">
        <f>AND($B17&lt;='Semanas de Despacho'!C$207,$C17&gt;='Semanas de Despacho'!B$207)</f>
        <v>0</v>
      </c>
      <c r="HI17" s="66" t="b">
        <f>AND($B17&lt;='Semanas de Despacho'!C$208,$C17&gt;='Semanas de Despacho'!B$208)</f>
        <v>0</v>
      </c>
      <c r="HJ17" s="66" t="b">
        <f>AND($B17&lt;='Semanas de Despacho'!C$209,$C17&gt;='Semanas de Despacho'!B$209)</f>
        <v>0</v>
      </c>
      <c r="HK17" s="66" t="b">
        <f>AND($B17&lt;='Semanas de Despacho'!C$210,$C17&gt;='Semanas de Despacho'!B$210)</f>
        <v>0</v>
      </c>
      <c r="HL17" s="53" t="b">
        <f>AND($B17&lt;='Semanas de Despacho'!C$211,$C17&gt;='Semanas de Despacho'!B$211)</f>
        <v>0</v>
      </c>
    </row>
    <row r="18" spans="1:220" customFormat="1" ht="27" customHeight="1">
      <c r="A18" s="79" t="s">
        <v>7</v>
      </c>
      <c r="B18" s="80">
        <v>44593</v>
      </c>
      <c r="C18" s="80">
        <v>44607</v>
      </c>
      <c r="D18" s="76">
        <f t="shared" si="0"/>
        <v>15</v>
      </c>
      <c r="E18" s="61"/>
      <c r="F18" s="61"/>
      <c r="G18" s="62"/>
      <c r="H18" s="107">
        <v>1</v>
      </c>
      <c r="I18" s="64" t="str">
        <f t="shared" ref="I18:I21" si="1">IF(H18=100%,"Completado",IF(C18&lt;B$8,"Atrasado",IF(H18=0%,"Sin Empezar","En Progreso")))</f>
        <v>Completado</v>
      </c>
      <c r="J18" s="84"/>
      <c r="K18" s="65"/>
      <c r="L18" s="66" t="b">
        <f>AND($B18&lt;='Semanas de Despacho'!C$3,$C18&gt;='Semanas de Despacho'!B$3)</f>
        <v>0</v>
      </c>
      <c r="M18" s="66" t="b">
        <f>AND($B18&lt;='Semanas de Despacho'!C$4,$C18&gt;='Semanas de Despacho'!B$4)</f>
        <v>0</v>
      </c>
      <c r="N18" s="66" t="b">
        <f>AND($B18&lt;='Semanas de Despacho'!C$5,$C18&gt;='Semanas de Despacho'!B$5)</f>
        <v>0</v>
      </c>
      <c r="O18" s="66" t="b">
        <f>AND($B18&lt;='Semanas de Despacho'!C$6,$C18&gt;='Semanas de Despacho'!B$6)</f>
        <v>0</v>
      </c>
      <c r="P18" s="66" t="b">
        <f>AND($B18&lt;='Semanas de Despacho'!C$7,$C18&gt;='Semanas de Despacho'!B$7)</f>
        <v>1</v>
      </c>
      <c r="Q18" s="66" t="b">
        <f>AND($B18&lt;='Semanas de Despacho'!C$8,$C18&gt;='Semanas de Despacho'!B$8)</f>
        <v>1</v>
      </c>
      <c r="R18" s="66" t="b">
        <f>AND($B18&lt;='Semanas de Despacho'!C$9,$C18&gt;='Semanas de Despacho'!B$9)</f>
        <v>1</v>
      </c>
      <c r="S18" s="66" t="b">
        <f>AND($B18&lt;='Semanas de Despacho'!C$10,$C18&gt;='Semanas de Despacho'!B$10)</f>
        <v>0</v>
      </c>
      <c r="T18" s="66" t="b">
        <f>AND($B18&lt;='Semanas de Despacho'!C$11,$C18&gt;='Semanas de Despacho'!B$11)</f>
        <v>0</v>
      </c>
      <c r="U18" s="66" t="b">
        <f>AND($B18&lt;='Semanas de Despacho'!C$12,$C18&gt;='Semanas de Despacho'!B$12)</f>
        <v>0</v>
      </c>
      <c r="V18" s="66" t="b">
        <f>AND($B18&lt;='Semanas de Despacho'!C$13,$C18&gt;='Semanas de Despacho'!B$13)</f>
        <v>0</v>
      </c>
      <c r="W18" s="66" t="b">
        <f>AND($B18&lt;='Semanas de Despacho'!C$14,$C18&gt;='Semanas de Despacho'!B$14)</f>
        <v>0</v>
      </c>
      <c r="X18" s="66" t="b">
        <f>AND($B18&lt;='Semanas de Despacho'!C$15,$C18&gt;='Semanas de Despacho'!B$15)</f>
        <v>0</v>
      </c>
      <c r="Y18" s="66" t="b">
        <f>AND($B18&lt;='Semanas de Despacho'!C$16,$C18&gt;='Semanas de Despacho'!B$16)</f>
        <v>0</v>
      </c>
      <c r="Z18" s="66" t="b">
        <f>AND($B18&lt;='Semanas de Despacho'!C$17,$C18&gt;='Semanas de Despacho'!B$17)</f>
        <v>0</v>
      </c>
      <c r="AA18" s="66" t="b">
        <f>AND($B18&lt;='Semanas de Despacho'!C$18,$C18&gt;='Semanas de Despacho'!B$18)</f>
        <v>0</v>
      </c>
      <c r="AB18" s="66" t="b">
        <f>AND($B18&lt;='Semanas de Despacho'!C$19,$C18&gt;='Semanas de Despacho'!B$19)</f>
        <v>0</v>
      </c>
      <c r="AC18" s="66" t="b">
        <f>AND($B18&lt;='Semanas de Despacho'!C$20,$C18&gt;='Semanas de Despacho'!B$20)</f>
        <v>0</v>
      </c>
      <c r="AD18" s="66" t="b">
        <f>AND($B18&lt;='Semanas de Despacho'!C$21,$C18&gt;='Semanas de Despacho'!B$21)</f>
        <v>0</v>
      </c>
      <c r="AE18" s="66" t="b">
        <f>AND($B18&lt;='Semanas de Despacho'!C$22,$C18&gt;='Semanas de Despacho'!B$22)</f>
        <v>0</v>
      </c>
      <c r="AF18" s="66" t="b">
        <f>AND($B18&lt;='Semanas de Despacho'!C$23,$C18&gt;='Semanas de Despacho'!B$23)</f>
        <v>0</v>
      </c>
      <c r="AG18" s="66" t="b">
        <f>AND($B18&lt;='Semanas de Despacho'!C$24,$C18&gt;='Semanas de Despacho'!B$24)</f>
        <v>0</v>
      </c>
      <c r="AH18" s="66" t="b">
        <f>AND($B18&lt;='Semanas de Despacho'!C$25,$C18&gt;='Semanas de Despacho'!B$25)</f>
        <v>0</v>
      </c>
      <c r="AI18" s="66" t="b">
        <f>AND($B18&lt;='Semanas de Despacho'!C$26,$C18&gt;='Semanas de Despacho'!B$26)</f>
        <v>0</v>
      </c>
      <c r="AJ18" s="66" t="b">
        <f>AND($B18&lt;='Semanas de Despacho'!C$27,$C18&gt;='Semanas de Despacho'!B$27)</f>
        <v>0</v>
      </c>
      <c r="AK18" s="66" t="b">
        <f>AND($B18&lt;='Semanas de Despacho'!C$28,$C18&gt;='Semanas de Despacho'!B$28)</f>
        <v>0</v>
      </c>
      <c r="AL18" s="66" t="b">
        <f>AND($B18&lt;='Semanas de Despacho'!C$29,$C18&gt;='Semanas de Despacho'!B$29)</f>
        <v>0</v>
      </c>
      <c r="AM18" s="66" t="b">
        <f>AND($B18&lt;='Semanas de Despacho'!C$30,$C18&gt;='Semanas de Despacho'!B$30)</f>
        <v>0</v>
      </c>
      <c r="AN18" s="66" t="b">
        <f>AND($B18&lt;='Semanas de Despacho'!C$31,$C18&gt;='Semanas de Despacho'!B$31)</f>
        <v>0</v>
      </c>
      <c r="AO18" s="66" t="b">
        <f>AND($B18&lt;='Semanas de Despacho'!C$32,$C18&gt;='Semanas de Despacho'!B$32)</f>
        <v>0</v>
      </c>
      <c r="AP18" s="66" t="b">
        <f>AND($B18&lt;='Semanas de Despacho'!C$33,$C18&gt;='Semanas de Despacho'!B$33)</f>
        <v>0</v>
      </c>
      <c r="AQ18" s="66" t="b">
        <f>AND($B18&lt;='Semanas de Despacho'!C$34,$C18&gt;='Semanas de Despacho'!B$34)</f>
        <v>0</v>
      </c>
      <c r="AR18" s="66" t="b">
        <f>AND($B18&lt;='Semanas de Despacho'!C$35,$C18&gt;='Semanas de Despacho'!B$35)</f>
        <v>0</v>
      </c>
      <c r="AS18" s="66" t="b">
        <f>AND($B18&lt;='Semanas de Despacho'!C$36,$C18&gt;='Semanas de Despacho'!B$36)</f>
        <v>0</v>
      </c>
      <c r="AT18" s="66" t="b">
        <f>AND($B18&lt;='Semanas de Despacho'!C$37,$C18&gt;='Semanas de Despacho'!B$37)</f>
        <v>0</v>
      </c>
      <c r="AU18" s="66" t="b">
        <f>AND($B18&lt;='Semanas de Despacho'!C$38,$C18&gt;='Semanas de Despacho'!B$38)</f>
        <v>0</v>
      </c>
      <c r="AV18" s="66" t="b">
        <f>AND($B18&lt;='Semanas de Despacho'!C$39,$C18&gt;='Semanas de Despacho'!B$39)</f>
        <v>0</v>
      </c>
      <c r="AW18" s="66" t="b">
        <f>AND($B18&lt;='Semanas de Despacho'!C$40,$C18&gt;='Semanas de Despacho'!B$40)</f>
        <v>0</v>
      </c>
      <c r="AX18" s="66" t="b">
        <f>AND($B18&lt;='Semanas de Despacho'!C$41,$C18&gt;='Semanas de Despacho'!B$41)</f>
        <v>0</v>
      </c>
      <c r="AY18" s="66" t="b">
        <f>AND($B18&lt;='Semanas de Despacho'!C$42,$C18&gt;='Semanas de Despacho'!B$42)</f>
        <v>0</v>
      </c>
      <c r="AZ18" s="66" t="b">
        <f>AND($B18&lt;='Semanas de Despacho'!C$43,$C18&gt;='Semanas de Despacho'!B$43)</f>
        <v>0</v>
      </c>
      <c r="BA18" s="66" t="b">
        <f>AND($B18&lt;='Semanas de Despacho'!C$44,$C18&gt;='Semanas de Despacho'!B$44)</f>
        <v>0</v>
      </c>
      <c r="BB18" s="66" t="b">
        <f>AND($B18&lt;='Semanas de Despacho'!C$45,$C18&gt;='Semanas de Despacho'!B$45)</f>
        <v>0</v>
      </c>
      <c r="BC18" s="66" t="b">
        <f>AND($B18&lt;='Semanas de Despacho'!C$46,$C18&gt;='Semanas de Despacho'!B$46)</f>
        <v>0</v>
      </c>
      <c r="BD18" s="66" t="b">
        <f>AND($B18&lt;='Semanas de Despacho'!C$47,$C18&gt;='Semanas de Despacho'!B$47)</f>
        <v>0</v>
      </c>
      <c r="BE18" s="66" t="b">
        <f>AND($B18&lt;='Semanas de Despacho'!C$48,$C18&gt;='Semanas de Despacho'!B$48)</f>
        <v>0</v>
      </c>
      <c r="BF18" s="66" t="b">
        <f>AND($B18&lt;='Semanas de Despacho'!C$49,$C18&gt;='Semanas de Despacho'!B$49)</f>
        <v>0</v>
      </c>
      <c r="BG18" s="66" t="b">
        <f>AND($B18&lt;='Semanas de Despacho'!C$50,$C18&gt;='Semanas de Despacho'!B$50)</f>
        <v>0</v>
      </c>
      <c r="BH18" s="66" t="b">
        <f>AND($B18&lt;='Semanas de Despacho'!C$51,$C18&gt;='Semanas de Despacho'!B$51)</f>
        <v>0</v>
      </c>
      <c r="BI18" s="66" t="b">
        <f>AND($B18&lt;='Semanas de Despacho'!C$52,$C18&gt;='Semanas de Despacho'!B$52)</f>
        <v>0</v>
      </c>
      <c r="BJ18" s="66" t="b">
        <f>AND($B18&lt;='Semanas de Despacho'!C$53,$C18&gt;='Semanas de Despacho'!B$53)</f>
        <v>0</v>
      </c>
      <c r="BK18" s="66" t="b">
        <f>AND($B18&lt;='Semanas de Despacho'!C$54,$C18&gt;='Semanas de Despacho'!B$54)</f>
        <v>0</v>
      </c>
      <c r="BL18" s="66" t="b">
        <f>AND($B18&lt;='Semanas de Despacho'!C$55,$C18&gt;='Semanas de Despacho'!B$55)</f>
        <v>0</v>
      </c>
      <c r="BM18" s="66" t="b">
        <f>AND($B18&lt;='Semanas de Despacho'!C$56,$C18&gt;='Semanas de Despacho'!B$56)</f>
        <v>0</v>
      </c>
      <c r="BN18" s="66" t="b">
        <f>AND($B18&lt;='Semanas de Despacho'!C$57,$C18&gt;='Semanas de Despacho'!B$57)</f>
        <v>0</v>
      </c>
      <c r="BO18" s="66" t="b">
        <f>AND($B18&lt;='Semanas de Despacho'!C$58,$C18&gt;='Semanas de Despacho'!B$58)</f>
        <v>0</v>
      </c>
      <c r="BP18" s="66" t="b">
        <f>AND($B18&lt;='Semanas de Despacho'!C$59,$C18&gt;='Semanas de Despacho'!B$59)</f>
        <v>0</v>
      </c>
      <c r="BQ18" s="66" t="b">
        <f>AND($B18&lt;='Semanas de Despacho'!C$60,$C18&gt;='Semanas de Despacho'!B$60)</f>
        <v>0</v>
      </c>
      <c r="BR18" s="66" t="b">
        <f>AND($B18&lt;='Semanas de Despacho'!C$61,$C18&gt;='Semanas de Despacho'!B$61)</f>
        <v>0</v>
      </c>
      <c r="BS18" s="66" t="b">
        <f>AND($B18&lt;='Semanas de Despacho'!C$62,$C18&gt;='Semanas de Despacho'!B$62)</f>
        <v>0</v>
      </c>
      <c r="BT18" s="66" t="b">
        <f>AND($B18&lt;='Semanas de Despacho'!C$63,$C18&gt;='Semanas de Despacho'!B$63)</f>
        <v>0</v>
      </c>
      <c r="BU18" s="66" t="b">
        <f>AND($B18&lt;='Semanas de Despacho'!C$64,$C18&gt;='Semanas de Despacho'!B$64)</f>
        <v>0</v>
      </c>
      <c r="BV18" s="66" t="b">
        <f>AND($B18&lt;='Semanas de Despacho'!C$65,$C18&gt;='Semanas de Despacho'!B$65)</f>
        <v>0</v>
      </c>
      <c r="BW18" s="66" t="b">
        <f>AND($B18&lt;='Semanas de Despacho'!C$66,$C18&gt;='Semanas de Despacho'!B$66)</f>
        <v>0</v>
      </c>
      <c r="BX18" s="66" t="b">
        <f>AND($B18&lt;='Semanas de Despacho'!C$67,$C18&gt;='Semanas de Despacho'!B$67)</f>
        <v>0</v>
      </c>
      <c r="BY18" s="66" t="b">
        <f>AND($B18&lt;='Semanas de Despacho'!C$68,$C18&gt;='Semanas de Despacho'!B$68)</f>
        <v>0</v>
      </c>
      <c r="BZ18" s="66" t="b">
        <f>AND($B18&lt;='Semanas de Despacho'!C$69,$C18&gt;='Semanas de Despacho'!B$69)</f>
        <v>0</v>
      </c>
      <c r="CA18" s="66" t="b">
        <f>AND($B18&lt;='Semanas de Despacho'!C$70,$C18&gt;='Semanas de Despacho'!B$70)</f>
        <v>0</v>
      </c>
      <c r="CB18" s="66" t="b">
        <f>AND($B18&lt;='Semanas de Despacho'!C$71,$C18&gt;='Semanas de Despacho'!B$71)</f>
        <v>0</v>
      </c>
      <c r="CC18" s="66" t="b">
        <f>AND($B18&lt;='Semanas de Despacho'!C$72,$C18&gt;='Semanas de Despacho'!B$72)</f>
        <v>0</v>
      </c>
      <c r="CD18" s="66" t="b">
        <f>AND($B18&lt;='Semanas de Despacho'!C$73,$C18&gt;='Semanas de Despacho'!B$73)</f>
        <v>0</v>
      </c>
      <c r="CE18" s="66" t="b">
        <f>AND($B18&lt;='Semanas de Despacho'!C$74,$C18&gt;='Semanas de Despacho'!B$74)</f>
        <v>0</v>
      </c>
      <c r="CF18" s="66" t="b">
        <f>AND($B18&lt;='Semanas de Despacho'!C$75,$C18&gt;='Semanas de Despacho'!B$75)</f>
        <v>0</v>
      </c>
      <c r="CG18" s="66" t="b">
        <f>AND($B18&lt;='Semanas de Despacho'!C$76,$C18&gt;='Semanas de Despacho'!B$76)</f>
        <v>0</v>
      </c>
      <c r="CH18" s="66" t="b">
        <f>AND($B18&lt;='Semanas de Despacho'!C$77,$C18&gt;='Semanas de Despacho'!B$77)</f>
        <v>0</v>
      </c>
      <c r="CI18" s="66" t="b">
        <f>AND($B18&lt;='Semanas de Despacho'!C$78,$C18&gt;='Semanas de Despacho'!B$78)</f>
        <v>0</v>
      </c>
      <c r="CJ18" s="66" t="b">
        <f>AND($B18&lt;='Semanas de Despacho'!C$79,$C18&gt;='Semanas de Despacho'!B$79)</f>
        <v>0</v>
      </c>
      <c r="CK18" s="66" t="b">
        <f>AND($B18&lt;='Semanas de Despacho'!C$80,$C18&gt;='Semanas de Despacho'!B$80)</f>
        <v>0</v>
      </c>
      <c r="CL18" s="66" t="b">
        <f>AND($B18&lt;='Semanas de Despacho'!C$81,$C18&gt;='Semanas de Despacho'!B$81)</f>
        <v>0</v>
      </c>
      <c r="CM18" s="66" t="b">
        <f>AND($B18&lt;='Semanas de Despacho'!C$82,$C18&gt;='Semanas de Despacho'!B$82)</f>
        <v>0</v>
      </c>
      <c r="CN18" s="66" t="b">
        <f>AND($B18&lt;='Semanas de Despacho'!C$83,$C18&gt;='Semanas de Despacho'!B$83)</f>
        <v>0</v>
      </c>
      <c r="CO18" s="66" t="b">
        <f>AND($B18&lt;='Semanas de Despacho'!C$84,$C18&gt;='Semanas de Despacho'!B$84)</f>
        <v>0</v>
      </c>
      <c r="CP18" s="66" t="b">
        <f>AND($B18&lt;='Semanas de Despacho'!C$85,$C18&gt;='Semanas de Despacho'!B$85)</f>
        <v>0</v>
      </c>
      <c r="CQ18" s="66" t="b">
        <f>AND($B18&lt;='Semanas de Despacho'!C$86,$C18&gt;='Semanas de Despacho'!B$86)</f>
        <v>0</v>
      </c>
      <c r="CR18" s="66" t="b">
        <f>AND($B18&lt;='Semanas de Despacho'!C$87,$C18&gt;='Semanas de Despacho'!B$87)</f>
        <v>0</v>
      </c>
      <c r="CS18" s="66" t="b">
        <f>AND($B18&lt;='Semanas de Despacho'!C$88,$C18&gt;='Semanas de Despacho'!B$88)</f>
        <v>0</v>
      </c>
      <c r="CT18" s="66" t="b">
        <f>AND($B18&lt;='Semanas de Despacho'!C$89,$C18&gt;='Semanas de Despacho'!B$89)</f>
        <v>0</v>
      </c>
      <c r="CU18" s="66" t="b">
        <f>AND($B18&lt;='Semanas de Despacho'!C$90,$C18&gt;='Semanas de Despacho'!B$90)</f>
        <v>0</v>
      </c>
      <c r="CV18" s="66" t="b">
        <f>AND($B18&lt;='Semanas de Despacho'!C$91,$C18&gt;='Semanas de Despacho'!B$91)</f>
        <v>0</v>
      </c>
      <c r="CW18" s="66" t="b">
        <f>AND($B18&lt;='Semanas de Despacho'!C$92,$C18&gt;='Semanas de Despacho'!B$92)</f>
        <v>0</v>
      </c>
      <c r="CX18" s="66" t="b">
        <f>AND($B18&lt;='Semanas de Despacho'!C$93,$C18&gt;='Semanas de Despacho'!B$93)</f>
        <v>0</v>
      </c>
      <c r="CY18" s="66" t="b">
        <f>AND($B18&lt;='Semanas de Despacho'!C$94,$C18&gt;='Semanas de Despacho'!B$94)</f>
        <v>0</v>
      </c>
      <c r="CZ18" s="66" t="b">
        <f>AND($B18&lt;='Semanas de Despacho'!C$95,$C18&gt;='Semanas de Despacho'!B$95)</f>
        <v>0</v>
      </c>
      <c r="DA18" s="66" t="b">
        <f>AND($B18&lt;='Semanas de Despacho'!C$96,$C18&gt;='Semanas de Despacho'!B$96)</f>
        <v>0</v>
      </c>
      <c r="DB18" s="66" t="b">
        <f>AND($B18&lt;='Semanas de Despacho'!C$97,$C18&gt;='Semanas de Despacho'!B$97)</f>
        <v>0</v>
      </c>
      <c r="DC18" s="66" t="b">
        <f>AND($B18&lt;='Semanas de Despacho'!C$98,$C18&gt;='Semanas de Despacho'!B$98)</f>
        <v>0</v>
      </c>
      <c r="DD18" s="66" t="b">
        <f>AND($B18&lt;='Semanas de Despacho'!C$99,$C18&gt;='Semanas de Despacho'!B$99)</f>
        <v>0</v>
      </c>
      <c r="DE18" s="66" t="b">
        <f>AND($B18&lt;='Semanas de Despacho'!C$100,$C18&gt;='Semanas de Despacho'!B$100)</f>
        <v>0</v>
      </c>
      <c r="DF18" s="66" t="b">
        <f>AND($B18&lt;='Semanas de Despacho'!C$101,$C18&gt;='Semanas de Despacho'!B$101)</f>
        <v>0</v>
      </c>
      <c r="DG18" s="66" t="b">
        <f>AND($B18&lt;='Semanas de Despacho'!C$102,$C18&gt;='Semanas de Despacho'!B$102)</f>
        <v>0</v>
      </c>
      <c r="DH18" s="66" t="b">
        <f>AND($B18&lt;='Semanas de Despacho'!C$103,$C18&gt;='Semanas de Despacho'!B$103)</f>
        <v>0</v>
      </c>
      <c r="DI18" s="66" t="b">
        <f>AND($B18&lt;='Semanas de Despacho'!C$104,$C18&gt;='Semanas de Despacho'!B$104)</f>
        <v>0</v>
      </c>
      <c r="DJ18" s="66" t="b">
        <f>AND($B18&lt;='Semanas de Despacho'!C$105,$C18&gt;='Semanas de Despacho'!B$105)</f>
        <v>0</v>
      </c>
      <c r="DK18" s="66" t="b">
        <f>AND($B18&lt;='Semanas de Despacho'!C$106,$C18&gt;='Semanas de Despacho'!B$106)</f>
        <v>0</v>
      </c>
      <c r="DL18" s="66" t="b">
        <f>AND($B18&lt;='Semanas de Despacho'!C$107,$C18&gt;='Semanas de Despacho'!B$107)</f>
        <v>0</v>
      </c>
      <c r="DM18" s="66" t="b">
        <f>AND($B18&lt;='Semanas de Despacho'!C$108,$C18&gt;='Semanas de Despacho'!B$108)</f>
        <v>0</v>
      </c>
      <c r="DN18" s="66" t="b">
        <f>AND($B18&lt;='Semanas de Despacho'!C$109,$C18&gt;='Semanas de Despacho'!B$109)</f>
        <v>0</v>
      </c>
      <c r="DO18" s="66" t="b">
        <f>AND($B18&lt;='Semanas de Despacho'!C$110,$C18&gt;='Semanas de Despacho'!B$110)</f>
        <v>0</v>
      </c>
      <c r="DP18" s="66" t="b">
        <f>AND($B18&lt;='Semanas de Despacho'!C$111,$C18&gt;='Semanas de Despacho'!B$111)</f>
        <v>0</v>
      </c>
      <c r="DQ18" s="66" t="b">
        <f>AND($B18&lt;='Semanas de Despacho'!C$112,$C18&gt;='Semanas de Despacho'!B$112)</f>
        <v>0</v>
      </c>
      <c r="DR18" s="66" t="b">
        <f>AND($B18&lt;='Semanas de Despacho'!C$113,$C18&gt;='Semanas de Despacho'!B$113)</f>
        <v>0</v>
      </c>
      <c r="DS18" s="66" t="b">
        <f>AND($B18&lt;='Semanas de Despacho'!C$114,$C18&gt;='Semanas de Despacho'!B$114)</f>
        <v>0</v>
      </c>
      <c r="DT18" s="66" t="b">
        <f>AND($B18&lt;='Semanas de Despacho'!C$115,$C18&gt;='Semanas de Despacho'!B$115)</f>
        <v>0</v>
      </c>
      <c r="DU18" s="66" t="b">
        <f>AND($B18&lt;='Semanas de Despacho'!C$116,$C18&gt;='Semanas de Despacho'!B$116)</f>
        <v>0</v>
      </c>
      <c r="DV18" s="66" t="b">
        <f>AND($B18&lt;='Semanas de Despacho'!C$117,$C18&gt;='Semanas de Despacho'!B$117)</f>
        <v>0</v>
      </c>
      <c r="DW18" s="66" t="b">
        <f>AND($B18&lt;='Semanas de Despacho'!C$118,$C18&gt;='Semanas de Despacho'!B$118)</f>
        <v>0</v>
      </c>
      <c r="DX18" s="66" t="b">
        <f>AND($B18&lt;='Semanas de Despacho'!C$119,$C18&gt;='Semanas de Despacho'!B$119)</f>
        <v>0</v>
      </c>
      <c r="DY18" s="66" t="b">
        <f>AND($B18&lt;='Semanas de Despacho'!C$120,$C18&gt;='Semanas de Despacho'!B$120)</f>
        <v>0</v>
      </c>
      <c r="DZ18" s="66" t="b">
        <f>AND($B18&lt;='Semanas de Despacho'!C$121,$C18&gt;='Semanas de Despacho'!B$121)</f>
        <v>0</v>
      </c>
      <c r="EA18" s="66" t="b">
        <f>AND($B18&lt;='Semanas de Despacho'!C$122,$C18&gt;='Semanas de Despacho'!B$122)</f>
        <v>0</v>
      </c>
      <c r="EB18" s="66" t="b">
        <f>AND($B18&lt;='Semanas de Despacho'!C$123,$C18&gt;='Semanas de Despacho'!B$123)</f>
        <v>0</v>
      </c>
      <c r="EC18" s="66" t="b">
        <f>AND($B18&lt;='Semanas de Despacho'!C$124,$C18&gt;='Semanas de Despacho'!B$124)</f>
        <v>0</v>
      </c>
      <c r="ED18" s="66" t="b">
        <f>AND($B18&lt;='Semanas de Despacho'!C$125,$C18&gt;='Semanas de Despacho'!B$125)</f>
        <v>0</v>
      </c>
      <c r="EE18" s="66" t="b">
        <f>AND($B18&lt;='Semanas de Despacho'!C$126,$C18&gt;='Semanas de Despacho'!B$126)</f>
        <v>0</v>
      </c>
      <c r="EF18" s="66" t="b">
        <f>AND($B18&lt;='Semanas de Despacho'!C$127,$C18&gt;='Semanas de Despacho'!B$127)</f>
        <v>0</v>
      </c>
      <c r="EG18" s="66" t="b">
        <f>AND($B18&lt;='Semanas de Despacho'!C$128,$C18&gt;='Semanas de Despacho'!B$128)</f>
        <v>0</v>
      </c>
      <c r="EH18" s="66" t="b">
        <f>AND($B18&lt;='Semanas de Despacho'!C$129,$C18&gt;='Semanas de Despacho'!B$129)</f>
        <v>0</v>
      </c>
      <c r="EI18" s="66" t="b">
        <f>AND($B18&lt;='Semanas de Despacho'!C$130,$C18&gt;='Semanas de Despacho'!B$130)</f>
        <v>0</v>
      </c>
      <c r="EJ18" s="66" t="b">
        <f>AND($B18&lt;='Semanas de Despacho'!C$131,$C18&gt;='Semanas de Despacho'!B$131)</f>
        <v>0</v>
      </c>
      <c r="EK18" s="66" t="b">
        <f>AND($B18&lt;='Semanas de Despacho'!C$132,$C18&gt;='Semanas de Despacho'!B$132)</f>
        <v>0</v>
      </c>
      <c r="EL18" s="66" t="b">
        <f>AND($B18&lt;='Semanas de Despacho'!C$133,$C18&gt;='Semanas de Despacho'!B$133)</f>
        <v>0</v>
      </c>
      <c r="EM18" s="66" t="b">
        <f>AND($B18&lt;='Semanas de Despacho'!C$134,$C18&gt;='Semanas de Despacho'!B$134)</f>
        <v>0</v>
      </c>
      <c r="EN18" s="66" t="b">
        <f>AND($B18&lt;='Semanas de Despacho'!C$135,$C18&gt;='Semanas de Despacho'!B$135)</f>
        <v>0</v>
      </c>
      <c r="EO18" s="66" t="b">
        <f>AND($B18&lt;='Semanas de Despacho'!C$136,$C18&gt;='Semanas de Despacho'!B$136)</f>
        <v>0</v>
      </c>
      <c r="EP18" s="66" t="b">
        <f>AND($B18&lt;='Semanas de Despacho'!C$137,$C18&gt;='Semanas de Despacho'!B$137)</f>
        <v>0</v>
      </c>
      <c r="EQ18" s="66" t="b">
        <f>AND($B18&lt;='Semanas de Despacho'!C$138,$C18&gt;='Semanas de Despacho'!B$138)</f>
        <v>0</v>
      </c>
      <c r="ER18" s="66" t="b">
        <f>AND($B18&lt;='Semanas de Despacho'!C$139,$C18&gt;='Semanas de Despacho'!B$139)</f>
        <v>0</v>
      </c>
      <c r="ES18" s="66" t="b">
        <f>AND($B18&lt;='Semanas de Despacho'!C$140,$C18&gt;='Semanas de Despacho'!B$140)</f>
        <v>0</v>
      </c>
      <c r="ET18" s="66" t="b">
        <f>AND($B18&lt;='Semanas de Despacho'!C$141,$C18&gt;='Semanas de Despacho'!B$141)</f>
        <v>0</v>
      </c>
      <c r="EU18" s="66" t="b">
        <f>AND($B18&lt;='Semanas de Despacho'!C$142,$C18&gt;='Semanas de Despacho'!B$142)</f>
        <v>0</v>
      </c>
      <c r="EV18" s="66" t="b">
        <f>AND($B18&lt;='Semanas de Despacho'!C$143,$C18&gt;='Semanas de Despacho'!B$143)</f>
        <v>0</v>
      </c>
      <c r="EW18" s="66" t="b">
        <f>AND($B18&lt;='Semanas de Despacho'!C$144,$C18&gt;='Semanas de Despacho'!B$144)</f>
        <v>0</v>
      </c>
      <c r="EX18" s="66" t="b">
        <f>AND($B18&lt;='Semanas de Despacho'!C$145,$C18&gt;='Semanas de Despacho'!B$145)</f>
        <v>0</v>
      </c>
      <c r="EY18" s="66" t="b">
        <f>AND($B18&lt;='Semanas de Despacho'!C$146,$C18&gt;='Semanas de Despacho'!B$146)</f>
        <v>0</v>
      </c>
      <c r="EZ18" s="66" t="b">
        <f>AND($B18&lt;='Semanas de Despacho'!C$147,$C18&gt;='Semanas de Despacho'!B$147)</f>
        <v>0</v>
      </c>
      <c r="FA18" s="66" t="b">
        <f>AND($B18&lt;='Semanas de Despacho'!C$148,$C18&gt;='Semanas de Despacho'!B$148)</f>
        <v>0</v>
      </c>
      <c r="FB18" s="66" t="b">
        <f>AND($B18&lt;='Semanas de Despacho'!C$149,$C18&gt;='Semanas de Despacho'!B$149)</f>
        <v>0</v>
      </c>
      <c r="FC18" s="66" t="b">
        <f>AND($B18&lt;='Semanas de Despacho'!C$150,$C18&gt;='Semanas de Despacho'!B$150)</f>
        <v>0</v>
      </c>
      <c r="FD18" s="66" t="b">
        <f>AND($B18&lt;='Semanas de Despacho'!C$151,$C18&gt;='Semanas de Despacho'!B$151)</f>
        <v>0</v>
      </c>
      <c r="FE18" s="66" t="b">
        <f>AND($B18&lt;='Semanas de Despacho'!C$152,$C18&gt;='Semanas de Despacho'!B$152)</f>
        <v>0</v>
      </c>
      <c r="FF18" s="66" t="b">
        <f>AND($B18&lt;='Semanas de Despacho'!C$153,$C18&gt;='Semanas de Despacho'!B$153)</f>
        <v>0</v>
      </c>
      <c r="FG18" s="66" t="b">
        <f>AND($B18&lt;='Semanas de Despacho'!C$154,$C18&gt;='Semanas de Despacho'!B$154)</f>
        <v>0</v>
      </c>
      <c r="FH18" s="66" t="b">
        <f>AND($B18&lt;='Semanas de Despacho'!C$155,$C18&gt;='Semanas de Despacho'!B$155)</f>
        <v>0</v>
      </c>
      <c r="FI18" s="66" t="b">
        <f>AND($B18&lt;='Semanas de Despacho'!C$156,$C18&gt;='Semanas de Despacho'!B$156)</f>
        <v>0</v>
      </c>
      <c r="FJ18" s="66" t="b">
        <f>AND($B18&lt;='Semanas de Despacho'!C$157,$C18&gt;='Semanas de Despacho'!B$157)</f>
        <v>0</v>
      </c>
      <c r="FK18" s="66" t="b">
        <f>AND($B18&lt;='Semanas de Despacho'!C$158,$C18&gt;='Semanas de Despacho'!B$158)</f>
        <v>0</v>
      </c>
      <c r="FL18" s="66" t="b">
        <f>AND($B18&lt;='Semanas de Despacho'!C$159,$C18&gt;='Semanas de Despacho'!B$159)</f>
        <v>0</v>
      </c>
      <c r="FM18" s="66" t="b">
        <f>AND($B18&lt;='Semanas de Despacho'!C$160,$C18&gt;='Semanas de Despacho'!B$160)</f>
        <v>0</v>
      </c>
      <c r="FN18" s="66" t="b">
        <f>AND($B18&lt;='Semanas de Despacho'!C$161,$C18&gt;='Semanas de Despacho'!B$161)</f>
        <v>0</v>
      </c>
      <c r="FO18" s="66" t="b">
        <f>AND($B18&lt;='Semanas de Despacho'!C$162,$C18&gt;='Semanas de Despacho'!B$162)</f>
        <v>0</v>
      </c>
      <c r="FP18" s="66" t="b">
        <f>AND($B18&lt;='Semanas de Despacho'!C$163,$C18&gt;='Semanas de Despacho'!B$163)</f>
        <v>0</v>
      </c>
      <c r="FQ18" s="66" t="b">
        <f>AND($B18&lt;='Semanas de Despacho'!C$164,$C18&gt;='Semanas de Despacho'!B$164)</f>
        <v>0</v>
      </c>
      <c r="FR18" s="66" t="b">
        <f>AND($B18&lt;='Semanas de Despacho'!C$165,$C18&gt;='Semanas de Despacho'!B$165)</f>
        <v>0</v>
      </c>
      <c r="FS18" s="66" t="b">
        <f>AND($B18&lt;='Semanas de Despacho'!C$166,$C18&gt;='Semanas de Despacho'!B$166)</f>
        <v>0</v>
      </c>
      <c r="FT18" s="66" t="b">
        <f>AND($B18&lt;='Semanas de Despacho'!C$167,$C18&gt;='Semanas de Despacho'!B$167)</f>
        <v>0</v>
      </c>
      <c r="FU18" s="66" t="b">
        <f>AND($B18&lt;='Semanas de Despacho'!C$168,$C18&gt;='Semanas de Despacho'!B$168)</f>
        <v>0</v>
      </c>
      <c r="FV18" s="66" t="b">
        <f>AND($B18&lt;='Semanas de Despacho'!C$169,$C18&gt;='Semanas de Despacho'!B$169)</f>
        <v>0</v>
      </c>
      <c r="FW18" s="66" t="b">
        <f>AND($B18&lt;='Semanas de Despacho'!C$170,$C18&gt;='Semanas de Despacho'!B$170)</f>
        <v>0</v>
      </c>
      <c r="FX18" s="66" t="b">
        <f>AND($B18&lt;='Semanas de Despacho'!C$171,$C18&gt;='Semanas de Despacho'!B$171)</f>
        <v>0</v>
      </c>
      <c r="FY18" s="66" t="b">
        <f>AND($B18&lt;='Semanas de Despacho'!C$172,$C18&gt;='Semanas de Despacho'!B$172)</f>
        <v>0</v>
      </c>
      <c r="FZ18" s="66" t="b">
        <f>AND($B18&lt;='Semanas de Despacho'!C$173,$C18&gt;='Semanas de Despacho'!B$173)</f>
        <v>0</v>
      </c>
      <c r="GA18" s="66" t="b">
        <f>AND($B18&lt;='Semanas de Despacho'!C$174,$C18&gt;='Semanas de Despacho'!B$174)</f>
        <v>0</v>
      </c>
      <c r="GB18" s="66" t="b">
        <f>AND($B18&lt;='Semanas de Despacho'!C$175,$C18&gt;='Semanas de Despacho'!B$175)</f>
        <v>0</v>
      </c>
      <c r="GC18" s="66" t="b">
        <f>AND($B18&lt;='Semanas de Despacho'!C$176,$C18&gt;='Semanas de Despacho'!B$176)</f>
        <v>0</v>
      </c>
      <c r="GD18" s="66" t="b">
        <f>AND($B18&lt;='Semanas de Despacho'!C$177,$C18&gt;='Semanas de Despacho'!B$177)</f>
        <v>0</v>
      </c>
      <c r="GE18" s="66" t="b">
        <f>AND($B18&lt;='Semanas de Despacho'!C$178,$C18&gt;='Semanas de Despacho'!B$178)</f>
        <v>0</v>
      </c>
      <c r="GF18" s="66" t="b">
        <f>AND($B18&lt;='Semanas de Despacho'!C$179,$C18&gt;='Semanas de Despacho'!B$179)</f>
        <v>0</v>
      </c>
      <c r="GG18" s="66" t="b">
        <f>AND($B18&lt;='Semanas de Despacho'!C$180,$C18&gt;='Semanas de Despacho'!B$180)</f>
        <v>0</v>
      </c>
      <c r="GH18" s="66" t="b">
        <f>AND($B18&lt;='Semanas de Despacho'!C$181,$C18&gt;='Semanas de Despacho'!B$181)</f>
        <v>0</v>
      </c>
      <c r="GI18" s="66" t="b">
        <f>AND($B18&lt;='Semanas de Despacho'!C$182,$C18&gt;='Semanas de Despacho'!B$182)</f>
        <v>0</v>
      </c>
      <c r="GJ18" s="66" t="b">
        <f>AND($B18&lt;='Semanas de Despacho'!C$183,$C18&gt;='Semanas de Despacho'!B$183)</f>
        <v>0</v>
      </c>
      <c r="GK18" s="66" t="b">
        <f>AND($B18&lt;='Semanas de Despacho'!C$184,$C18&gt;='Semanas de Despacho'!B$184)</f>
        <v>0</v>
      </c>
      <c r="GL18" s="66" t="b">
        <f>AND($B18&lt;='Semanas de Despacho'!C$185,$C18&gt;='Semanas de Despacho'!B$185)</f>
        <v>0</v>
      </c>
      <c r="GM18" s="66" t="b">
        <f>AND($B18&lt;='Semanas de Despacho'!C$186,$C18&gt;='Semanas de Despacho'!B$186)</f>
        <v>0</v>
      </c>
      <c r="GN18" s="66" t="b">
        <f>AND($B18&lt;='Semanas de Despacho'!C$187,$C18&gt;='Semanas de Despacho'!B$187)</f>
        <v>0</v>
      </c>
      <c r="GO18" s="66" t="b">
        <f>AND($B18&lt;='Semanas de Despacho'!C$188,$C18&gt;='Semanas de Despacho'!B$188)</f>
        <v>0</v>
      </c>
      <c r="GP18" s="66" t="b">
        <f>AND($B18&lt;='Semanas de Despacho'!C$189,$C18&gt;='Semanas de Despacho'!B$189)</f>
        <v>0</v>
      </c>
      <c r="GQ18" s="66" t="b">
        <f>AND($B18&lt;='Semanas de Despacho'!C$190,$C18&gt;='Semanas de Despacho'!B$190)</f>
        <v>0</v>
      </c>
      <c r="GR18" s="66" t="b">
        <f>AND($B18&lt;='Semanas de Despacho'!C$191,$C18&gt;='Semanas de Despacho'!B$191)</f>
        <v>0</v>
      </c>
      <c r="GS18" s="66" t="b">
        <f>AND($B18&lt;='Semanas de Despacho'!C$192,$C18&gt;='Semanas de Despacho'!B$192)</f>
        <v>0</v>
      </c>
      <c r="GT18" s="66" t="b">
        <f>AND($B18&lt;='Semanas de Despacho'!C$193,$C18&gt;='Semanas de Despacho'!B$193)</f>
        <v>0</v>
      </c>
      <c r="GU18" s="66" t="b">
        <f>AND($B18&lt;='Semanas de Despacho'!C$194,$C18&gt;='Semanas de Despacho'!B$194)</f>
        <v>0</v>
      </c>
      <c r="GV18" s="66" t="b">
        <f>AND($B18&lt;='Semanas de Despacho'!C$195,$C18&gt;='Semanas de Despacho'!B$195)</f>
        <v>0</v>
      </c>
      <c r="GW18" s="66" t="b">
        <f>AND($B18&lt;='Semanas de Despacho'!C$196,$C18&gt;='Semanas de Despacho'!B$196)</f>
        <v>0</v>
      </c>
      <c r="GX18" s="66" t="b">
        <f>AND($B18&lt;='Semanas de Despacho'!C$197,$C18&gt;='Semanas de Despacho'!B$197)</f>
        <v>0</v>
      </c>
      <c r="GY18" s="66" t="b">
        <f>AND($B18&lt;='Semanas de Despacho'!C$198,$C18&gt;='Semanas de Despacho'!B$198)</f>
        <v>0</v>
      </c>
      <c r="GZ18" s="66" t="b">
        <f>AND($B18&lt;='Semanas de Despacho'!C$199,$C18&gt;='Semanas de Despacho'!B$199)</f>
        <v>0</v>
      </c>
      <c r="HA18" s="66" t="b">
        <f>AND($B18&lt;='Semanas de Despacho'!C$200,$C18&gt;='Semanas de Despacho'!B$200)</f>
        <v>0</v>
      </c>
      <c r="HB18" s="66" t="b">
        <f>AND($B18&lt;='Semanas de Despacho'!C$201,$C18&gt;='Semanas de Despacho'!B$201)</f>
        <v>0</v>
      </c>
      <c r="HC18" s="66" t="b">
        <f>AND($B18&lt;='Semanas de Despacho'!C$202,$C18&gt;='Semanas de Despacho'!B$202)</f>
        <v>0</v>
      </c>
      <c r="HD18" s="66" t="b">
        <f>AND($B18&lt;='Semanas de Despacho'!C$203,$C18&gt;='Semanas de Despacho'!B$203)</f>
        <v>0</v>
      </c>
      <c r="HE18" s="66" t="b">
        <f>AND($B18&lt;='Semanas de Despacho'!C$204,$C18&gt;='Semanas de Despacho'!B$204)</f>
        <v>0</v>
      </c>
      <c r="HF18" s="66" t="b">
        <f>AND($B18&lt;='Semanas de Despacho'!C$205,$C18&gt;='Semanas de Despacho'!B$205)</f>
        <v>0</v>
      </c>
      <c r="HG18" s="66" t="b">
        <f>AND($B18&lt;='Semanas de Despacho'!C$206,$C18&gt;='Semanas de Despacho'!B$206)</f>
        <v>0</v>
      </c>
      <c r="HH18" s="66" t="b">
        <f>AND($B18&lt;='Semanas de Despacho'!C$207,$C18&gt;='Semanas de Despacho'!B$207)</f>
        <v>0</v>
      </c>
      <c r="HI18" s="66" t="b">
        <f>AND($B18&lt;='Semanas de Despacho'!C$208,$C18&gt;='Semanas de Despacho'!B$208)</f>
        <v>0</v>
      </c>
      <c r="HJ18" s="66" t="b">
        <f>AND($B18&lt;='Semanas de Despacho'!C$209,$C18&gt;='Semanas de Despacho'!B$209)</f>
        <v>0</v>
      </c>
      <c r="HK18" s="66" t="b">
        <f>AND($B18&lt;='Semanas de Despacho'!C$210,$C18&gt;='Semanas de Despacho'!B$210)</f>
        <v>0</v>
      </c>
      <c r="HL18" s="53" t="b">
        <f>AND($B18&lt;='Semanas de Despacho'!C$211,$C18&gt;='Semanas de Despacho'!B$211)</f>
        <v>0</v>
      </c>
    </row>
    <row r="19" spans="1:220" customFormat="1" ht="27" customHeight="1">
      <c r="A19" s="79" t="s">
        <v>8</v>
      </c>
      <c r="B19" s="80">
        <v>44593</v>
      </c>
      <c r="C19" s="80">
        <v>44607</v>
      </c>
      <c r="D19" s="76">
        <f t="shared" ref="D19" si="2">C19-B19+1</f>
        <v>15</v>
      </c>
      <c r="E19" s="61"/>
      <c r="F19" s="61"/>
      <c r="G19" s="62"/>
      <c r="H19" s="107">
        <v>1</v>
      </c>
      <c r="I19" s="64" t="str">
        <f t="shared" ref="I19" si="3">IF(H19=100%,"Completado",IF(C19&lt;B$8,"Atrasado",IF(H19=0%,"Sin Empezar","En Progreso")))</f>
        <v>Completado</v>
      </c>
      <c r="J19" s="84"/>
      <c r="K19" s="65"/>
      <c r="L19" s="66" t="b">
        <f>AND($B19&lt;='Semanas de Despacho'!C$3,$C19&gt;='Semanas de Despacho'!B$3)</f>
        <v>0</v>
      </c>
      <c r="M19" s="66" t="b">
        <f>AND($B19&lt;='Semanas de Despacho'!C$4,$C19&gt;='Semanas de Despacho'!B$4)</f>
        <v>0</v>
      </c>
      <c r="N19" s="66" t="b">
        <f>AND($B19&lt;='Semanas de Despacho'!C$5,$C19&gt;='Semanas de Despacho'!B$5)</f>
        <v>0</v>
      </c>
      <c r="O19" s="66" t="b">
        <f>AND($B19&lt;='Semanas de Despacho'!C$6,$C19&gt;='Semanas de Despacho'!B$6)</f>
        <v>0</v>
      </c>
      <c r="P19" s="66" t="b">
        <f>AND($B19&lt;='Semanas de Despacho'!C$7,$C19&gt;='Semanas de Despacho'!B$7)</f>
        <v>1</v>
      </c>
      <c r="Q19" s="66" t="b">
        <f>AND($B19&lt;='Semanas de Despacho'!C$8,$C19&gt;='Semanas de Despacho'!B$8)</f>
        <v>1</v>
      </c>
      <c r="R19" s="66" t="b">
        <f>AND($B19&lt;='Semanas de Despacho'!C$9,$C19&gt;='Semanas de Despacho'!B$9)</f>
        <v>1</v>
      </c>
      <c r="S19" s="66" t="b">
        <f>AND($B19&lt;='Semanas de Despacho'!C$10,$C19&gt;='Semanas de Despacho'!B$10)</f>
        <v>0</v>
      </c>
      <c r="T19" s="66" t="b">
        <f>AND($B19&lt;='Semanas de Despacho'!C$11,$C19&gt;='Semanas de Despacho'!B$11)</f>
        <v>0</v>
      </c>
      <c r="U19" s="66" t="b">
        <f>AND($B19&lt;='Semanas de Despacho'!C$12,$C19&gt;='Semanas de Despacho'!B$12)</f>
        <v>0</v>
      </c>
      <c r="V19" s="66" t="b">
        <f>AND($B19&lt;='Semanas de Despacho'!C$13,$C19&gt;='Semanas de Despacho'!B$13)</f>
        <v>0</v>
      </c>
      <c r="W19" s="66" t="b">
        <f>AND($B19&lt;='Semanas de Despacho'!C$14,$C19&gt;='Semanas de Despacho'!B$14)</f>
        <v>0</v>
      </c>
      <c r="X19" s="66" t="b">
        <f>AND($B19&lt;='Semanas de Despacho'!C$15,$C19&gt;='Semanas de Despacho'!B$15)</f>
        <v>0</v>
      </c>
      <c r="Y19" s="66" t="b">
        <f>AND($B19&lt;='Semanas de Despacho'!C$16,$C19&gt;='Semanas de Despacho'!B$16)</f>
        <v>0</v>
      </c>
      <c r="Z19" s="66" t="b">
        <f>AND($B19&lt;='Semanas de Despacho'!C$17,$C19&gt;='Semanas de Despacho'!B$17)</f>
        <v>0</v>
      </c>
      <c r="AA19" s="66" t="b">
        <f>AND($B19&lt;='Semanas de Despacho'!C$18,$C19&gt;='Semanas de Despacho'!B$18)</f>
        <v>0</v>
      </c>
      <c r="AB19" s="66" t="b">
        <f>AND($B19&lt;='Semanas de Despacho'!C$19,$C19&gt;='Semanas de Despacho'!B$19)</f>
        <v>0</v>
      </c>
      <c r="AC19" s="66" t="b">
        <f>AND($B19&lt;='Semanas de Despacho'!C$20,$C19&gt;='Semanas de Despacho'!B$20)</f>
        <v>0</v>
      </c>
      <c r="AD19" s="66" t="b">
        <f>AND($B19&lt;='Semanas de Despacho'!C$21,$C19&gt;='Semanas de Despacho'!B$21)</f>
        <v>0</v>
      </c>
      <c r="AE19" s="66" t="b">
        <f>AND($B19&lt;='Semanas de Despacho'!C$22,$C19&gt;='Semanas de Despacho'!B$22)</f>
        <v>0</v>
      </c>
      <c r="AF19" s="66" t="b">
        <f>AND($B19&lt;='Semanas de Despacho'!C$23,$C19&gt;='Semanas de Despacho'!B$23)</f>
        <v>0</v>
      </c>
      <c r="AG19" s="66" t="b">
        <f>AND($B19&lt;='Semanas de Despacho'!C$24,$C19&gt;='Semanas de Despacho'!B$24)</f>
        <v>0</v>
      </c>
      <c r="AH19" s="66" t="b">
        <f>AND($B19&lt;='Semanas de Despacho'!C$25,$C19&gt;='Semanas de Despacho'!B$25)</f>
        <v>0</v>
      </c>
      <c r="AI19" s="66" t="b">
        <f>AND($B19&lt;='Semanas de Despacho'!C$26,$C19&gt;='Semanas de Despacho'!B$26)</f>
        <v>0</v>
      </c>
      <c r="AJ19" s="66" t="b">
        <f>AND($B19&lt;='Semanas de Despacho'!C$27,$C19&gt;='Semanas de Despacho'!B$27)</f>
        <v>0</v>
      </c>
      <c r="AK19" s="66" t="b">
        <f>AND($B19&lt;='Semanas de Despacho'!C$28,$C19&gt;='Semanas de Despacho'!B$28)</f>
        <v>0</v>
      </c>
      <c r="AL19" s="66" t="b">
        <f>AND($B19&lt;='Semanas de Despacho'!C$29,$C19&gt;='Semanas de Despacho'!B$29)</f>
        <v>0</v>
      </c>
      <c r="AM19" s="66" t="b">
        <f>AND($B19&lt;='Semanas de Despacho'!C$30,$C19&gt;='Semanas de Despacho'!B$30)</f>
        <v>0</v>
      </c>
      <c r="AN19" s="66" t="b">
        <f>AND($B19&lt;='Semanas de Despacho'!C$31,$C19&gt;='Semanas de Despacho'!B$31)</f>
        <v>0</v>
      </c>
      <c r="AO19" s="66" t="b">
        <f>AND($B19&lt;='Semanas de Despacho'!C$32,$C19&gt;='Semanas de Despacho'!B$32)</f>
        <v>0</v>
      </c>
      <c r="AP19" s="66" t="b">
        <f>AND($B19&lt;='Semanas de Despacho'!C$33,$C19&gt;='Semanas de Despacho'!B$33)</f>
        <v>0</v>
      </c>
      <c r="AQ19" s="66" t="b">
        <f>AND($B19&lt;='Semanas de Despacho'!C$34,$C19&gt;='Semanas de Despacho'!B$34)</f>
        <v>0</v>
      </c>
      <c r="AR19" s="66" t="b">
        <f>AND($B19&lt;='Semanas de Despacho'!C$35,$C19&gt;='Semanas de Despacho'!B$35)</f>
        <v>0</v>
      </c>
      <c r="AS19" s="66" t="b">
        <f>AND($B19&lt;='Semanas de Despacho'!C$36,$C19&gt;='Semanas de Despacho'!B$36)</f>
        <v>0</v>
      </c>
      <c r="AT19" s="66" t="b">
        <f>AND($B19&lt;='Semanas de Despacho'!C$37,$C19&gt;='Semanas de Despacho'!B$37)</f>
        <v>0</v>
      </c>
      <c r="AU19" s="66" t="b">
        <f>AND($B19&lt;='Semanas de Despacho'!C$38,$C19&gt;='Semanas de Despacho'!B$38)</f>
        <v>0</v>
      </c>
      <c r="AV19" s="66" t="b">
        <f>AND($B19&lt;='Semanas de Despacho'!C$39,$C19&gt;='Semanas de Despacho'!B$39)</f>
        <v>0</v>
      </c>
      <c r="AW19" s="66" t="b">
        <f>AND($B19&lt;='Semanas de Despacho'!C$40,$C19&gt;='Semanas de Despacho'!B$40)</f>
        <v>0</v>
      </c>
      <c r="AX19" s="66" t="b">
        <f>AND($B19&lt;='Semanas de Despacho'!C$41,$C19&gt;='Semanas de Despacho'!B$41)</f>
        <v>0</v>
      </c>
      <c r="AY19" s="66" t="b">
        <f>AND($B19&lt;='Semanas de Despacho'!C$42,$C19&gt;='Semanas de Despacho'!B$42)</f>
        <v>0</v>
      </c>
      <c r="AZ19" s="66" t="b">
        <f>AND($B19&lt;='Semanas de Despacho'!C$43,$C19&gt;='Semanas de Despacho'!B$43)</f>
        <v>0</v>
      </c>
      <c r="BA19" s="66" t="b">
        <f>AND($B19&lt;='Semanas de Despacho'!C$44,$C19&gt;='Semanas de Despacho'!B$44)</f>
        <v>0</v>
      </c>
      <c r="BB19" s="66" t="b">
        <f>AND($B19&lt;='Semanas de Despacho'!C$45,$C19&gt;='Semanas de Despacho'!B$45)</f>
        <v>0</v>
      </c>
      <c r="BC19" s="66" t="b">
        <f>AND($B19&lt;='Semanas de Despacho'!C$46,$C19&gt;='Semanas de Despacho'!B$46)</f>
        <v>0</v>
      </c>
      <c r="BD19" s="66" t="b">
        <f>AND($B19&lt;='Semanas de Despacho'!C$47,$C19&gt;='Semanas de Despacho'!B$47)</f>
        <v>0</v>
      </c>
      <c r="BE19" s="66" t="b">
        <f>AND($B19&lt;='Semanas de Despacho'!C$48,$C19&gt;='Semanas de Despacho'!B$48)</f>
        <v>0</v>
      </c>
      <c r="BF19" s="66" t="b">
        <f>AND($B19&lt;='Semanas de Despacho'!C$49,$C19&gt;='Semanas de Despacho'!B$49)</f>
        <v>0</v>
      </c>
      <c r="BG19" s="66" t="b">
        <f>AND($B19&lt;='Semanas de Despacho'!C$50,$C19&gt;='Semanas de Despacho'!B$50)</f>
        <v>0</v>
      </c>
      <c r="BH19" s="66" t="b">
        <f>AND($B19&lt;='Semanas de Despacho'!C$51,$C19&gt;='Semanas de Despacho'!B$51)</f>
        <v>0</v>
      </c>
      <c r="BI19" s="66" t="b">
        <f>AND($B19&lt;='Semanas de Despacho'!C$52,$C19&gt;='Semanas de Despacho'!B$52)</f>
        <v>0</v>
      </c>
      <c r="BJ19" s="66" t="b">
        <f>AND($B19&lt;='Semanas de Despacho'!C$53,$C19&gt;='Semanas de Despacho'!B$53)</f>
        <v>0</v>
      </c>
      <c r="BK19" s="66" t="b">
        <f>AND($B19&lt;='Semanas de Despacho'!C$54,$C19&gt;='Semanas de Despacho'!B$54)</f>
        <v>0</v>
      </c>
      <c r="BL19" s="66" t="b">
        <f>AND($B19&lt;='Semanas de Despacho'!C$55,$C19&gt;='Semanas de Despacho'!B$55)</f>
        <v>0</v>
      </c>
      <c r="BM19" s="66" t="b">
        <f>AND($B19&lt;='Semanas de Despacho'!C$56,$C19&gt;='Semanas de Despacho'!B$56)</f>
        <v>0</v>
      </c>
      <c r="BN19" s="66" t="b">
        <f>AND($B19&lt;='Semanas de Despacho'!C$57,$C19&gt;='Semanas de Despacho'!B$57)</f>
        <v>0</v>
      </c>
      <c r="BO19" s="66" t="b">
        <f>AND($B19&lt;='Semanas de Despacho'!C$58,$C19&gt;='Semanas de Despacho'!B$58)</f>
        <v>0</v>
      </c>
      <c r="BP19" s="66" t="b">
        <f>AND($B19&lt;='Semanas de Despacho'!C$59,$C19&gt;='Semanas de Despacho'!B$59)</f>
        <v>0</v>
      </c>
      <c r="BQ19" s="66" t="b">
        <f>AND($B19&lt;='Semanas de Despacho'!C$60,$C19&gt;='Semanas de Despacho'!B$60)</f>
        <v>0</v>
      </c>
      <c r="BR19" s="66" t="b">
        <f>AND($B19&lt;='Semanas de Despacho'!C$61,$C19&gt;='Semanas de Despacho'!B$61)</f>
        <v>0</v>
      </c>
      <c r="BS19" s="66" t="b">
        <f>AND($B19&lt;='Semanas de Despacho'!C$62,$C19&gt;='Semanas de Despacho'!B$62)</f>
        <v>0</v>
      </c>
      <c r="BT19" s="66" t="b">
        <f>AND($B19&lt;='Semanas de Despacho'!C$63,$C19&gt;='Semanas de Despacho'!B$63)</f>
        <v>0</v>
      </c>
      <c r="BU19" s="66" t="b">
        <f>AND($B19&lt;='Semanas de Despacho'!C$64,$C19&gt;='Semanas de Despacho'!B$64)</f>
        <v>0</v>
      </c>
      <c r="BV19" s="66" t="b">
        <f>AND($B19&lt;='Semanas de Despacho'!C$65,$C19&gt;='Semanas de Despacho'!B$65)</f>
        <v>0</v>
      </c>
      <c r="BW19" s="66" t="b">
        <f>AND($B19&lt;='Semanas de Despacho'!C$66,$C19&gt;='Semanas de Despacho'!B$66)</f>
        <v>0</v>
      </c>
      <c r="BX19" s="66" t="b">
        <f>AND($B19&lt;='Semanas de Despacho'!C$67,$C19&gt;='Semanas de Despacho'!B$67)</f>
        <v>0</v>
      </c>
      <c r="BY19" s="66" t="b">
        <f>AND($B19&lt;='Semanas de Despacho'!C$68,$C19&gt;='Semanas de Despacho'!B$68)</f>
        <v>0</v>
      </c>
      <c r="BZ19" s="66" t="b">
        <f>AND($B19&lt;='Semanas de Despacho'!C$69,$C19&gt;='Semanas de Despacho'!B$69)</f>
        <v>0</v>
      </c>
      <c r="CA19" s="66" t="b">
        <f>AND($B19&lt;='Semanas de Despacho'!C$70,$C19&gt;='Semanas de Despacho'!B$70)</f>
        <v>0</v>
      </c>
      <c r="CB19" s="66" t="b">
        <f>AND($B19&lt;='Semanas de Despacho'!C$71,$C19&gt;='Semanas de Despacho'!B$71)</f>
        <v>0</v>
      </c>
      <c r="CC19" s="66" t="b">
        <f>AND($B19&lt;='Semanas de Despacho'!C$72,$C19&gt;='Semanas de Despacho'!B$72)</f>
        <v>0</v>
      </c>
      <c r="CD19" s="66" t="b">
        <f>AND($B19&lt;='Semanas de Despacho'!C$73,$C19&gt;='Semanas de Despacho'!B$73)</f>
        <v>0</v>
      </c>
      <c r="CE19" s="66" t="b">
        <f>AND($B19&lt;='Semanas de Despacho'!C$74,$C19&gt;='Semanas de Despacho'!B$74)</f>
        <v>0</v>
      </c>
      <c r="CF19" s="66" t="b">
        <f>AND($B19&lt;='Semanas de Despacho'!C$75,$C19&gt;='Semanas de Despacho'!B$75)</f>
        <v>0</v>
      </c>
      <c r="CG19" s="66" t="b">
        <f>AND($B19&lt;='Semanas de Despacho'!C$76,$C19&gt;='Semanas de Despacho'!B$76)</f>
        <v>0</v>
      </c>
      <c r="CH19" s="66" t="b">
        <f>AND($B19&lt;='Semanas de Despacho'!C$77,$C19&gt;='Semanas de Despacho'!B$77)</f>
        <v>0</v>
      </c>
      <c r="CI19" s="66" t="b">
        <f>AND($B19&lt;='Semanas de Despacho'!C$78,$C19&gt;='Semanas de Despacho'!B$78)</f>
        <v>0</v>
      </c>
      <c r="CJ19" s="66" t="b">
        <f>AND($B19&lt;='Semanas de Despacho'!C$79,$C19&gt;='Semanas de Despacho'!B$79)</f>
        <v>0</v>
      </c>
      <c r="CK19" s="66" t="b">
        <f>AND($B19&lt;='Semanas de Despacho'!C$80,$C19&gt;='Semanas de Despacho'!B$80)</f>
        <v>0</v>
      </c>
      <c r="CL19" s="66" t="b">
        <f>AND($B19&lt;='Semanas de Despacho'!C$81,$C19&gt;='Semanas de Despacho'!B$81)</f>
        <v>0</v>
      </c>
      <c r="CM19" s="66" t="b">
        <f>AND($B19&lt;='Semanas de Despacho'!C$82,$C19&gt;='Semanas de Despacho'!B$82)</f>
        <v>0</v>
      </c>
      <c r="CN19" s="66" t="b">
        <f>AND($B19&lt;='Semanas de Despacho'!C$83,$C19&gt;='Semanas de Despacho'!B$83)</f>
        <v>0</v>
      </c>
      <c r="CO19" s="66" t="b">
        <f>AND($B19&lt;='Semanas de Despacho'!C$84,$C19&gt;='Semanas de Despacho'!B$84)</f>
        <v>0</v>
      </c>
      <c r="CP19" s="66" t="b">
        <f>AND($B19&lt;='Semanas de Despacho'!C$85,$C19&gt;='Semanas de Despacho'!B$85)</f>
        <v>0</v>
      </c>
      <c r="CQ19" s="66" t="b">
        <f>AND($B19&lt;='Semanas de Despacho'!C$86,$C19&gt;='Semanas de Despacho'!B$86)</f>
        <v>0</v>
      </c>
      <c r="CR19" s="66" t="b">
        <f>AND($B19&lt;='Semanas de Despacho'!C$87,$C19&gt;='Semanas de Despacho'!B$87)</f>
        <v>0</v>
      </c>
      <c r="CS19" s="66" t="b">
        <f>AND($B19&lt;='Semanas de Despacho'!C$88,$C19&gt;='Semanas de Despacho'!B$88)</f>
        <v>0</v>
      </c>
      <c r="CT19" s="66" t="b">
        <f>AND($B19&lt;='Semanas de Despacho'!C$89,$C19&gt;='Semanas de Despacho'!B$89)</f>
        <v>0</v>
      </c>
      <c r="CU19" s="66" t="b">
        <f>AND($B19&lt;='Semanas de Despacho'!C$90,$C19&gt;='Semanas de Despacho'!B$90)</f>
        <v>0</v>
      </c>
      <c r="CV19" s="66" t="b">
        <f>AND($B19&lt;='Semanas de Despacho'!C$91,$C19&gt;='Semanas de Despacho'!B$91)</f>
        <v>0</v>
      </c>
      <c r="CW19" s="66" t="b">
        <f>AND($B19&lt;='Semanas de Despacho'!C$92,$C19&gt;='Semanas de Despacho'!B$92)</f>
        <v>0</v>
      </c>
      <c r="CX19" s="66" t="b">
        <f>AND($B19&lt;='Semanas de Despacho'!C$93,$C19&gt;='Semanas de Despacho'!B$93)</f>
        <v>0</v>
      </c>
      <c r="CY19" s="66" t="b">
        <f>AND($B19&lt;='Semanas de Despacho'!C$94,$C19&gt;='Semanas de Despacho'!B$94)</f>
        <v>0</v>
      </c>
      <c r="CZ19" s="66" t="b">
        <f>AND($B19&lt;='Semanas de Despacho'!C$95,$C19&gt;='Semanas de Despacho'!B$95)</f>
        <v>0</v>
      </c>
      <c r="DA19" s="66" t="b">
        <f>AND($B19&lt;='Semanas de Despacho'!C$96,$C19&gt;='Semanas de Despacho'!B$96)</f>
        <v>0</v>
      </c>
      <c r="DB19" s="66" t="b">
        <f>AND($B19&lt;='Semanas de Despacho'!C$97,$C19&gt;='Semanas de Despacho'!B$97)</f>
        <v>0</v>
      </c>
      <c r="DC19" s="66" t="b">
        <f>AND($B19&lt;='Semanas de Despacho'!C$98,$C19&gt;='Semanas de Despacho'!B$98)</f>
        <v>0</v>
      </c>
      <c r="DD19" s="66" t="b">
        <f>AND($B19&lt;='Semanas de Despacho'!C$99,$C19&gt;='Semanas de Despacho'!B$99)</f>
        <v>0</v>
      </c>
      <c r="DE19" s="66" t="b">
        <f>AND($B19&lt;='Semanas de Despacho'!C$100,$C19&gt;='Semanas de Despacho'!B$100)</f>
        <v>0</v>
      </c>
      <c r="DF19" s="66" t="b">
        <f>AND($B19&lt;='Semanas de Despacho'!C$101,$C19&gt;='Semanas de Despacho'!B$101)</f>
        <v>0</v>
      </c>
      <c r="DG19" s="66" t="b">
        <f>AND($B19&lt;='Semanas de Despacho'!C$102,$C19&gt;='Semanas de Despacho'!B$102)</f>
        <v>0</v>
      </c>
      <c r="DH19" s="66" t="b">
        <f>AND($B19&lt;='Semanas de Despacho'!C$103,$C19&gt;='Semanas de Despacho'!B$103)</f>
        <v>0</v>
      </c>
      <c r="DI19" s="66" t="b">
        <f>AND($B19&lt;='Semanas de Despacho'!C$104,$C19&gt;='Semanas de Despacho'!B$104)</f>
        <v>0</v>
      </c>
      <c r="DJ19" s="66" t="b">
        <f>AND($B19&lt;='Semanas de Despacho'!C$105,$C19&gt;='Semanas de Despacho'!B$105)</f>
        <v>0</v>
      </c>
      <c r="DK19" s="66" t="b">
        <f>AND($B19&lt;='Semanas de Despacho'!C$106,$C19&gt;='Semanas de Despacho'!B$106)</f>
        <v>0</v>
      </c>
      <c r="DL19" s="66" t="b">
        <f>AND($B19&lt;='Semanas de Despacho'!C$107,$C19&gt;='Semanas de Despacho'!B$107)</f>
        <v>0</v>
      </c>
      <c r="DM19" s="66" t="b">
        <f>AND($B19&lt;='Semanas de Despacho'!C$108,$C19&gt;='Semanas de Despacho'!B$108)</f>
        <v>0</v>
      </c>
      <c r="DN19" s="66" t="b">
        <f>AND($B19&lt;='Semanas de Despacho'!C$109,$C19&gt;='Semanas de Despacho'!B$109)</f>
        <v>0</v>
      </c>
      <c r="DO19" s="66" t="b">
        <f>AND($B19&lt;='Semanas de Despacho'!C$110,$C19&gt;='Semanas de Despacho'!B$110)</f>
        <v>0</v>
      </c>
      <c r="DP19" s="66" t="b">
        <f>AND($B19&lt;='Semanas de Despacho'!C$111,$C19&gt;='Semanas de Despacho'!B$111)</f>
        <v>0</v>
      </c>
      <c r="DQ19" s="66" t="b">
        <f>AND($B19&lt;='Semanas de Despacho'!C$112,$C19&gt;='Semanas de Despacho'!B$112)</f>
        <v>0</v>
      </c>
      <c r="DR19" s="66" t="b">
        <f>AND($B19&lt;='Semanas de Despacho'!C$113,$C19&gt;='Semanas de Despacho'!B$113)</f>
        <v>0</v>
      </c>
      <c r="DS19" s="66" t="b">
        <f>AND($B19&lt;='Semanas de Despacho'!C$114,$C19&gt;='Semanas de Despacho'!B$114)</f>
        <v>0</v>
      </c>
      <c r="DT19" s="66" t="b">
        <f>AND($B19&lt;='Semanas de Despacho'!C$115,$C19&gt;='Semanas de Despacho'!B$115)</f>
        <v>0</v>
      </c>
      <c r="DU19" s="66" t="b">
        <f>AND($B19&lt;='Semanas de Despacho'!C$116,$C19&gt;='Semanas de Despacho'!B$116)</f>
        <v>0</v>
      </c>
      <c r="DV19" s="66" t="b">
        <f>AND($B19&lt;='Semanas de Despacho'!C$117,$C19&gt;='Semanas de Despacho'!B$117)</f>
        <v>0</v>
      </c>
      <c r="DW19" s="66" t="b">
        <f>AND($B19&lt;='Semanas de Despacho'!C$118,$C19&gt;='Semanas de Despacho'!B$118)</f>
        <v>0</v>
      </c>
      <c r="DX19" s="66" t="b">
        <f>AND($B19&lt;='Semanas de Despacho'!C$119,$C19&gt;='Semanas de Despacho'!B$119)</f>
        <v>0</v>
      </c>
      <c r="DY19" s="66" t="b">
        <f>AND($B19&lt;='Semanas de Despacho'!C$120,$C19&gt;='Semanas de Despacho'!B$120)</f>
        <v>0</v>
      </c>
      <c r="DZ19" s="66" t="b">
        <f>AND($B19&lt;='Semanas de Despacho'!C$121,$C19&gt;='Semanas de Despacho'!B$121)</f>
        <v>0</v>
      </c>
      <c r="EA19" s="66" t="b">
        <f>AND($B19&lt;='Semanas de Despacho'!C$122,$C19&gt;='Semanas de Despacho'!B$122)</f>
        <v>0</v>
      </c>
      <c r="EB19" s="66" t="b">
        <f>AND($B19&lt;='Semanas de Despacho'!C$123,$C19&gt;='Semanas de Despacho'!B$123)</f>
        <v>0</v>
      </c>
      <c r="EC19" s="66" t="b">
        <f>AND($B19&lt;='Semanas de Despacho'!C$124,$C19&gt;='Semanas de Despacho'!B$124)</f>
        <v>0</v>
      </c>
      <c r="ED19" s="66" t="b">
        <f>AND($B19&lt;='Semanas de Despacho'!C$125,$C19&gt;='Semanas de Despacho'!B$125)</f>
        <v>0</v>
      </c>
      <c r="EE19" s="66" t="b">
        <f>AND($B19&lt;='Semanas de Despacho'!C$126,$C19&gt;='Semanas de Despacho'!B$126)</f>
        <v>0</v>
      </c>
      <c r="EF19" s="66" t="b">
        <f>AND($B19&lt;='Semanas de Despacho'!C$127,$C19&gt;='Semanas de Despacho'!B$127)</f>
        <v>0</v>
      </c>
      <c r="EG19" s="66" t="b">
        <f>AND($B19&lt;='Semanas de Despacho'!C$128,$C19&gt;='Semanas de Despacho'!B$128)</f>
        <v>0</v>
      </c>
      <c r="EH19" s="66" t="b">
        <f>AND($B19&lt;='Semanas de Despacho'!C$129,$C19&gt;='Semanas de Despacho'!B$129)</f>
        <v>0</v>
      </c>
      <c r="EI19" s="66" t="b">
        <f>AND($B19&lt;='Semanas de Despacho'!C$130,$C19&gt;='Semanas de Despacho'!B$130)</f>
        <v>0</v>
      </c>
      <c r="EJ19" s="66" t="b">
        <f>AND($B19&lt;='Semanas de Despacho'!C$131,$C19&gt;='Semanas de Despacho'!B$131)</f>
        <v>0</v>
      </c>
      <c r="EK19" s="66" t="b">
        <f>AND($B19&lt;='Semanas de Despacho'!C$132,$C19&gt;='Semanas de Despacho'!B$132)</f>
        <v>0</v>
      </c>
      <c r="EL19" s="66" t="b">
        <f>AND($B19&lt;='Semanas de Despacho'!C$133,$C19&gt;='Semanas de Despacho'!B$133)</f>
        <v>0</v>
      </c>
      <c r="EM19" s="66" t="b">
        <f>AND($B19&lt;='Semanas de Despacho'!C$134,$C19&gt;='Semanas de Despacho'!B$134)</f>
        <v>0</v>
      </c>
      <c r="EN19" s="66" t="b">
        <f>AND($B19&lt;='Semanas de Despacho'!C$135,$C19&gt;='Semanas de Despacho'!B$135)</f>
        <v>0</v>
      </c>
      <c r="EO19" s="66" t="b">
        <f>AND($B19&lt;='Semanas de Despacho'!C$136,$C19&gt;='Semanas de Despacho'!B$136)</f>
        <v>0</v>
      </c>
      <c r="EP19" s="66" t="b">
        <f>AND($B19&lt;='Semanas de Despacho'!C$137,$C19&gt;='Semanas de Despacho'!B$137)</f>
        <v>0</v>
      </c>
      <c r="EQ19" s="66" t="b">
        <f>AND($B19&lt;='Semanas de Despacho'!C$138,$C19&gt;='Semanas de Despacho'!B$138)</f>
        <v>0</v>
      </c>
      <c r="ER19" s="66" t="b">
        <f>AND($B19&lt;='Semanas de Despacho'!C$139,$C19&gt;='Semanas de Despacho'!B$139)</f>
        <v>0</v>
      </c>
      <c r="ES19" s="66" t="b">
        <f>AND($B19&lt;='Semanas de Despacho'!C$140,$C19&gt;='Semanas de Despacho'!B$140)</f>
        <v>0</v>
      </c>
      <c r="ET19" s="66" t="b">
        <f>AND($B19&lt;='Semanas de Despacho'!C$141,$C19&gt;='Semanas de Despacho'!B$141)</f>
        <v>0</v>
      </c>
      <c r="EU19" s="66" t="b">
        <f>AND($B19&lt;='Semanas de Despacho'!C$142,$C19&gt;='Semanas de Despacho'!B$142)</f>
        <v>0</v>
      </c>
      <c r="EV19" s="66" t="b">
        <f>AND($B19&lt;='Semanas de Despacho'!C$143,$C19&gt;='Semanas de Despacho'!B$143)</f>
        <v>0</v>
      </c>
      <c r="EW19" s="66" t="b">
        <f>AND($B19&lt;='Semanas de Despacho'!C$144,$C19&gt;='Semanas de Despacho'!B$144)</f>
        <v>0</v>
      </c>
      <c r="EX19" s="66" t="b">
        <f>AND($B19&lt;='Semanas de Despacho'!C$145,$C19&gt;='Semanas de Despacho'!B$145)</f>
        <v>0</v>
      </c>
      <c r="EY19" s="66" t="b">
        <f>AND($B19&lt;='Semanas de Despacho'!C$146,$C19&gt;='Semanas de Despacho'!B$146)</f>
        <v>0</v>
      </c>
      <c r="EZ19" s="66" t="b">
        <f>AND($B19&lt;='Semanas de Despacho'!C$147,$C19&gt;='Semanas de Despacho'!B$147)</f>
        <v>0</v>
      </c>
      <c r="FA19" s="66" t="b">
        <f>AND($B19&lt;='Semanas de Despacho'!C$148,$C19&gt;='Semanas de Despacho'!B$148)</f>
        <v>0</v>
      </c>
      <c r="FB19" s="66" t="b">
        <f>AND($B19&lt;='Semanas de Despacho'!C$149,$C19&gt;='Semanas de Despacho'!B$149)</f>
        <v>0</v>
      </c>
      <c r="FC19" s="66" t="b">
        <f>AND($B19&lt;='Semanas de Despacho'!C$150,$C19&gt;='Semanas de Despacho'!B$150)</f>
        <v>0</v>
      </c>
      <c r="FD19" s="66" t="b">
        <f>AND($B19&lt;='Semanas de Despacho'!C$151,$C19&gt;='Semanas de Despacho'!B$151)</f>
        <v>0</v>
      </c>
      <c r="FE19" s="66" t="b">
        <f>AND($B19&lt;='Semanas de Despacho'!C$152,$C19&gt;='Semanas de Despacho'!B$152)</f>
        <v>0</v>
      </c>
      <c r="FF19" s="66" t="b">
        <f>AND($B19&lt;='Semanas de Despacho'!C$153,$C19&gt;='Semanas de Despacho'!B$153)</f>
        <v>0</v>
      </c>
      <c r="FG19" s="66" t="b">
        <f>AND($B19&lt;='Semanas de Despacho'!C$154,$C19&gt;='Semanas de Despacho'!B$154)</f>
        <v>0</v>
      </c>
      <c r="FH19" s="66" t="b">
        <f>AND($B19&lt;='Semanas de Despacho'!C$155,$C19&gt;='Semanas de Despacho'!B$155)</f>
        <v>0</v>
      </c>
      <c r="FI19" s="66" t="b">
        <f>AND($B19&lt;='Semanas de Despacho'!C$156,$C19&gt;='Semanas de Despacho'!B$156)</f>
        <v>0</v>
      </c>
      <c r="FJ19" s="66" t="b">
        <f>AND($B19&lt;='Semanas de Despacho'!C$157,$C19&gt;='Semanas de Despacho'!B$157)</f>
        <v>0</v>
      </c>
      <c r="FK19" s="66" t="b">
        <f>AND($B19&lt;='Semanas de Despacho'!C$158,$C19&gt;='Semanas de Despacho'!B$158)</f>
        <v>0</v>
      </c>
      <c r="FL19" s="66" t="b">
        <f>AND($B19&lt;='Semanas de Despacho'!C$159,$C19&gt;='Semanas de Despacho'!B$159)</f>
        <v>0</v>
      </c>
      <c r="FM19" s="66" t="b">
        <f>AND($B19&lt;='Semanas de Despacho'!C$160,$C19&gt;='Semanas de Despacho'!B$160)</f>
        <v>0</v>
      </c>
      <c r="FN19" s="66" t="b">
        <f>AND($B19&lt;='Semanas de Despacho'!C$161,$C19&gt;='Semanas de Despacho'!B$161)</f>
        <v>0</v>
      </c>
      <c r="FO19" s="66" t="b">
        <f>AND($B19&lt;='Semanas de Despacho'!C$162,$C19&gt;='Semanas de Despacho'!B$162)</f>
        <v>0</v>
      </c>
      <c r="FP19" s="66" t="b">
        <f>AND($B19&lt;='Semanas de Despacho'!C$163,$C19&gt;='Semanas de Despacho'!B$163)</f>
        <v>0</v>
      </c>
      <c r="FQ19" s="66" t="b">
        <f>AND($B19&lt;='Semanas de Despacho'!C$164,$C19&gt;='Semanas de Despacho'!B$164)</f>
        <v>0</v>
      </c>
      <c r="FR19" s="66" t="b">
        <f>AND($B19&lt;='Semanas de Despacho'!C$165,$C19&gt;='Semanas de Despacho'!B$165)</f>
        <v>0</v>
      </c>
      <c r="FS19" s="66" t="b">
        <f>AND($B19&lt;='Semanas de Despacho'!C$166,$C19&gt;='Semanas de Despacho'!B$166)</f>
        <v>0</v>
      </c>
      <c r="FT19" s="66" t="b">
        <f>AND($B19&lt;='Semanas de Despacho'!C$167,$C19&gt;='Semanas de Despacho'!B$167)</f>
        <v>0</v>
      </c>
      <c r="FU19" s="66" t="b">
        <f>AND($B19&lt;='Semanas de Despacho'!C$168,$C19&gt;='Semanas de Despacho'!B$168)</f>
        <v>0</v>
      </c>
      <c r="FV19" s="66" t="b">
        <f>AND($B19&lt;='Semanas de Despacho'!C$169,$C19&gt;='Semanas de Despacho'!B$169)</f>
        <v>0</v>
      </c>
      <c r="FW19" s="66" t="b">
        <f>AND($B19&lt;='Semanas de Despacho'!C$170,$C19&gt;='Semanas de Despacho'!B$170)</f>
        <v>0</v>
      </c>
      <c r="FX19" s="66" t="b">
        <f>AND($B19&lt;='Semanas de Despacho'!C$171,$C19&gt;='Semanas de Despacho'!B$171)</f>
        <v>0</v>
      </c>
      <c r="FY19" s="66" t="b">
        <f>AND($B19&lt;='Semanas de Despacho'!C$172,$C19&gt;='Semanas de Despacho'!B$172)</f>
        <v>0</v>
      </c>
      <c r="FZ19" s="66" t="b">
        <f>AND($B19&lt;='Semanas de Despacho'!C$173,$C19&gt;='Semanas de Despacho'!B$173)</f>
        <v>0</v>
      </c>
      <c r="GA19" s="66" t="b">
        <f>AND($B19&lt;='Semanas de Despacho'!C$174,$C19&gt;='Semanas de Despacho'!B$174)</f>
        <v>0</v>
      </c>
      <c r="GB19" s="66" t="b">
        <f>AND($B19&lt;='Semanas de Despacho'!C$175,$C19&gt;='Semanas de Despacho'!B$175)</f>
        <v>0</v>
      </c>
      <c r="GC19" s="66" t="b">
        <f>AND($B19&lt;='Semanas de Despacho'!C$176,$C19&gt;='Semanas de Despacho'!B$176)</f>
        <v>0</v>
      </c>
      <c r="GD19" s="66" t="b">
        <f>AND($B19&lt;='Semanas de Despacho'!C$177,$C19&gt;='Semanas de Despacho'!B$177)</f>
        <v>0</v>
      </c>
      <c r="GE19" s="66" t="b">
        <f>AND($B19&lt;='Semanas de Despacho'!C$178,$C19&gt;='Semanas de Despacho'!B$178)</f>
        <v>0</v>
      </c>
      <c r="GF19" s="66" t="b">
        <f>AND($B19&lt;='Semanas de Despacho'!C$179,$C19&gt;='Semanas de Despacho'!B$179)</f>
        <v>0</v>
      </c>
      <c r="GG19" s="66" t="b">
        <f>AND($B19&lt;='Semanas de Despacho'!C$180,$C19&gt;='Semanas de Despacho'!B$180)</f>
        <v>0</v>
      </c>
      <c r="GH19" s="66" t="b">
        <f>AND($B19&lt;='Semanas de Despacho'!C$181,$C19&gt;='Semanas de Despacho'!B$181)</f>
        <v>0</v>
      </c>
      <c r="GI19" s="66" t="b">
        <f>AND($B19&lt;='Semanas de Despacho'!C$182,$C19&gt;='Semanas de Despacho'!B$182)</f>
        <v>0</v>
      </c>
      <c r="GJ19" s="66" t="b">
        <f>AND($B19&lt;='Semanas de Despacho'!C$183,$C19&gt;='Semanas de Despacho'!B$183)</f>
        <v>0</v>
      </c>
      <c r="GK19" s="66" t="b">
        <f>AND($B19&lt;='Semanas de Despacho'!C$184,$C19&gt;='Semanas de Despacho'!B$184)</f>
        <v>0</v>
      </c>
      <c r="GL19" s="66" t="b">
        <f>AND($B19&lt;='Semanas de Despacho'!C$185,$C19&gt;='Semanas de Despacho'!B$185)</f>
        <v>0</v>
      </c>
      <c r="GM19" s="66" t="b">
        <f>AND($B19&lt;='Semanas de Despacho'!C$186,$C19&gt;='Semanas de Despacho'!B$186)</f>
        <v>0</v>
      </c>
      <c r="GN19" s="66" t="b">
        <f>AND($B19&lt;='Semanas de Despacho'!C$187,$C19&gt;='Semanas de Despacho'!B$187)</f>
        <v>0</v>
      </c>
      <c r="GO19" s="66" t="b">
        <f>AND($B19&lt;='Semanas de Despacho'!C$188,$C19&gt;='Semanas de Despacho'!B$188)</f>
        <v>0</v>
      </c>
      <c r="GP19" s="66" t="b">
        <f>AND($B19&lt;='Semanas de Despacho'!C$189,$C19&gt;='Semanas de Despacho'!B$189)</f>
        <v>0</v>
      </c>
      <c r="GQ19" s="66" t="b">
        <f>AND($B19&lt;='Semanas de Despacho'!C$190,$C19&gt;='Semanas de Despacho'!B$190)</f>
        <v>0</v>
      </c>
      <c r="GR19" s="66" t="b">
        <f>AND($B19&lt;='Semanas de Despacho'!C$191,$C19&gt;='Semanas de Despacho'!B$191)</f>
        <v>0</v>
      </c>
      <c r="GS19" s="66" t="b">
        <f>AND($B19&lt;='Semanas de Despacho'!C$192,$C19&gt;='Semanas de Despacho'!B$192)</f>
        <v>0</v>
      </c>
      <c r="GT19" s="66" t="b">
        <f>AND($B19&lt;='Semanas de Despacho'!C$193,$C19&gt;='Semanas de Despacho'!B$193)</f>
        <v>0</v>
      </c>
      <c r="GU19" s="66" t="b">
        <f>AND($B19&lt;='Semanas de Despacho'!C$194,$C19&gt;='Semanas de Despacho'!B$194)</f>
        <v>0</v>
      </c>
      <c r="GV19" s="66" t="b">
        <f>AND($B19&lt;='Semanas de Despacho'!C$195,$C19&gt;='Semanas de Despacho'!B$195)</f>
        <v>0</v>
      </c>
      <c r="GW19" s="66" t="b">
        <f>AND($B19&lt;='Semanas de Despacho'!C$196,$C19&gt;='Semanas de Despacho'!B$196)</f>
        <v>0</v>
      </c>
      <c r="GX19" s="66" t="b">
        <f>AND($B19&lt;='Semanas de Despacho'!C$197,$C19&gt;='Semanas de Despacho'!B$197)</f>
        <v>0</v>
      </c>
      <c r="GY19" s="66" t="b">
        <f>AND($B19&lt;='Semanas de Despacho'!C$198,$C19&gt;='Semanas de Despacho'!B$198)</f>
        <v>0</v>
      </c>
      <c r="GZ19" s="66" t="b">
        <f>AND($B19&lt;='Semanas de Despacho'!C$199,$C19&gt;='Semanas de Despacho'!B$199)</f>
        <v>0</v>
      </c>
      <c r="HA19" s="66" t="b">
        <f>AND($B19&lt;='Semanas de Despacho'!C$200,$C19&gt;='Semanas de Despacho'!B$200)</f>
        <v>0</v>
      </c>
      <c r="HB19" s="66" t="b">
        <f>AND($B19&lt;='Semanas de Despacho'!C$201,$C19&gt;='Semanas de Despacho'!B$201)</f>
        <v>0</v>
      </c>
      <c r="HC19" s="66" t="b">
        <f>AND($B19&lt;='Semanas de Despacho'!C$202,$C19&gt;='Semanas de Despacho'!B$202)</f>
        <v>0</v>
      </c>
      <c r="HD19" s="66" t="b">
        <f>AND($B19&lt;='Semanas de Despacho'!C$203,$C19&gt;='Semanas de Despacho'!B$203)</f>
        <v>0</v>
      </c>
      <c r="HE19" s="66" t="b">
        <f>AND($B19&lt;='Semanas de Despacho'!C$204,$C19&gt;='Semanas de Despacho'!B$204)</f>
        <v>0</v>
      </c>
      <c r="HF19" s="66" t="b">
        <f>AND($B19&lt;='Semanas de Despacho'!C$205,$C19&gt;='Semanas de Despacho'!B$205)</f>
        <v>0</v>
      </c>
      <c r="HG19" s="66" t="b">
        <f>AND($B19&lt;='Semanas de Despacho'!C$206,$C19&gt;='Semanas de Despacho'!B$206)</f>
        <v>0</v>
      </c>
      <c r="HH19" s="66" t="b">
        <f>AND($B19&lt;='Semanas de Despacho'!C$207,$C19&gt;='Semanas de Despacho'!B$207)</f>
        <v>0</v>
      </c>
      <c r="HI19" s="66" t="b">
        <f>AND($B19&lt;='Semanas de Despacho'!C$208,$C19&gt;='Semanas de Despacho'!B$208)</f>
        <v>0</v>
      </c>
      <c r="HJ19" s="66" t="b">
        <f>AND($B19&lt;='Semanas de Despacho'!C$209,$C19&gt;='Semanas de Despacho'!B$209)</f>
        <v>0</v>
      </c>
      <c r="HK19" s="66" t="b">
        <f>AND($B19&lt;='Semanas de Despacho'!C$210,$C19&gt;='Semanas de Despacho'!B$210)</f>
        <v>0</v>
      </c>
      <c r="HL19" s="53" t="b">
        <f>AND($B19&lt;='Semanas de Despacho'!C$211,$C19&gt;='Semanas de Despacho'!B$211)</f>
        <v>0</v>
      </c>
    </row>
    <row r="20" spans="1:220" customFormat="1" ht="27" customHeight="1">
      <c r="A20" s="79" t="s">
        <v>9</v>
      </c>
      <c r="B20" s="80">
        <v>44608</v>
      </c>
      <c r="C20" s="80">
        <v>44712</v>
      </c>
      <c r="D20" s="76">
        <f t="shared" si="0"/>
        <v>105</v>
      </c>
      <c r="E20" s="61"/>
      <c r="F20" s="61"/>
      <c r="G20" s="62"/>
      <c r="H20" s="107">
        <v>1</v>
      </c>
      <c r="I20" s="64" t="str">
        <f t="shared" si="1"/>
        <v>Completado</v>
      </c>
      <c r="J20" s="84"/>
      <c r="K20" s="65"/>
      <c r="L20" s="66" t="b">
        <f>AND($B20&lt;='Semanas de Despacho'!C$3,$C20&gt;='Semanas de Despacho'!B$3)</f>
        <v>0</v>
      </c>
      <c r="M20" s="66" t="b">
        <f>AND($B20&lt;='Semanas de Despacho'!C$4,$C20&gt;='Semanas de Despacho'!B$4)</f>
        <v>0</v>
      </c>
      <c r="N20" s="66" t="b">
        <f>AND($B20&lt;='Semanas de Despacho'!C$5,$C20&gt;='Semanas de Despacho'!B$5)</f>
        <v>0</v>
      </c>
      <c r="O20" s="66" t="b">
        <f>AND($B20&lt;='Semanas de Despacho'!C$6,$C20&gt;='Semanas de Despacho'!B$6)</f>
        <v>0</v>
      </c>
      <c r="P20" s="66" t="b">
        <f>AND($B20&lt;='Semanas de Despacho'!C$7,$C20&gt;='Semanas de Despacho'!B$7)</f>
        <v>0</v>
      </c>
      <c r="Q20" s="66" t="b">
        <f>AND($B20&lt;='Semanas de Despacho'!C$8,$C20&gt;='Semanas de Despacho'!B$8)</f>
        <v>0</v>
      </c>
      <c r="R20" s="66" t="b">
        <f>AND($B20&lt;='Semanas de Despacho'!C$9,$C20&gt;='Semanas de Despacho'!B$9)</f>
        <v>1</v>
      </c>
      <c r="S20" s="66" t="b">
        <f>AND($B20&lt;='Semanas de Despacho'!C$10,$C20&gt;='Semanas de Despacho'!B$10)</f>
        <v>1</v>
      </c>
      <c r="T20" s="66" t="b">
        <f>AND($B20&lt;='Semanas de Despacho'!C$11,$C20&gt;='Semanas de Despacho'!B$11)</f>
        <v>1</v>
      </c>
      <c r="U20" s="66" t="b">
        <f>AND($B20&lt;='Semanas de Despacho'!C$12,$C20&gt;='Semanas de Despacho'!B$12)</f>
        <v>1</v>
      </c>
      <c r="V20" s="66" t="b">
        <f>AND($B20&lt;='Semanas de Despacho'!C$13,$C20&gt;='Semanas de Despacho'!B$13)</f>
        <v>1</v>
      </c>
      <c r="W20" s="66" t="b">
        <f>AND($B20&lt;='Semanas de Despacho'!C$14,$C20&gt;='Semanas de Despacho'!B$14)</f>
        <v>1</v>
      </c>
      <c r="X20" s="66" t="b">
        <f>AND($B20&lt;='Semanas de Despacho'!C$15,$C20&gt;='Semanas de Despacho'!B$15)</f>
        <v>1</v>
      </c>
      <c r="Y20" s="66" t="b">
        <f>AND($B20&lt;='Semanas de Despacho'!C$16,$C20&gt;='Semanas de Despacho'!B$16)</f>
        <v>1</v>
      </c>
      <c r="Z20" s="66" t="b">
        <f>AND($B20&lt;='Semanas de Despacho'!C$17,$C20&gt;='Semanas de Despacho'!B$17)</f>
        <v>1</v>
      </c>
      <c r="AA20" s="66" t="b">
        <f>AND($B20&lt;='Semanas de Despacho'!C$18,$C20&gt;='Semanas de Despacho'!B$18)</f>
        <v>1</v>
      </c>
      <c r="AB20" s="66" t="b">
        <f>AND($B20&lt;='Semanas de Despacho'!C$19,$C20&gt;='Semanas de Despacho'!B$19)</f>
        <v>1</v>
      </c>
      <c r="AC20" s="66" t="b">
        <f>AND($B20&lt;='Semanas de Despacho'!C$20,$C20&gt;='Semanas de Despacho'!B$20)</f>
        <v>1</v>
      </c>
      <c r="AD20" s="66" t="b">
        <f>AND($B20&lt;='Semanas de Despacho'!C$21,$C20&gt;='Semanas de Despacho'!B$21)</f>
        <v>1</v>
      </c>
      <c r="AE20" s="66" t="b">
        <f>AND($B20&lt;='Semanas de Despacho'!C$22,$C20&gt;='Semanas de Despacho'!B$22)</f>
        <v>1</v>
      </c>
      <c r="AF20" s="66" t="b">
        <f>AND($B20&lt;='Semanas de Despacho'!C$23,$C20&gt;='Semanas de Despacho'!B$23)</f>
        <v>1</v>
      </c>
      <c r="AG20" s="66" t="b">
        <f>AND($B20&lt;='Semanas de Despacho'!C$24,$C20&gt;='Semanas de Despacho'!B$24)</f>
        <v>1</v>
      </c>
      <c r="AH20" s="66" t="b">
        <f>AND($B20&lt;='Semanas de Despacho'!C$25,$C20&gt;='Semanas de Despacho'!B$25)</f>
        <v>0</v>
      </c>
      <c r="AI20" s="66" t="b">
        <f>AND($B20&lt;='Semanas de Despacho'!C$26,$C20&gt;='Semanas de Despacho'!B$26)</f>
        <v>0</v>
      </c>
      <c r="AJ20" s="66" t="b">
        <f>AND($B20&lt;='Semanas de Despacho'!C$27,$C20&gt;='Semanas de Despacho'!B$27)</f>
        <v>0</v>
      </c>
      <c r="AK20" s="66" t="b">
        <f>AND($B20&lt;='Semanas de Despacho'!C$28,$C20&gt;='Semanas de Despacho'!B$28)</f>
        <v>0</v>
      </c>
      <c r="AL20" s="66" t="b">
        <f>AND($B20&lt;='Semanas de Despacho'!C$29,$C20&gt;='Semanas de Despacho'!B$29)</f>
        <v>0</v>
      </c>
      <c r="AM20" s="66" t="b">
        <f>AND($B20&lt;='Semanas de Despacho'!C$30,$C20&gt;='Semanas de Despacho'!B$30)</f>
        <v>0</v>
      </c>
      <c r="AN20" s="66" t="b">
        <f>AND($B20&lt;='Semanas de Despacho'!C$31,$C20&gt;='Semanas de Despacho'!B$31)</f>
        <v>0</v>
      </c>
      <c r="AO20" s="66" t="b">
        <f>AND($B20&lt;='Semanas de Despacho'!C$32,$C20&gt;='Semanas de Despacho'!B$32)</f>
        <v>0</v>
      </c>
      <c r="AP20" s="66" t="b">
        <f>AND($B20&lt;='Semanas de Despacho'!C$33,$C20&gt;='Semanas de Despacho'!B$33)</f>
        <v>0</v>
      </c>
      <c r="AQ20" s="66" t="b">
        <f>AND($B20&lt;='Semanas de Despacho'!C$34,$C20&gt;='Semanas de Despacho'!B$34)</f>
        <v>0</v>
      </c>
      <c r="AR20" s="66" t="b">
        <f>AND($B20&lt;='Semanas de Despacho'!C$35,$C20&gt;='Semanas de Despacho'!B$35)</f>
        <v>0</v>
      </c>
      <c r="AS20" s="66" t="b">
        <f>AND($B20&lt;='Semanas de Despacho'!C$36,$C20&gt;='Semanas de Despacho'!B$36)</f>
        <v>0</v>
      </c>
      <c r="AT20" s="66" t="b">
        <f>AND($B20&lt;='Semanas de Despacho'!C$37,$C20&gt;='Semanas de Despacho'!B$37)</f>
        <v>0</v>
      </c>
      <c r="AU20" s="66" t="b">
        <f>AND($B20&lt;='Semanas de Despacho'!C$38,$C20&gt;='Semanas de Despacho'!B$38)</f>
        <v>0</v>
      </c>
      <c r="AV20" s="66" t="b">
        <f>AND($B20&lt;='Semanas de Despacho'!C$39,$C20&gt;='Semanas de Despacho'!B$39)</f>
        <v>0</v>
      </c>
      <c r="AW20" s="66" t="b">
        <f>AND($B20&lt;='Semanas de Despacho'!C$40,$C20&gt;='Semanas de Despacho'!B$40)</f>
        <v>0</v>
      </c>
      <c r="AX20" s="66" t="b">
        <f>AND($B20&lt;='Semanas de Despacho'!C$41,$C20&gt;='Semanas de Despacho'!B$41)</f>
        <v>0</v>
      </c>
      <c r="AY20" s="66" t="b">
        <f>AND($B20&lt;='Semanas de Despacho'!C$42,$C20&gt;='Semanas de Despacho'!B$42)</f>
        <v>0</v>
      </c>
      <c r="AZ20" s="66" t="b">
        <f>AND($B20&lt;='Semanas de Despacho'!C$43,$C20&gt;='Semanas de Despacho'!B$43)</f>
        <v>0</v>
      </c>
      <c r="BA20" s="66" t="b">
        <f>AND($B20&lt;='Semanas de Despacho'!C$44,$C20&gt;='Semanas de Despacho'!B$44)</f>
        <v>0</v>
      </c>
      <c r="BB20" s="66" t="b">
        <f>AND($B20&lt;='Semanas de Despacho'!C$45,$C20&gt;='Semanas de Despacho'!B$45)</f>
        <v>0</v>
      </c>
      <c r="BC20" s="66" t="b">
        <f>AND($B20&lt;='Semanas de Despacho'!C$46,$C20&gt;='Semanas de Despacho'!B$46)</f>
        <v>0</v>
      </c>
      <c r="BD20" s="66" t="b">
        <f>AND($B20&lt;='Semanas de Despacho'!C$47,$C20&gt;='Semanas de Despacho'!B$47)</f>
        <v>0</v>
      </c>
      <c r="BE20" s="66" t="b">
        <f>AND($B20&lt;='Semanas de Despacho'!C$48,$C20&gt;='Semanas de Despacho'!B$48)</f>
        <v>0</v>
      </c>
      <c r="BF20" s="66" t="b">
        <f>AND($B20&lt;='Semanas de Despacho'!C$49,$C20&gt;='Semanas de Despacho'!B$49)</f>
        <v>0</v>
      </c>
      <c r="BG20" s="66" t="b">
        <f>AND($B20&lt;='Semanas de Despacho'!C$50,$C20&gt;='Semanas de Despacho'!B$50)</f>
        <v>0</v>
      </c>
      <c r="BH20" s="66" t="b">
        <f>AND($B20&lt;='Semanas de Despacho'!C$51,$C20&gt;='Semanas de Despacho'!B$51)</f>
        <v>0</v>
      </c>
      <c r="BI20" s="66" t="b">
        <f>AND($B20&lt;='Semanas de Despacho'!C$52,$C20&gt;='Semanas de Despacho'!B$52)</f>
        <v>0</v>
      </c>
      <c r="BJ20" s="66" t="b">
        <f>AND($B20&lt;='Semanas de Despacho'!C$53,$C20&gt;='Semanas de Despacho'!B$53)</f>
        <v>0</v>
      </c>
      <c r="BK20" s="66" t="b">
        <f>AND($B20&lt;='Semanas de Despacho'!C$54,$C20&gt;='Semanas de Despacho'!B$54)</f>
        <v>0</v>
      </c>
      <c r="BL20" s="66" t="b">
        <f>AND($B20&lt;='Semanas de Despacho'!C$55,$C20&gt;='Semanas de Despacho'!B$55)</f>
        <v>0</v>
      </c>
      <c r="BM20" s="66" t="b">
        <f>AND($B20&lt;='Semanas de Despacho'!C$56,$C20&gt;='Semanas de Despacho'!B$56)</f>
        <v>0</v>
      </c>
      <c r="BN20" s="66" t="b">
        <f>AND($B20&lt;='Semanas de Despacho'!C$57,$C20&gt;='Semanas de Despacho'!B$57)</f>
        <v>0</v>
      </c>
      <c r="BO20" s="66" t="b">
        <f>AND($B20&lt;='Semanas de Despacho'!C$58,$C20&gt;='Semanas de Despacho'!B$58)</f>
        <v>0</v>
      </c>
      <c r="BP20" s="66" t="b">
        <f>AND($B20&lt;='Semanas de Despacho'!C$59,$C20&gt;='Semanas de Despacho'!B$59)</f>
        <v>0</v>
      </c>
      <c r="BQ20" s="66" t="b">
        <f>AND($B20&lt;='Semanas de Despacho'!C$60,$C20&gt;='Semanas de Despacho'!B$60)</f>
        <v>0</v>
      </c>
      <c r="BR20" s="66" t="b">
        <f>AND($B20&lt;='Semanas de Despacho'!C$61,$C20&gt;='Semanas de Despacho'!B$61)</f>
        <v>0</v>
      </c>
      <c r="BS20" s="66" t="b">
        <f>AND($B20&lt;='Semanas de Despacho'!C$62,$C20&gt;='Semanas de Despacho'!B$62)</f>
        <v>0</v>
      </c>
      <c r="BT20" s="66" t="b">
        <f>AND($B20&lt;='Semanas de Despacho'!C$63,$C20&gt;='Semanas de Despacho'!B$63)</f>
        <v>0</v>
      </c>
      <c r="BU20" s="66" t="b">
        <f>AND($B20&lt;='Semanas de Despacho'!C$64,$C20&gt;='Semanas de Despacho'!B$64)</f>
        <v>0</v>
      </c>
      <c r="BV20" s="66" t="b">
        <f>AND($B20&lt;='Semanas de Despacho'!C$65,$C20&gt;='Semanas de Despacho'!B$65)</f>
        <v>0</v>
      </c>
      <c r="BW20" s="66" t="b">
        <f>AND($B20&lt;='Semanas de Despacho'!C$66,$C20&gt;='Semanas de Despacho'!B$66)</f>
        <v>0</v>
      </c>
      <c r="BX20" s="66" t="b">
        <f>AND($B20&lt;='Semanas de Despacho'!C$67,$C20&gt;='Semanas de Despacho'!B$67)</f>
        <v>0</v>
      </c>
      <c r="BY20" s="66" t="b">
        <f>AND($B20&lt;='Semanas de Despacho'!C$68,$C20&gt;='Semanas de Despacho'!B$68)</f>
        <v>0</v>
      </c>
      <c r="BZ20" s="66" t="b">
        <f>AND($B20&lt;='Semanas de Despacho'!C$69,$C20&gt;='Semanas de Despacho'!B$69)</f>
        <v>0</v>
      </c>
      <c r="CA20" s="66" t="b">
        <f>AND($B20&lt;='Semanas de Despacho'!C$70,$C20&gt;='Semanas de Despacho'!B$70)</f>
        <v>0</v>
      </c>
      <c r="CB20" s="66" t="b">
        <f>AND($B20&lt;='Semanas de Despacho'!C$71,$C20&gt;='Semanas de Despacho'!B$71)</f>
        <v>0</v>
      </c>
      <c r="CC20" s="66" t="b">
        <f>AND($B20&lt;='Semanas de Despacho'!C$72,$C20&gt;='Semanas de Despacho'!B$72)</f>
        <v>0</v>
      </c>
      <c r="CD20" s="66" t="b">
        <f>AND($B20&lt;='Semanas de Despacho'!C$73,$C20&gt;='Semanas de Despacho'!B$73)</f>
        <v>0</v>
      </c>
      <c r="CE20" s="66" t="b">
        <f>AND($B20&lt;='Semanas de Despacho'!C$74,$C20&gt;='Semanas de Despacho'!B$74)</f>
        <v>0</v>
      </c>
      <c r="CF20" s="66" t="b">
        <f>AND($B20&lt;='Semanas de Despacho'!C$75,$C20&gt;='Semanas de Despacho'!B$75)</f>
        <v>0</v>
      </c>
      <c r="CG20" s="66" t="b">
        <f>AND($B20&lt;='Semanas de Despacho'!C$76,$C20&gt;='Semanas de Despacho'!B$76)</f>
        <v>0</v>
      </c>
      <c r="CH20" s="66" t="b">
        <f>AND($B20&lt;='Semanas de Despacho'!C$77,$C20&gt;='Semanas de Despacho'!B$77)</f>
        <v>0</v>
      </c>
      <c r="CI20" s="66" t="b">
        <f>AND($B20&lt;='Semanas de Despacho'!C$78,$C20&gt;='Semanas de Despacho'!B$78)</f>
        <v>0</v>
      </c>
      <c r="CJ20" s="66" t="b">
        <f>AND($B20&lt;='Semanas de Despacho'!C$79,$C20&gt;='Semanas de Despacho'!B$79)</f>
        <v>0</v>
      </c>
      <c r="CK20" s="66" t="b">
        <f>AND($B20&lt;='Semanas de Despacho'!C$80,$C20&gt;='Semanas de Despacho'!B$80)</f>
        <v>0</v>
      </c>
      <c r="CL20" s="66" t="b">
        <f>AND($B20&lt;='Semanas de Despacho'!C$81,$C20&gt;='Semanas de Despacho'!B$81)</f>
        <v>0</v>
      </c>
      <c r="CM20" s="66" t="b">
        <f>AND($B20&lt;='Semanas de Despacho'!C$82,$C20&gt;='Semanas de Despacho'!B$82)</f>
        <v>0</v>
      </c>
      <c r="CN20" s="66" t="b">
        <f>AND($B20&lt;='Semanas de Despacho'!C$83,$C20&gt;='Semanas de Despacho'!B$83)</f>
        <v>0</v>
      </c>
      <c r="CO20" s="66" t="b">
        <f>AND($B20&lt;='Semanas de Despacho'!C$84,$C20&gt;='Semanas de Despacho'!B$84)</f>
        <v>0</v>
      </c>
      <c r="CP20" s="66" t="b">
        <f>AND($B20&lt;='Semanas de Despacho'!C$85,$C20&gt;='Semanas de Despacho'!B$85)</f>
        <v>0</v>
      </c>
      <c r="CQ20" s="66" t="b">
        <f>AND($B20&lt;='Semanas de Despacho'!C$86,$C20&gt;='Semanas de Despacho'!B$86)</f>
        <v>0</v>
      </c>
      <c r="CR20" s="66" t="b">
        <f>AND($B20&lt;='Semanas de Despacho'!C$87,$C20&gt;='Semanas de Despacho'!B$87)</f>
        <v>0</v>
      </c>
      <c r="CS20" s="66" t="b">
        <f>AND($B20&lt;='Semanas de Despacho'!C$88,$C20&gt;='Semanas de Despacho'!B$88)</f>
        <v>0</v>
      </c>
      <c r="CT20" s="66" t="b">
        <f>AND($B20&lt;='Semanas de Despacho'!C$89,$C20&gt;='Semanas de Despacho'!B$89)</f>
        <v>0</v>
      </c>
      <c r="CU20" s="66" t="b">
        <f>AND($B20&lt;='Semanas de Despacho'!C$90,$C20&gt;='Semanas de Despacho'!B$90)</f>
        <v>0</v>
      </c>
      <c r="CV20" s="66" t="b">
        <f>AND($B20&lt;='Semanas de Despacho'!C$91,$C20&gt;='Semanas de Despacho'!B$91)</f>
        <v>0</v>
      </c>
      <c r="CW20" s="66" t="b">
        <f>AND($B20&lt;='Semanas de Despacho'!C$92,$C20&gt;='Semanas de Despacho'!B$92)</f>
        <v>0</v>
      </c>
      <c r="CX20" s="66" t="b">
        <f>AND($B20&lt;='Semanas de Despacho'!C$93,$C20&gt;='Semanas de Despacho'!B$93)</f>
        <v>0</v>
      </c>
      <c r="CY20" s="66" t="b">
        <f>AND($B20&lt;='Semanas de Despacho'!C$94,$C20&gt;='Semanas de Despacho'!B$94)</f>
        <v>0</v>
      </c>
      <c r="CZ20" s="66" t="b">
        <f>AND($B20&lt;='Semanas de Despacho'!C$95,$C20&gt;='Semanas de Despacho'!B$95)</f>
        <v>0</v>
      </c>
      <c r="DA20" s="66" t="b">
        <f>AND($B20&lt;='Semanas de Despacho'!C$96,$C20&gt;='Semanas de Despacho'!B$96)</f>
        <v>0</v>
      </c>
      <c r="DB20" s="66" t="b">
        <f>AND($B20&lt;='Semanas de Despacho'!C$97,$C20&gt;='Semanas de Despacho'!B$97)</f>
        <v>0</v>
      </c>
      <c r="DC20" s="66" t="b">
        <f>AND($B20&lt;='Semanas de Despacho'!C$98,$C20&gt;='Semanas de Despacho'!B$98)</f>
        <v>0</v>
      </c>
      <c r="DD20" s="66" t="b">
        <f>AND($B20&lt;='Semanas de Despacho'!C$99,$C20&gt;='Semanas de Despacho'!B$99)</f>
        <v>0</v>
      </c>
      <c r="DE20" s="66" t="b">
        <f>AND($B20&lt;='Semanas de Despacho'!C$100,$C20&gt;='Semanas de Despacho'!B$100)</f>
        <v>0</v>
      </c>
      <c r="DF20" s="66" t="b">
        <f>AND($B20&lt;='Semanas de Despacho'!C$101,$C20&gt;='Semanas de Despacho'!B$101)</f>
        <v>0</v>
      </c>
      <c r="DG20" s="66" t="b">
        <f>AND($B20&lt;='Semanas de Despacho'!C$102,$C20&gt;='Semanas de Despacho'!B$102)</f>
        <v>0</v>
      </c>
      <c r="DH20" s="66" t="b">
        <f>AND($B20&lt;='Semanas de Despacho'!C$103,$C20&gt;='Semanas de Despacho'!B$103)</f>
        <v>0</v>
      </c>
      <c r="DI20" s="66" t="b">
        <f>AND($B20&lt;='Semanas de Despacho'!C$104,$C20&gt;='Semanas de Despacho'!B$104)</f>
        <v>0</v>
      </c>
      <c r="DJ20" s="66" t="b">
        <f>AND($B20&lt;='Semanas de Despacho'!C$105,$C20&gt;='Semanas de Despacho'!B$105)</f>
        <v>0</v>
      </c>
      <c r="DK20" s="66" t="b">
        <f>AND($B20&lt;='Semanas de Despacho'!C$106,$C20&gt;='Semanas de Despacho'!B$106)</f>
        <v>0</v>
      </c>
      <c r="DL20" s="66" t="b">
        <f>AND($B20&lt;='Semanas de Despacho'!C$107,$C20&gt;='Semanas de Despacho'!B$107)</f>
        <v>0</v>
      </c>
      <c r="DM20" s="66" t="b">
        <f>AND($B20&lt;='Semanas de Despacho'!C$108,$C20&gt;='Semanas de Despacho'!B$108)</f>
        <v>0</v>
      </c>
      <c r="DN20" s="66" t="b">
        <f>AND($B20&lt;='Semanas de Despacho'!C$109,$C20&gt;='Semanas de Despacho'!B$109)</f>
        <v>0</v>
      </c>
      <c r="DO20" s="66" t="b">
        <f>AND($B20&lt;='Semanas de Despacho'!C$110,$C20&gt;='Semanas de Despacho'!B$110)</f>
        <v>0</v>
      </c>
      <c r="DP20" s="66" t="b">
        <f>AND($B20&lt;='Semanas de Despacho'!C$111,$C20&gt;='Semanas de Despacho'!B$111)</f>
        <v>0</v>
      </c>
      <c r="DQ20" s="66" t="b">
        <f>AND($B20&lt;='Semanas de Despacho'!C$112,$C20&gt;='Semanas de Despacho'!B$112)</f>
        <v>0</v>
      </c>
      <c r="DR20" s="66" t="b">
        <f>AND($B20&lt;='Semanas de Despacho'!C$113,$C20&gt;='Semanas de Despacho'!B$113)</f>
        <v>0</v>
      </c>
      <c r="DS20" s="66" t="b">
        <f>AND($B20&lt;='Semanas de Despacho'!C$114,$C20&gt;='Semanas de Despacho'!B$114)</f>
        <v>0</v>
      </c>
      <c r="DT20" s="66" t="b">
        <f>AND($B20&lt;='Semanas de Despacho'!C$115,$C20&gt;='Semanas de Despacho'!B$115)</f>
        <v>0</v>
      </c>
      <c r="DU20" s="66" t="b">
        <f>AND($B20&lt;='Semanas de Despacho'!C$116,$C20&gt;='Semanas de Despacho'!B$116)</f>
        <v>0</v>
      </c>
      <c r="DV20" s="66" t="b">
        <f>AND($B20&lt;='Semanas de Despacho'!C$117,$C20&gt;='Semanas de Despacho'!B$117)</f>
        <v>0</v>
      </c>
      <c r="DW20" s="66" t="b">
        <f>AND($B20&lt;='Semanas de Despacho'!C$118,$C20&gt;='Semanas de Despacho'!B$118)</f>
        <v>0</v>
      </c>
      <c r="DX20" s="66" t="b">
        <f>AND($B20&lt;='Semanas de Despacho'!C$119,$C20&gt;='Semanas de Despacho'!B$119)</f>
        <v>0</v>
      </c>
      <c r="DY20" s="66" t="b">
        <f>AND($B20&lt;='Semanas de Despacho'!C$120,$C20&gt;='Semanas de Despacho'!B$120)</f>
        <v>0</v>
      </c>
      <c r="DZ20" s="66" t="b">
        <f>AND($B20&lt;='Semanas de Despacho'!C$121,$C20&gt;='Semanas de Despacho'!B$121)</f>
        <v>0</v>
      </c>
      <c r="EA20" s="66" t="b">
        <f>AND($B20&lt;='Semanas de Despacho'!C$122,$C20&gt;='Semanas de Despacho'!B$122)</f>
        <v>0</v>
      </c>
      <c r="EB20" s="66" t="b">
        <f>AND($B20&lt;='Semanas de Despacho'!C$123,$C20&gt;='Semanas de Despacho'!B$123)</f>
        <v>0</v>
      </c>
      <c r="EC20" s="66" t="b">
        <f>AND($B20&lt;='Semanas de Despacho'!C$124,$C20&gt;='Semanas de Despacho'!B$124)</f>
        <v>0</v>
      </c>
      <c r="ED20" s="66" t="b">
        <f>AND($B20&lt;='Semanas de Despacho'!C$125,$C20&gt;='Semanas de Despacho'!B$125)</f>
        <v>0</v>
      </c>
      <c r="EE20" s="66" t="b">
        <f>AND($B20&lt;='Semanas de Despacho'!C$126,$C20&gt;='Semanas de Despacho'!B$126)</f>
        <v>0</v>
      </c>
      <c r="EF20" s="66" t="b">
        <f>AND($B20&lt;='Semanas de Despacho'!C$127,$C20&gt;='Semanas de Despacho'!B$127)</f>
        <v>0</v>
      </c>
      <c r="EG20" s="66" t="b">
        <f>AND($B20&lt;='Semanas de Despacho'!C$128,$C20&gt;='Semanas de Despacho'!B$128)</f>
        <v>0</v>
      </c>
      <c r="EH20" s="66" t="b">
        <f>AND($B20&lt;='Semanas de Despacho'!C$129,$C20&gt;='Semanas de Despacho'!B$129)</f>
        <v>0</v>
      </c>
      <c r="EI20" s="66" t="b">
        <f>AND($B20&lt;='Semanas de Despacho'!C$130,$C20&gt;='Semanas de Despacho'!B$130)</f>
        <v>0</v>
      </c>
      <c r="EJ20" s="66" t="b">
        <f>AND($B20&lt;='Semanas de Despacho'!C$131,$C20&gt;='Semanas de Despacho'!B$131)</f>
        <v>0</v>
      </c>
      <c r="EK20" s="66" t="b">
        <f>AND($B20&lt;='Semanas de Despacho'!C$132,$C20&gt;='Semanas de Despacho'!B$132)</f>
        <v>0</v>
      </c>
      <c r="EL20" s="66" t="b">
        <f>AND($B20&lt;='Semanas de Despacho'!C$133,$C20&gt;='Semanas de Despacho'!B$133)</f>
        <v>0</v>
      </c>
      <c r="EM20" s="66" t="b">
        <f>AND($B20&lt;='Semanas de Despacho'!C$134,$C20&gt;='Semanas de Despacho'!B$134)</f>
        <v>0</v>
      </c>
      <c r="EN20" s="66" t="b">
        <f>AND($B20&lt;='Semanas de Despacho'!C$135,$C20&gt;='Semanas de Despacho'!B$135)</f>
        <v>0</v>
      </c>
      <c r="EO20" s="66" t="b">
        <f>AND($B20&lt;='Semanas de Despacho'!C$136,$C20&gt;='Semanas de Despacho'!B$136)</f>
        <v>0</v>
      </c>
      <c r="EP20" s="66" t="b">
        <f>AND($B20&lt;='Semanas de Despacho'!C$137,$C20&gt;='Semanas de Despacho'!B$137)</f>
        <v>0</v>
      </c>
      <c r="EQ20" s="66" t="b">
        <f>AND($B20&lt;='Semanas de Despacho'!C$138,$C20&gt;='Semanas de Despacho'!B$138)</f>
        <v>0</v>
      </c>
      <c r="ER20" s="66" t="b">
        <f>AND($B20&lt;='Semanas de Despacho'!C$139,$C20&gt;='Semanas de Despacho'!B$139)</f>
        <v>0</v>
      </c>
      <c r="ES20" s="66" t="b">
        <f>AND($B20&lt;='Semanas de Despacho'!C$140,$C20&gt;='Semanas de Despacho'!B$140)</f>
        <v>0</v>
      </c>
      <c r="ET20" s="66" t="b">
        <f>AND($B20&lt;='Semanas de Despacho'!C$141,$C20&gt;='Semanas de Despacho'!B$141)</f>
        <v>0</v>
      </c>
      <c r="EU20" s="66" t="b">
        <f>AND($B20&lt;='Semanas de Despacho'!C$142,$C20&gt;='Semanas de Despacho'!B$142)</f>
        <v>0</v>
      </c>
      <c r="EV20" s="66" t="b">
        <f>AND($B20&lt;='Semanas de Despacho'!C$143,$C20&gt;='Semanas de Despacho'!B$143)</f>
        <v>0</v>
      </c>
      <c r="EW20" s="66" t="b">
        <f>AND($B20&lt;='Semanas de Despacho'!C$144,$C20&gt;='Semanas de Despacho'!B$144)</f>
        <v>0</v>
      </c>
      <c r="EX20" s="66" t="b">
        <f>AND($B20&lt;='Semanas de Despacho'!C$145,$C20&gt;='Semanas de Despacho'!B$145)</f>
        <v>0</v>
      </c>
      <c r="EY20" s="66" t="b">
        <f>AND($B20&lt;='Semanas de Despacho'!C$146,$C20&gt;='Semanas de Despacho'!B$146)</f>
        <v>0</v>
      </c>
      <c r="EZ20" s="66" t="b">
        <f>AND($B20&lt;='Semanas de Despacho'!C$147,$C20&gt;='Semanas de Despacho'!B$147)</f>
        <v>0</v>
      </c>
      <c r="FA20" s="66" t="b">
        <f>AND($B20&lt;='Semanas de Despacho'!C$148,$C20&gt;='Semanas de Despacho'!B$148)</f>
        <v>0</v>
      </c>
      <c r="FB20" s="66" t="b">
        <f>AND($B20&lt;='Semanas de Despacho'!C$149,$C20&gt;='Semanas de Despacho'!B$149)</f>
        <v>0</v>
      </c>
      <c r="FC20" s="66" t="b">
        <f>AND($B20&lt;='Semanas de Despacho'!C$150,$C20&gt;='Semanas de Despacho'!B$150)</f>
        <v>0</v>
      </c>
      <c r="FD20" s="66" t="b">
        <f>AND($B20&lt;='Semanas de Despacho'!C$151,$C20&gt;='Semanas de Despacho'!B$151)</f>
        <v>0</v>
      </c>
      <c r="FE20" s="66" t="b">
        <f>AND($B20&lt;='Semanas de Despacho'!C$152,$C20&gt;='Semanas de Despacho'!B$152)</f>
        <v>0</v>
      </c>
      <c r="FF20" s="66" t="b">
        <f>AND($B20&lt;='Semanas de Despacho'!C$153,$C20&gt;='Semanas de Despacho'!B$153)</f>
        <v>0</v>
      </c>
      <c r="FG20" s="66" t="b">
        <f>AND($B20&lt;='Semanas de Despacho'!C$154,$C20&gt;='Semanas de Despacho'!B$154)</f>
        <v>0</v>
      </c>
      <c r="FH20" s="66" t="b">
        <f>AND($B20&lt;='Semanas de Despacho'!C$155,$C20&gt;='Semanas de Despacho'!B$155)</f>
        <v>0</v>
      </c>
      <c r="FI20" s="66" t="b">
        <f>AND($B20&lt;='Semanas de Despacho'!C$156,$C20&gt;='Semanas de Despacho'!B$156)</f>
        <v>0</v>
      </c>
      <c r="FJ20" s="66" t="b">
        <f>AND($B20&lt;='Semanas de Despacho'!C$157,$C20&gt;='Semanas de Despacho'!B$157)</f>
        <v>0</v>
      </c>
      <c r="FK20" s="66" t="b">
        <f>AND($B20&lt;='Semanas de Despacho'!C$158,$C20&gt;='Semanas de Despacho'!B$158)</f>
        <v>0</v>
      </c>
      <c r="FL20" s="66" t="b">
        <f>AND($B20&lt;='Semanas de Despacho'!C$159,$C20&gt;='Semanas de Despacho'!B$159)</f>
        <v>0</v>
      </c>
      <c r="FM20" s="66" t="b">
        <f>AND($B20&lt;='Semanas de Despacho'!C$160,$C20&gt;='Semanas de Despacho'!B$160)</f>
        <v>0</v>
      </c>
      <c r="FN20" s="66" t="b">
        <f>AND($B20&lt;='Semanas de Despacho'!C$161,$C20&gt;='Semanas de Despacho'!B$161)</f>
        <v>0</v>
      </c>
      <c r="FO20" s="66" t="b">
        <f>AND($B20&lt;='Semanas de Despacho'!C$162,$C20&gt;='Semanas de Despacho'!B$162)</f>
        <v>0</v>
      </c>
      <c r="FP20" s="66" t="b">
        <f>AND($B20&lt;='Semanas de Despacho'!C$163,$C20&gt;='Semanas de Despacho'!B$163)</f>
        <v>0</v>
      </c>
      <c r="FQ20" s="66" t="b">
        <f>AND($B20&lt;='Semanas de Despacho'!C$164,$C20&gt;='Semanas de Despacho'!B$164)</f>
        <v>0</v>
      </c>
      <c r="FR20" s="66" t="b">
        <f>AND($B20&lt;='Semanas de Despacho'!C$165,$C20&gt;='Semanas de Despacho'!B$165)</f>
        <v>0</v>
      </c>
      <c r="FS20" s="66" t="b">
        <f>AND($B20&lt;='Semanas de Despacho'!C$166,$C20&gt;='Semanas de Despacho'!B$166)</f>
        <v>0</v>
      </c>
      <c r="FT20" s="66" t="b">
        <f>AND($B20&lt;='Semanas de Despacho'!C$167,$C20&gt;='Semanas de Despacho'!B$167)</f>
        <v>0</v>
      </c>
      <c r="FU20" s="66" t="b">
        <f>AND($B20&lt;='Semanas de Despacho'!C$168,$C20&gt;='Semanas de Despacho'!B$168)</f>
        <v>0</v>
      </c>
      <c r="FV20" s="66" t="b">
        <f>AND($B20&lt;='Semanas de Despacho'!C$169,$C20&gt;='Semanas de Despacho'!B$169)</f>
        <v>0</v>
      </c>
      <c r="FW20" s="66" t="b">
        <f>AND($B20&lt;='Semanas de Despacho'!C$170,$C20&gt;='Semanas de Despacho'!B$170)</f>
        <v>0</v>
      </c>
      <c r="FX20" s="66" t="b">
        <f>AND($B20&lt;='Semanas de Despacho'!C$171,$C20&gt;='Semanas de Despacho'!B$171)</f>
        <v>0</v>
      </c>
      <c r="FY20" s="66" t="b">
        <f>AND($B20&lt;='Semanas de Despacho'!C$172,$C20&gt;='Semanas de Despacho'!B$172)</f>
        <v>0</v>
      </c>
      <c r="FZ20" s="66" t="b">
        <f>AND($B20&lt;='Semanas de Despacho'!C$173,$C20&gt;='Semanas de Despacho'!B$173)</f>
        <v>0</v>
      </c>
      <c r="GA20" s="66" t="b">
        <f>AND($B20&lt;='Semanas de Despacho'!C$174,$C20&gt;='Semanas de Despacho'!B$174)</f>
        <v>0</v>
      </c>
      <c r="GB20" s="66" t="b">
        <f>AND($B20&lt;='Semanas de Despacho'!C$175,$C20&gt;='Semanas de Despacho'!B$175)</f>
        <v>0</v>
      </c>
      <c r="GC20" s="66" t="b">
        <f>AND($B20&lt;='Semanas de Despacho'!C$176,$C20&gt;='Semanas de Despacho'!B$176)</f>
        <v>0</v>
      </c>
      <c r="GD20" s="66" t="b">
        <f>AND($B20&lt;='Semanas de Despacho'!C$177,$C20&gt;='Semanas de Despacho'!B$177)</f>
        <v>0</v>
      </c>
      <c r="GE20" s="66" t="b">
        <f>AND($B20&lt;='Semanas de Despacho'!C$178,$C20&gt;='Semanas de Despacho'!B$178)</f>
        <v>0</v>
      </c>
      <c r="GF20" s="66" t="b">
        <f>AND($B20&lt;='Semanas de Despacho'!C$179,$C20&gt;='Semanas de Despacho'!B$179)</f>
        <v>0</v>
      </c>
      <c r="GG20" s="66" t="b">
        <f>AND($B20&lt;='Semanas de Despacho'!C$180,$C20&gt;='Semanas de Despacho'!B$180)</f>
        <v>0</v>
      </c>
      <c r="GH20" s="66" t="b">
        <f>AND($B20&lt;='Semanas de Despacho'!C$181,$C20&gt;='Semanas de Despacho'!B$181)</f>
        <v>0</v>
      </c>
      <c r="GI20" s="66" t="b">
        <f>AND($B20&lt;='Semanas de Despacho'!C$182,$C20&gt;='Semanas de Despacho'!B$182)</f>
        <v>0</v>
      </c>
      <c r="GJ20" s="66" t="b">
        <f>AND($B20&lt;='Semanas de Despacho'!C$183,$C20&gt;='Semanas de Despacho'!B$183)</f>
        <v>0</v>
      </c>
      <c r="GK20" s="66" t="b">
        <f>AND($B20&lt;='Semanas de Despacho'!C$184,$C20&gt;='Semanas de Despacho'!B$184)</f>
        <v>0</v>
      </c>
      <c r="GL20" s="66" t="b">
        <f>AND($B20&lt;='Semanas de Despacho'!C$185,$C20&gt;='Semanas de Despacho'!B$185)</f>
        <v>0</v>
      </c>
      <c r="GM20" s="66" t="b">
        <f>AND($B20&lt;='Semanas de Despacho'!C$186,$C20&gt;='Semanas de Despacho'!B$186)</f>
        <v>0</v>
      </c>
      <c r="GN20" s="66" t="b">
        <f>AND($B20&lt;='Semanas de Despacho'!C$187,$C20&gt;='Semanas de Despacho'!B$187)</f>
        <v>0</v>
      </c>
      <c r="GO20" s="66" t="b">
        <f>AND($B20&lt;='Semanas de Despacho'!C$188,$C20&gt;='Semanas de Despacho'!B$188)</f>
        <v>0</v>
      </c>
      <c r="GP20" s="66" t="b">
        <f>AND($B20&lt;='Semanas de Despacho'!C$189,$C20&gt;='Semanas de Despacho'!B$189)</f>
        <v>0</v>
      </c>
      <c r="GQ20" s="66" t="b">
        <f>AND($B20&lt;='Semanas de Despacho'!C$190,$C20&gt;='Semanas de Despacho'!B$190)</f>
        <v>0</v>
      </c>
      <c r="GR20" s="66" t="b">
        <f>AND($B20&lt;='Semanas de Despacho'!C$191,$C20&gt;='Semanas de Despacho'!B$191)</f>
        <v>0</v>
      </c>
      <c r="GS20" s="66" t="b">
        <f>AND($B20&lt;='Semanas de Despacho'!C$192,$C20&gt;='Semanas de Despacho'!B$192)</f>
        <v>0</v>
      </c>
      <c r="GT20" s="66" t="b">
        <f>AND($B20&lt;='Semanas de Despacho'!C$193,$C20&gt;='Semanas de Despacho'!B$193)</f>
        <v>0</v>
      </c>
      <c r="GU20" s="66" t="b">
        <f>AND($B20&lt;='Semanas de Despacho'!C$194,$C20&gt;='Semanas de Despacho'!B$194)</f>
        <v>0</v>
      </c>
      <c r="GV20" s="66" t="b">
        <f>AND($B20&lt;='Semanas de Despacho'!C$195,$C20&gt;='Semanas de Despacho'!B$195)</f>
        <v>0</v>
      </c>
      <c r="GW20" s="66" t="b">
        <f>AND($B20&lt;='Semanas de Despacho'!C$196,$C20&gt;='Semanas de Despacho'!B$196)</f>
        <v>0</v>
      </c>
      <c r="GX20" s="66" t="b">
        <f>AND($B20&lt;='Semanas de Despacho'!C$197,$C20&gt;='Semanas de Despacho'!B$197)</f>
        <v>0</v>
      </c>
      <c r="GY20" s="66" t="b">
        <f>AND($B20&lt;='Semanas de Despacho'!C$198,$C20&gt;='Semanas de Despacho'!B$198)</f>
        <v>0</v>
      </c>
      <c r="GZ20" s="66" t="b">
        <f>AND($B20&lt;='Semanas de Despacho'!C$199,$C20&gt;='Semanas de Despacho'!B$199)</f>
        <v>0</v>
      </c>
      <c r="HA20" s="66" t="b">
        <f>AND($B20&lt;='Semanas de Despacho'!C$200,$C20&gt;='Semanas de Despacho'!B$200)</f>
        <v>0</v>
      </c>
      <c r="HB20" s="66" t="b">
        <f>AND($B20&lt;='Semanas de Despacho'!C$201,$C20&gt;='Semanas de Despacho'!B$201)</f>
        <v>0</v>
      </c>
      <c r="HC20" s="66" t="b">
        <f>AND($B20&lt;='Semanas de Despacho'!C$202,$C20&gt;='Semanas de Despacho'!B$202)</f>
        <v>0</v>
      </c>
      <c r="HD20" s="66" t="b">
        <f>AND($B20&lt;='Semanas de Despacho'!C$203,$C20&gt;='Semanas de Despacho'!B$203)</f>
        <v>0</v>
      </c>
      <c r="HE20" s="66" t="b">
        <f>AND($B20&lt;='Semanas de Despacho'!C$204,$C20&gt;='Semanas de Despacho'!B$204)</f>
        <v>0</v>
      </c>
      <c r="HF20" s="66" t="b">
        <f>AND($B20&lt;='Semanas de Despacho'!C$205,$C20&gt;='Semanas de Despacho'!B$205)</f>
        <v>0</v>
      </c>
      <c r="HG20" s="66" t="b">
        <f>AND($B20&lt;='Semanas de Despacho'!C$206,$C20&gt;='Semanas de Despacho'!B$206)</f>
        <v>0</v>
      </c>
      <c r="HH20" s="66" t="b">
        <f>AND($B20&lt;='Semanas de Despacho'!C$207,$C20&gt;='Semanas de Despacho'!B$207)</f>
        <v>0</v>
      </c>
      <c r="HI20" s="66" t="b">
        <f>AND($B20&lt;='Semanas de Despacho'!C$208,$C20&gt;='Semanas de Despacho'!B$208)</f>
        <v>0</v>
      </c>
      <c r="HJ20" s="66" t="b">
        <f>AND($B20&lt;='Semanas de Despacho'!C$209,$C20&gt;='Semanas de Despacho'!B$209)</f>
        <v>0</v>
      </c>
      <c r="HK20" s="66" t="b">
        <f>AND($B20&lt;='Semanas de Despacho'!C$210,$C20&gt;='Semanas de Despacho'!B$210)</f>
        <v>0</v>
      </c>
      <c r="HL20" s="53" t="b">
        <f>AND($B20&lt;='Semanas de Despacho'!C$211,$C20&gt;='Semanas de Despacho'!B$211)</f>
        <v>0</v>
      </c>
    </row>
    <row r="21" spans="1:220" customFormat="1" ht="27" customHeight="1">
      <c r="A21" s="79" t="s">
        <v>47</v>
      </c>
      <c r="B21" s="80">
        <v>44608</v>
      </c>
      <c r="C21" s="80">
        <v>44742</v>
      </c>
      <c r="D21" s="76">
        <f t="shared" si="0"/>
        <v>135</v>
      </c>
      <c r="E21" s="61"/>
      <c r="F21" s="61"/>
      <c r="G21" s="62"/>
      <c r="H21" s="107">
        <v>1</v>
      </c>
      <c r="I21" s="64" t="str">
        <f t="shared" si="1"/>
        <v>Completado</v>
      </c>
      <c r="J21" s="84"/>
      <c r="K21" s="65"/>
      <c r="L21" s="66" t="b">
        <f>AND($B21&lt;='Semanas de Despacho'!C$3,$C21&gt;='Semanas de Despacho'!B$3)</f>
        <v>0</v>
      </c>
      <c r="M21" s="66" t="b">
        <f>AND($B21&lt;='Semanas de Despacho'!C$4,$C21&gt;='Semanas de Despacho'!B$4)</f>
        <v>0</v>
      </c>
      <c r="N21" s="66" t="b">
        <f>AND($B21&lt;='Semanas de Despacho'!C$5,$C21&gt;='Semanas de Despacho'!B$5)</f>
        <v>0</v>
      </c>
      <c r="O21" s="66" t="b">
        <f>AND($B21&lt;='Semanas de Despacho'!C$6,$C21&gt;='Semanas de Despacho'!B$6)</f>
        <v>0</v>
      </c>
      <c r="P21" s="66" t="b">
        <f>AND($B21&lt;='Semanas de Despacho'!C$7,$C21&gt;='Semanas de Despacho'!B$7)</f>
        <v>0</v>
      </c>
      <c r="Q21" s="66" t="b">
        <f>AND($B21&lt;='Semanas de Despacho'!C$8,$C21&gt;='Semanas de Despacho'!B$8)</f>
        <v>0</v>
      </c>
      <c r="R21" s="66" t="b">
        <f>AND($B21&lt;='Semanas de Despacho'!C$9,$C21&gt;='Semanas de Despacho'!B$9)</f>
        <v>1</v>
      </c>
      <c r="S21" s="66" t="b">
        <f>AND($B21&lt;='Semanas de Despacho'!C$10,$C21&gt;='Semanas de Despacho'!B$10)</f>
        <v>1</v>
      </c>
      <c r="T21" s="66" t="b">
        <f>AND($B21&lt;='Semanas de Despacho'!C$11,$C21&gt;='Semanas de Despacho'!B$11)</f>
        <v>1</v>
      </c>
      <c r="U21" s="66" t="b">
        <f>AND($B21&lt;='Semanas de Despacho'!C$12,$C21&gt;='Semanas de Despacho'!B$12)</f>
        <v>1</v>
      </c>
      <c r="V21" s="66" t="b">
        <f>AND($B21&lt;='Semanas de Despacho'!C$13,$C21&gt;='Semanas de Despacho'!B$13)</f>
        <v>1</v>
      </c>
      <c r="W21" s="66" t="b">
        <f>AND($B21&lt;='Semanas de Despacho'!C$14,$C21&gt;='Semanas de Despacho'!B$14)</f>
        <v>1</v>
      </c>
      <c r="X21" s="66" t="b">
        <f>AND($B21&lt;='Semanas de Despacho'!C$15,$C21&gt;='Semanas de Despacho'!B$15)</f>
        <v>1</v>
      </c>
      <c r="Y21" s="66" t="b">
        <f>AND($B21&lt;='Semanas de Despacho'!C$16,$C21&gt;='Semanas de Despacho'!B$16)</f>
        <v>1</v>
      </c>
      <c r="Z21" s="66" t="b">
        <f>AND($B21&lt;='Semanas de Despacho'!C$17,$C21&gt;='Semanas de Despacho'!B$17)</f>
        <v>1</v>
      </c>
      <c r="AA21" s="66" t="b">
        <f>AND($B21&lt;='Semanas de Despacho'!C$18,$C21&gt;='Semanas de Despacho'!B$18)</f>
        <v>1</v>
      </c>
      <c r="AB21" s="66" t="b">
        <f>AND($B21&lt;='Semanas de Despacho'!C$19,$C21&gt;='Semanas de Despacho'!B$19)</f>
        <v>1</v>
      </c>
      <c r="AC21" s="66" t="b">
        <f>AND($B21&lt;='Semanas de Despacho'!C$20,$C21&gt;='Semanas de Despacho'!B$20)</f>
        <v>1</v>
      </c>
      <c r="AD21" s="66" t="b">
        <f>AND($B21&lt;='Semanas de Despacho'!C$21,$C21&gt;='Semanas de Despacho'!B$21)</f>
        <v>1</v>
      </c>
      <c r="AE21" s="66" t="b">
        <f>AND($B21&lt;='Semanas de Despacho'!C$22,$C21&gt;='Semanas de Despacho'!B$22)</f>
        <v>1</v>
      </c>
      <c r="AF21" s="66" t="b">
        <f>AND($B21&lt;='Semanas de Despacho'!C$23,$C21&gt;='Semanas de Despacho'!B$23)</f>
        <v>1</v>
      </c>
      <c r="AG21" s="66" t="b">
        <f>AND($B21&lt;='Semanas de Despacho'!C$24,$C21&gt;='Semanas de Despacho'!B$24)</f>
        <v>1</v>
      </c>
      <c r="AH21" s="66" t="b">
        <f>AND($B21&lt;='Semanas de Despacho'!C$25,$C21&gt;='Semanas de Despacho'!B$25)</f>
        <v>1</v>
      </c>
      <c r="AI21" s="66" t="b">
        <f>AND($B21&lt;='Semanas de Despacho'!C$26,$C21&gt;='Semanas de Despacho'!B$26)</f>
        <v>1</v>
      </c>
      <c r="AJ21" s="66" t="b">
        <f>AND($B21&lt;='Semanas de Despacho'!C$27,$C21&gt;='Semanas de Despacho'!B$27)</f>
        <v>1</v>
      </c>
      <c r="AK21" s="66" t="b">
        <f>AND($B21&lt;='Semanas de Despacho'!C$28,$C21&gt;='Semanas de Despacho'!B$28)</f>
        <v>1</v>
      </c>
      <c r="AL21" s="66" t="b">
        <f>AND($B21&lt;='Semanas de Despacho'!C$29,$C21&gt;='Semanas de Despacho'!B$29)</f>
        <v>0</v>
      </c>
      <c r="AM21" s="66" t="b">
        <f>AND($B21&lt;='Semanas de Despacho'!C$30,$C21&gt;='Semanas de Despacho'!B$30)</f>
        <v>0</v>
      </c>
      <c r="AN21" s="66" t="b">
        <f>AND($B21&lt;='Semanas de Despacho'!C$31,$C21&gt;='Semanas de Despacho'!B$31)</f>
        <v>0</v>
      </c>
      <c r="AO21" s="66" t="b">
        <f>AND($B21&lt;='Semanas de Despacho'!C$32,$C21&gt;='Semanas de Despacho'!B$32)</f>
        <v>0</v>
      </c>
      <c r="AP21" s="66" t="b">
        <f>AND($B21&lt;='Semanas de Despacho'!C$33,$C21&gt;='Semanas de Despacho'!B$33)</f>
        <v>0</v>
      </c>
      <c r="AQ21" s="66" t="b">
        <f>AND($B21&lt;='Semanas de Despacho'!C$34,$C21&gt;='Semanas de Despacho'!B$34)</f>
        <v>0</v>
      </c>
      <c r="AR21" s="66" t="b">
        <f>AND($B21&lt;='Semanas de Despacho'!C$35,$C21&gt;='Semanas de Despacho'!B$35)</f>
        <v>0</v>
      </c>
      <c r="AS21" s="66" t="b">
        <f>AND($B21&lt;='Semanas de Despacho'!C$36,$C21&gt;='Semanas de Despacho'!B$36)</f>
        <v>0</v>
      </c>
      <c r="AT21" s="66" t="b">
        <f>AND($B21&lt;='Semanas de Despacho'!C$37,$C21&gt;='Semanas de Despacho'!B$37)</f>
        <v>0</v>
      </c>
      <c r="AU21" s="66" t="b">
        <f>AND($B21&lt;='Semanas de Despacho'!C$38,$C21&gt;='Semanas de Despacho'!B$38)</f>
        <v>0</v>
      </c>
      <c r="AV21" s="66" t="b">
        <f>AND($B21&lt;='Semanas de Despacho'!C$39,$C21&gt;='Semanas de Despacho'!B$39)</f>
        <v>0</v>
      </c>
      <c r="AW21" s="66" t="b">
        <f>AND($B21&lt;='Semanas de Despacho'!C$40,$C21&gt;='Semanas de Despacho'!B$40)</f>
        <v>0</v>
      </c>
      <c r="AX21" s="66" t="b">
        <f>AND($B21&lt;='Semanas de Despacho'!C$41,$C21&gt;='Semanas de Despacho'!B$41)</f>
        <v>0</v>
      </c>
      <c r="AY21" s="66" t="b">
        <f>AND($B21&lt;='Semanas de Despacho'!C$42,$C21&gt;='Semanas de Despacho'!B$42)</f>
        <v>0</v>
      </c>
      <c r="AZ21" s="66" t="b">
        <f>AND($B21&lt;='Semanas de Despacho'!C$43,$C21&gt;='Semanas de Despacho'!B$43)</f>
        <v>0</v>
      </c>
      <c r="BA21" s="66" t="b">
        <f>AND($B21&lt;='Semanas de Despacho'!C$44,$C21&gt;='Semanas de Despacho'!B$44)</f>
        <v>0</v>
      </c>
      <c r="BB21" s="66" t="b">
        <f>AND($B21&lt;='Semanas de Despacho'!C$45,$C21&gt;='Semanas de Despacho'!B$45)</f>
        <v>0</v>
      </c>
      <c r="BC21" s="66" t="b">
        <f>AND($B21&lt;='Semanas de Despacho'!C$46,$C21&gt;='Semanas de Despacho'!B$46)</f>
        <v>0</v>
      </c>
      <c r="BD21" s="66" t="b">
        <f>AND($B21&lt;='Semanas de Despacho'!C$47,$C21&gt;='Semanas de Despacho'!B$47)</f>
        <v>0</v>
      </c>
      <c r="BE21" s="66" t="b">
        <f>AND($B21&lt;='Semanas de Despacho'!C$48,$C21&gt;='Semanas de Despacho'!B$48)</f>
        <v>0</v>
      </c>
      <c r="BF21" s="66" t="b">
        <f>AND($B21&lt;='Semanas de Despacho'!C$49,$C21&gt;='Semanas de Despacho'!B$49)</f>
        <v>0</v>
      </c>
      <c r="BG21" s="66" t="b">
        <f>AND($B21&lt;='Semanas de Despacho'!C$50,$C21&gt;='Semanas de Despacho'!B$50)</f>
        <v>0</v>
      </c>
      <c r="BH21" s="66" t="b">
        <f>AND($B21&lt;='Semanas de Despacho'!C$51,$C21&gt;='Semanas de Despacho'!B$51)</f>
        <v>0</v>
      </c>
      <c r="BI21" s="66" t="b">
        <f>AND($B21&lt;='Semanas de Despacho'!C$52,$C21&gt;='Semanas de Despacho'!B$52)</f>
        <v>0</v>
      </c>
      <c r="BJ21" s="66" t="b">
        <f>AND($B21&lt;='Semanas de Despacho'!C$53,$C21&gt;='Semanas de Despacho'!B$53)</f>
        <v>0</v>
      </c>
      <c r="BK21" s="66" t="b">
        <f>AND($B21&lt;='Semanas de Despacho'!C$54,$C21&gt;='Semanas de Despacho'!B$54)</f>
        <v>0</v>
      </c>
      <c r="BL21" s="66" t="b">
        <f>AND($B21&lt;='Semanas de Despacho'!C$55,$C21&gt;='Semanas de Despacho'!B$55)</f>
        <v>0</v>
      </c>
      <c r="BM21" s="66" t="b">
        <f>AND($B21&lt;='Semanas de Despacho'!C$56,$C21&gt;='Semanas de Despacho'!B$56)</f>
        <v>0</v>
      </c>
      <c r="BN21" s="66" t="b">
        <f>AND($B21&lt;='Semanas de Despacho'!C$57,$C21&gt;='Semanas de Despacho'!B$57)</f>
        <v>0</v>
      </c>
      <c r="BO21" s="66" t="b">
        <f>AND($B21&lt;='Semanas de Despacho'!C$58,$C21&gt;='Semanas de Despacho'!B$58)</f>
        <v>0</v>
      </c>
      <c r="BP21" s="66" t="b">
        <f>AND($B21&lt;='Semanas de Despacho'!C$59,$C21&gt;='Semanas de Despacho'!B$59)</f>
        <v>0</v>
      </c>
      <c r="BQ21" s="66" t="b">
        <f>AND($B21&lt;='Semanas de Despacho'!C$60,$C21&gt;='Semanas de Despacho'!B$60)</f>
        <v>0</v>
      </c>
      <c r="BR21" s="66" t="b">
        <f>AND($B21&lt;='Semanas de Despacho'!C$61,$C21&gt;='Semanas de Despacho'!B$61)</f>
        <v>0</v>
      </c>
      <c r="BS21" s="66" t="b">
        <f>AND($B21&lt;='Semanas de Despacho'!C$62,$C21&gt;='Semanas de Despacho'!B$62)</f>
        <v>0</v>
      </c>
      <c r="BT21" s="66" t="b">
        <f>AND($B21&lt;='Semanas de Despacho'!C$63,$C21&gt;='Semanas de Despacho'!B$63)</f>
        <v>0</v>
      </c>
      <c r="BU21" s="66" t="b">
        <f>AND($B21&lt;='Semanas de Despacho'!C$64,$C21&gt;='Semanas de Despacho'!B$64)</f>
        <v>0</v>
      </c>
      <c r="BV21" s="66" t="b">
        <f>AND($B21&lt;='Semanas de Despacho'!C$65,$C21&gt;='Semanas de Despacho'!B$65)</f>
        <v>0</v>
      </c>
      <c r="BW21" s="66" t="b">
        <f>AND($B21&lt;='Semanas de Despacho'!C$66,$C21&gt;='Semanas de Despacho'!B$66)</f>
        <v>0</v>
      </c>
      <c r="BX21" s="66" t="b">
        <f>AND($B21&lt;='Semanas de Despacho'!C$67,$C21&gt;='Semanas de Despacho'!B$67)</f>
        <v>0</v>
      </c>
      <c r="BY21" s="66" t="b">
        <f>AND($B21&lt;='Semanas de Despacho'!C$68,$C21&gt;='Semanas de Despacho'!B$68)</f>
        <v>0</v>
      </c>
      <c r="BZ21" s="66" t="b">
        <f>AND($B21&lt;='Semanas de Despacho'!C$69,$C21&gt;='Semanas de Despacho'!B$69)</f>
        <v>0</v>
      </c>
      <c r="CA21" s="66" t="b">
        <f>AND($B21&lt;='Semanas de Despacho'!C$70,$C21&gt;='Semanas de Despacho'!B$70)</f>
        <v>0</v>
      </c>
      <c r="CB21" s="66" t="b">
        <f>AND($B21&lt;='Semanas de Despacho'!C$71,$C21&gt;='Semanas de Despacho'!B$71)</f>
        <v>0</v>
      </c>
      <c r="CC21" s="66" t="b">
        <f>AND($B21&lt;='Semanas de Despacho'!C$72,$C21&gt;='Semanas de Despacho'!B$72)</f>
        <v>0</v>
      </c>
      <c r="CD21" s="66" t="b">
        <f>AND($B21&lt;='Semanas de Despacho'!C$73,$C21&gt;='Semanas de Despacho'!B$73)</f>
        <v>0</v>
      </c>
      <c r="CE21" s="66" t="b">
        <f>AND($B21&lt;='Semanas de Despacho'!C$74,$C21&gt;='Semanas de Despacho'!B$74)</f>
        <v>0</v>
      </c>
      <c r="CF21" s="66" t="b">
        <f>AND($B21&lt;='Semanas de Despacho'!C$75,$C21&gt;='Semanas de Despacho'!B$75)</f>
        <v>0</v>
      </c>
      <c r="CG21" s="66" t="b">
        <f>AND($B21&lt;='Semanas de Despacho'!C$76,$C21&gt;='Semanas de Despacho'!B$76)</f>
        <v>0</v>
      </c>
      <c r="CH21" s="66" t="b">
        <f>AND($B21&lt;='Semanas de Despacho'!C$77,$C21&gt;='Semanas de Despacho'!B$77)</f>
        <v>0</v>
      </c>
      <c r="CI21" s="66" t="b">
        <f>AND($B21&lt;='Semanas de Despacho'!C$78,$C21&gt;='Semanas de Despacho'!B$78)</f>
        <v>0</v>
      </c>
      <c r="CJ21" s="66" t="b">
        <f>AND($B21&lt;='Semanas de Despacho'!C$79,$C21&gt;='Semanas de Despacho'!B$79)</f>
        <v>0</v>
      </c>
      <c r="CK21" s="66" t="b">
        <f>AND($B21&lt;='Semanas de Despacho'!C$80,$C21&gt;='Semanas de Despacho'!B$80)</f>
        <v>0</v>
      </c>
      <c r="CL21" s="66" t="b">
        <f>AND($B21&lt;='Semanas de Despacho'!C$81,$C21&gt;='Semanas de Despacho'!B$81)</f>
        <v>0</v>
      </c>
      <c r="CM21" s="66" t="b">
        <f>AND($B21&lt;='Semanas de Despacho'!C$82,$C21&gt;='Semanas de Despacho'!B$82)</f>
        <v>0</v>
      </c>
      <c r="CN21" s="66" t="b">
        <f>AND($B21&lt;='Semanas de Despacho'!C$83,$C21&gt;='Semanas de Despacho'!B$83)</f>
        <v>0</v>
      </c>
      <c r="CO21" s="66" t="b">
        <f>AND($B21&lt;='Semanas de Despacho'!C$84,$C21&gt;='Semanas de Despacho'!B$84)</f>
        <v>0</v>
      </c>
      <c r="CP21" s="66" t="b">
        <f>AND($B21&lt;='Semanas de Despacho'!C$85,$C21&gt;='Semanas de Despacho'!B$85)</f>
        <v>0</v>
      </c>
      <c r="CQ21" s="66" t="b">
        <f>AND($B21&lt;='Semanas de Despacho'!C$86,$C21&gt;='Semanas de Despacho'!B$86)</f>
        <v>0</v>
      </c>
      <c r="CR21" s="66" t="b">
        <f>AND($B21&lt;='Semanas de Despacho'!C$87,$C21&gt;='Semanas de Despacho'!B$87)</f>
        <v>0</v>
      </c>
      <c r="CS21" s="66" t="b">
        <f>AND($B21&lt;='Semanas de Despacho'!C$88,$C21&gt;='Semanas de Despacho'!B$88)</f>
        <v>0</v>
      </c>
      <c r="CT21" s="66" t="b">
        <f>AND($B21&lt;='Semanas de Despacho'!C$89,$C21&gt;='Semanas de Despacho'!B$89)</f>
        <v>0</v>
      </c>
      <c r="CU21" s="66" t="b">
        <f>AND($B21&lt;='Semanas de Despacho'!C$90,$C21&gt;='Semanas de Despacho'!B$90)</f>
        <v>0</v>
      </c>
      <c r="CV21" s="66" t="b">
        <f>AND($B21&lt;='Semanas de Despacho'!C$91,$C21&gt;='Semanas de Despacho'!B$91)</f>
        <v>0</v>
      </c>
      <c r="CW21" s="66" t="b">
        <f>AND($B21&lt;='Semanas de Despacho'!C$92,$C21&gt;='Semanas de Despacho'!B$92)</f>
        <v>0</v>
      </c>
      <c r="CX21" s="66" t="b">
        <f>AND($B21&lt;='Semanas de Despacho'!C$93,$C21&gt;='Semanas de Despacho'!B$93)</f>
        <v>0</v>
      </c>
      <c r="CY21" s="66" t="b">
        <f>AND($B21&lt;='Semanas de Despacho'!C$94,$C21&gt;='Semanas de Despacho'!B$94)</f>
        <v>0</v>
      </c>
      <c r="CZ21" s="66" t="b">
        <f>AND($B21&lt;='Semanas de Despacho'!C$95,$C21&gt;='Semanas de Despacho'!B$95)</f>
        <v>0</v>
      </c>
      <c r="DA21" s="66" t="b">
        <f>AND($B21&lt;='Semanas de Despacho'!C$96,$C21&gt;='Semanas de Despacho'!B$96)</f>
        <v>0</v>
      </c>
      <c r="DB21" s="66" t="b">
        <f>AND($B21&lt;='Semanas de Despacho'!C$97,$C21&gt;='Semanas de Despacho'!B$97)</f>
        <v>0</v>
      </c>
      <c r="DC21" s="66" t="b">
        <f>AND($B21&lt;='Semanas de Despacho'!C$98,$C21&gt;='Semanas de Despacho'!B$98)</f>
        <v>0</v>
      </c>
      <c r="DD21" s="66" t="b">
        <f>AND($B21&lt;='Semanas de Despacho'!C$99,$C21&gt;='Semanas de Despacho'!B$99)</f>
        <v>0</v>
      </c>
      <c r="DE21" s="66" t="b">
        <f>AND($B21&lt;='Semanas de Despacho'!C$100,$C21&gt;='Semanas de Despacho'!B$100)</f>
        <v>0</v>
      </c>
      <c r="DF21" s="66" t="b">
        <f>AND($B21&lt;='Semanas de Despacho'!C$101,$C21&gt;='Semanas de Despacho'!B$101)</f>
        <v>0</v>
      </c>
      <c r="DG21" s="66" t="b">
        <f>AND($B21&lt;='Semanas de Despacho'!C$102,$C21&gt;='Semanas de Despacho'!B$102)</f>
        <v>0</v>
      </c>
      <c r="DH21" s="66" t="b">
        <f>AND($B21&lt;='Semanas de Despacho'!C$103,$C21&gt;='Semanas de Despacho'!B$103)</f>
        <v>0</v>
      </c>
      <c r="DI21" s="66" t="b">
        <f>AND($B21&lt;='Semanas de Despacho'!C$104,$C21&gt;='Semanas de Despacho'!B$104)</f>
        <v>0</v>
      </c>
      <c r="DJ21" s="66" t="b">
        <f>AND($B21&lt;='Semanas de Despacho'!C$105,$C21&gt;='Semanas de Despacho'!B$105)</f>
        <v>0</v>
      </c>
      <c r="DK21" s="66" t="b">
        <f>AND($B21&lt;='Semanas de Despacho'!C$106,$C21&gt;='Semanas de Despacho'!B$106)</f>
        <v>0</v>
      </c>
      <c r="DL21" s="66" t="b">
        <f>AND($B21&lt;='Semanas de Despacho'!C$107,$C21&gt;='Semanas de Despacho'!B$107)</f>
        <v>0</v>
      </c>
      <c r="DM21" s="66" t="b">
        <f>AND($B21&lt;='Semanas de Despacho'!C$108,$C21&gt;='Semanas de Despacho'!B$108)</f>
        <v>0</v>
      </c>
      <c r="DN21" s="66" t="b">
        <f>AND($B21&lt;='Semanas de Despacho'!C$109,$C21&gt;='Semanas de Despacho'!B$109)</f>
        <v>0</v>
      </c>
      <c r="DO21" s="66" t="b">
        <f>AND($B21&lt;='Semanas de Despacho'!C$110,$C21&gt;='Semanas de Despacho'!B$110)</f>
        <v>0</v>
      </c>
      <c r="DP21" s="66" t="b">
        <f>AND($B21&lt;='Semanas de Despacho'!C$111,$C21&gt;='Semanas de Despacho'!B$111)</f>
        <v>0</v>
      </c>
      <c r="DQ21" s="66" t="b">
        <f>AND($B21&lt;='Semanas de Despacho'!C$112,$C21&gt;='Semanas de Despacho'!B$112)</f>
        <v>0</v>
      </c>
      <c r="DR21" s="66" t="b">
        <f>AND($B21&lt;='Semanas de Despacho'!C$113,$C21&gt;='Semanas de Despacho'!B$113)</f>
        <v>0</v>
      </c>
      <c r="DS21" s="66" t="b">
        <f>AND($B21&lt;='Semanas de Despacho'!C$114,$C21&gt;='Semanas de Despacho'!B$114)</f>
        <v>0</v>
      </c>
      <c r="DT21" s="66" t="b">
        <f>AND($B21&lt;='Semanas de Despacho'!C$115,$C21&gt;='Semanas de Despacho'!B$115)</f>
        <v>0</v>
      </c>
      <c r="DU21" s="66" t="b">
        <f>AND($B21&lt;='Semanas de Despacho'!C$116,$C21&gt;='Semanas de Despacho'!B$116)</f>
        <v>0</v>
      </c>
      <c r="DV21" s="66" t="b">
        <f>AND($B21&lt;='Semanas de Despacho'!C$117,$C21&gt;='Semanas de Despacho'!B$117)</f>
        <v>0</v>
      </c>
      <c r="DW21" s="66" t="b">
        <f>AND($B21&lt;='Semanas de Despacho'!C$118,$C21&gt;='Semanas de Despacho'!B$118)</f>
        <v>0</v>
      </c>
      <c r="DX21" s="66" t="b">
        <f>AND($B21&lt;='Semanas de Despacho'!C$119,$C21&gt;='Semanas de Despacho'!B$119)</f>
        <v>0</v>
      </c>
      <c r="DY21" s="66" t="b">
        <f>AND($B21&lt;='Semanas de Despacho'!C$120,$C21&gt;='Semanas de Despacho'!B$120)</f>
        <v>0</v>
      </c>
      <c r="DZ21" s="66" t="b">
        <f>AND($B21&lt;='Semanas de Despacho'!C$121,$C21&gt;='Semanas de Despacho'!B$121)</f>
        <v>0</v>
      </c>
      <c r="EA21" s="66" t="b">
        <f>AND($B21&lt;='Semanas de Despacho'!C$122,$C21&gt;='Semanas de Despacho'!B$122)</f>
        <v>0</v>
      </c>
      <c r="EB21" s="66" t="b">
        <f>AND($B21&lt;='Semanas de Despacho'!C$123,$C21&gt;='Semanas de Despacho'!B$123)</f>
        <v>0</v>
      </c>
      <c r="EC21" s="66" t="b">
        <f>AND($B21&lt;='Semanas de Despacho'!C$124,$C21&gt;='Semanas de Despacho'!B$124)</f>
        <v>0</v>
      </c>
      <c r="ED21" s="66" t="b">
        <f>AND($B21&lt;='Semanas de Despacho'!C$125,$C21&gt;='Semanas de Despacho'!B$125)</f>
        <v>0</v>
      </c>
      <c r="EE21" s="66" t="b">
        <f>AND($B21&lt;='Semanas de Despacho'!C$126,$C21&gt;='Semanas de Despacho'!B$126)</f>
        <v>0</v>
      </c>
      <c r="EF21" s="66" t="b">
        <f>AND($B21&lt;='Semanas de Despacho'!C$127,$C21&gt;='Semanas de Despacho'!B$127)</f>
        <v>0</v>
      </c>
      <c r="EG21" s="66" t="b">
        <f>AND($B21&lt;='Semanas de Despacho'!C$128,$C21&gt;='Semanas de Despacho'!B$128)</f>
        <v>0</v>
      </c>
      <c r="EH21" s="66" t="b">
        <f>AND($B21&lt;='Semanas de Despacho'!C$129,$C21&gt;='Semanas de Despacho'!B$129)</f>
        <v>0</v>
      </c>
      <c r="EI21" s="66" t="b">
        <f>AND($B21&lt;='Semanas de Despacho'!C$130,$C21&gt;='Semanas de Despacho'!B$130)</f>
        <v>0</v>
      </c>
      <c r="EJ21" s="66" t="b">
        <f>AND($B21&lt;='Semanas de Despacho'!C$131,$C21&gt;='Semanas de Despacho'!B$131)</f>
        <v>0</v>
      </c>
      <c r="EK21" s="66" t="b">
        <f>AND($B21&lt;='Semanas de Despacho'!C$132,$C21&gt;='Semanas de Despacho'!B$132)</f>
        <v>0</v>
      </c>
      <c r="EL21" s="66" t="b">
        <f>AND($B21&lt;='Semanas de Despacho'!C$133,$C21&gt;='Semanas de Despacho'!B$133)</f>
        <v>0</v>
      </c>
      <c r="EM21" s="66" t="b">
        <f>AND($B21&lt;='Semanas de Despacho'!C$134,$C21&gt;='Semanas de Despacho'!B$134)</f>
        <v>0</v>
      </c>
      <c r="EN21" s="66" t="b">
        <f>AND($B21&lt;='Semanas de Despacho'!C$135,$C21&gt;='Semanas de Despacho'!B$135)</f>
        <v>0</v>
      </c>
      <c r="EO21" s="66" t="b">
        <f>AND($B21&lt;='Semanas de Despacho'!C$136,$C21&gt;='Semanas de Despacho'!B$136)</f>
        <v>0</v>
      </c>
      <c r="EP21" s="66" t="b">
        <f>AND($B21&lt;='Semanas de Despacho'!C$137,$C21&gt;='Semanas de Despacho'!B$137)</f>
        <v>0</v>
      </c>
      <c r="EQ21" s="66" t="b">
        <f>AND($B21&lt;='Semanas de Despacho'!C$138,$C21&gt;='Semanas de Despacho'!B$138)</f>
        <v>0</v>
      </c>
      <c r="ER21" s="66" t="b">
        <f>AND($B21&lt;='Semanas de Despacho'!C$139,$C21&gt;='Semanas de Despacho'!B$139)</f>
        <v>0</v>
      </c>
      <c r="ES21" s="66" t="b">
        <f>AND($B21&lt;='Semanas de Despacho'!C$140,$C21&gt;='Semanas de Despacho'!B$140)</f>
        <v>0</v>
      </c>
      <c r="ET21" s="66" t="b">
        <f>AND($B21&lt;='Semanas de Despacho'!C$141,$C21&gt;='Semanas de Despacho'!B$141)</f>
        <v>0</v>
      </c>
      <c r="EU21" s="66" t="b">
        <f>AND($B21&lt;='Semanas de Despacho'!C$142,$C21&gt;='Semanas de Despacho'!B$142)</f>
        <v>0</v>
      </c>
      <c r="EV21" s="66" t="b">
        <f>AND($B21&lt;='Semanas de Despacho'!C$143,$C21&gt;='Semanas de Despacho'!B$143)</f>
        <v>0</v>
      </c>
      <c r="EW21" s="66" t="b">
        <f>AND($B21&lt;='Semanas de Despacho'!C$144,$C21&gt;='Semanas de Despacho'!B$144)</f>
        <v>0</v>
      </c>
      <c r="EX21" s="66" t="b">
        <f>AND($B21&lt;='Semanas de Despacho'!C$145,$C21&gt;='Semanas de Despacho'!B$145)</f>
        <v>0</v>
      </c>
      <c r="EY21" s="66" t="b">
        <f>AND($B21&lt;='Semanas de Despacho'!C$146,$C21&gt;='Semanas de Despacho'!B$146)</f>
        <v>0</v>
      </c>
      <c r="EZ21" s="66" t="b">
        <f>AND($B21&lt;='Semanas de Despacho'!C$147,$C21&gt;='Semanas de Despacho'!B$147)</f>
        <v>0</v>
      </c>
      <c r="FA21" s="66" t="b">
        <f>AND($B21&lt;='Semanas de Despacho'!C$148,$C21&gt;='Semanas de Despacho'!B$148)</f>
        <v>0</v>
      </c>
      <c r="FB21" s="66" t="b">
        <f>AND($B21&lt;='Semanas de Despacho'!C$149,$C21&gt;='Semanas de Despacho'!B$149)</f>
        <v>0</v>
      </c>
      <c r="FC21" s="66" t="b">
        <f>AND($B21&lt;='Semanas de Despacho'!C$150,$C21&gt;='Semanas de Despacho'!B$150)</f>
        <v>0</v>
      </c>
      <c r="FD21" s="66" t="b">
        <f>AND($B21&lt;='Semanas de Despacho'!C$151,$C21&gt;='Semanas de Despacho'!B$151)</f>
        <v>0</v>
      </c>
      <c r="FE21" s="66" t="b">
        <f>AND($B21&lt;='Semanas de Despacho'!C$152,$C21&gt;='Semanas de Despacho'!B$152)</f>
        <v>0</v>
      </c>
      <c r="FF21" s="66" t="b">
        <f>AND($B21&lt;='Semanas de Despacho'!C$153,$C21&gt;='Semanas de Despacho'!B$153)</f>
        <v>0</v>
      </c>
      <c r="FG21" s="66" t="b">
        <f>AND($B21&lt;='Semanas de Despacho'!C$154,$C21&gt;='Semanas de Despacho'!B$154)</f>
        <v>0</v>
      </c>
      <c r="FH21" s="66" t="b">
        <f>AND($B21&lt;='Semanas de Despacho'!C$155,$C21&gt;='Semanas de Despacho'!B$155)</f>
        <v>0</v>
      </c>
      <c r="FI21" s="66" t="b">
        <f>AND($B21&lt;='Semanas de Despacho'!C$156,$C21&gt;='Semanas de Despacho'!B$156)</f>
        <v>0</v>
      </c>
      <c r="FJ21" s="66" t="b">
        <f>AND($B21&lt;='Semanas de Despacho'!C$157,$C21&gt;='Semanas de Despacho'!B$157)</f>
        <v>0</v>
      </c>
      <c r="FK21" s="66" t="b">
        <f>AND($B21&lt;='Semanas de Despacho'!C$158,$C21&gt;='Semanas de Despacho'!B$158)</f>
        <v>0</v>
      </c>
      <c r="FL21" s="66" t="b">
        <f>AND($B21&lt;='Semanas de Despacho'!C$159,$C21&gt;='Semanas de Despacho'!B$159)</f>
        <v>0</v>
      </c>
      <c r="FM21" s="66" t="b">
        <f>AND($B21&lt;='Semanas de Despacho'!C$160,$C21&gt;='Semanas de Despacho'!B$160)</f>
        <v>0</v>
      </c>
      <c r="FN21" s="66" t="b">
        <f>AND($B21&lt;='Semanas de Despacho'!C$161,$C21&gt;='Semanas de Despacho'!B$161)</f>
        <v>0</v>
      </c>
      <c r="FO21" s="66" t="b">
        <f>AND($B21&lt;='Semanas de Despacho'!C$162,$C21&gt;='Semanas de Despacho'!B$162)</f>
        <v>0</v>
      </c>
      <c r="FP21" s="66" t="b">
        <f>AND($B21&lt;='Semanas de Despacho'!C$163,$C21&gt;='Semanas de Despacho'!B$163)</f>
        <v>0</v>
      </c>
      <c r="FQ21" s="66" t="b">
        <f>AND($B21&lt;='Semanas de Despacho'!C$164,$C21&gt;='Semanas de Despacho'!B$164)</f>
        <v>0</v>
      </c>
      <c r="FR21" s="66" t="b">
        <f>AND($B21&lt;='Semanas de Despacho'!C$165,$C21&gt;='Semanas de Despacho'!B$165)</f>
        <v>0</v>
      </c>
      <c r="FS21" s="66" t="b">
        <f>AND($B21&lt;='Semanas de Despacho'!C$166,$C21&gt;='Semanas de Despacho'!B$166)</f>
        <v>0</v>
      </c>
      <c r="FT21" s="66" t="b">
        <f>AND($B21&lt;='Semanas de Despacho'!C$167,$C21&gt;='Semanas de Despacho'!B$167)</f>
        <v>0</v>
      </c>
      <c r="FU21" s="66" t="b">
        <f>AND($B21&lt;='Semanas de Despacho'!C$168,$C21&gt;='Semanas de Despacho'!B$168)</f>
        <v>0</v>
      </c>
      <c r="FV21" s="66" t="b">
        <f>AND($B21&lt;='Semanas de Despacho'!C$169,$C21&gt;='Semanas de Despacho'!B$169)</f>
        <v>0</v>
      </c>
      <c r="FW21" s="66" t="b">
        <f>AND($B21&lt;='Semanas de Despacho'!C$170,$C21&gt;='Semanas de Despacho'!B$170)</f>
        <v>0</v>
      </c>
      <c r="FX21" s="66" t="b">
        <f>AND($B21&lt;='Semanas de Despacho'!C$171,$C21&gt;='Semanas de Despacho'!B$171)</f>
        <v>0</v>
      </c>
      <c r="FY21" s="66" t="b">
        <f>AND($B21&lt;='Semanas de Despacho'!C$172,$C21&gt;='Semanas de Despacho'!B$172)</f>
        <v>0</v>
      </c>
      <c r="FZ21" s="66" t="b">
        <f>AND($B21&lt;='Semanas de Despacho'!C$173,$C21&gt;='Semanas de Despacho'!B$173)</f>
        <v>0</v>
      </c>
      <c r="GA21" s="66" t="b">
        <f>AND($B21&lt;='Semanas de Despacho'!C$174,$C21&gt;='Semanas de Despacho'!B$174)</f>
        <v>0</v>
      </c>
      <c r="GB21" s="66" t="b">
        <f>AND($B21&lt;='Semanas de Despacho'!C$175,$C21&gt;='Semanas de Despacho'!B$175)</f>
        <v>0</v>
      </c>
      <c r="GC21" s="66" t="b">
        <f>AND($B21&lt;='Semanas de Despacho'!C$176,$C21&gt;='Semanas de Despacho'!B$176)</f>
        <v>0</v>
      </c>
      <c r="GD21" s="66" t="b">
        <f>AND($B21&lt;='Semanas de Despacho'!C$177,$C21&gt;='Semanas de Despacho'!B$177)</f>
        <v>0</v>
      </c>
      <c r="GE21" s="66" t="b">
        <f>AND($B21&lt;='Semanas de Despacho'!C$178,$C21&gt;='Semanas de Despacho'!B$178)</f>
        <v>0</v>
      </c>
      <c r="GF21" s="66" t="b">
        <f>AND($B21&lt;='Semanas de Despacho'!C$179,$C21&gt;='Semanas de Despacho'!B$179)</f>
        <v>0</v>
      </c>
      <c r="GG21" s="66" t="b">
        <f>AND($B21&lt;='Semanas de Despacho'!C$180,$C21&gt;='Semanas de Despacho'!B$180)</f>
        <v>0</v>
      </c>
      <c r="GH21" s="66" t="b">
        <f>AND($B21&lt;='Semanas de Despacho'!C$181,$C21&gt;='Semanas de Despacho'!B$181)</f>
        <v>0</v>
      </c>
      <c r="GI21" s="66" t="b">
        <f>AND($B21&lt;='Semanas de Despacho'!C$182,$C21&gt;='Semanas de Despacho'!B$182)</f>
        <v>0</v>
      </c>
      <c r="GJ21" s="66" t="b">
        <f>AND($B21&lt;='Semanas de Despacho'!C$183,$C21&gt;='Semanas de Despacho'!B$183)</f>
        <v>0</v>
      </c>
      <c r="GK21" s="66" t="b">
        <f>AND($B21&lt;='Semanas de Despacho'!C$184,$C21&gt;='Semanas de Despacho'!B$184)</f>
        <v>0</v>
      </c>
      <c r="GL21" s="66" t="b">
        <f>AND($B21&lt;='Semanas de Despacho'!C$185,$C21&gt;='Semanas de Despacho'!B$185)</f>
        <v>0</v>
      </c>
      <c r="GM21" s="66" t="b">
        <f>AND($B21&lt;='Semanas de Despacho'!C$186,$C21&gt;='Semanas de Despacho'!B$186)</f>
        <v>0</v>
      </c>
      <c r="GN21" s="66" t="b">
        <f>AND($B21&lt;='Semanas de Despacho'!C$187,$C21&gt;='Semanas de Despacho'!B$187)</f>
        <v>0</v>
      </c>
      <c r="GO21" s="66" t="b">
        <f>AND($B21&lt;='Semanas de Despacho'!C$188,$C21&gt;='Semanas de Despacho'!B$188)</f>
        <v>0</v>
      </c>
      <c r="GP21" s="66" t="b">
        <f>AND($B21&lt;='Semanas de Despacho'!C$189,$C21&gt;='Semanas de Despacho'!B$189)</f>
        <v>0</v>
      </c>
      <c r="GQ21" s="66" t="b">
        <f>AND($B21&lt;='Semanas de Despacho'!C$190,$C21&gt;='Semanas de Despacho'!B$190)</f>
        <v>0</v>
      </c>
      <c r="GR21" s="66" t="b">
        <f>AND($B21&lt;='Semanas de Despacho'!C$191,$C21&gt;='Semanas de Despacho'!B$191)</f>
        <v>0</v>
      </c>
      <c r="GS21" s="66" t="b">
        <f>AND($B21&lt;='Semanas de Despacho'!C$192,$C21&gt;='Semanas de Despacho'!B$192)</f>
        <v>0</v>
      </c>
      <c r="GT21" s="66" t="b">
        <f>AND($B21&lt;='Semanas de Despacho'!C$193,$C21&gt;='Semanas de Despacho'!B$193)</f>
        <v>0</v>
      </c>
      <c r="GU21" s="66" t="b">
        <f>AND($B21&lt;='Semanas de Despacho'!C$194,$C21&gt;='Semanas de Despacho'!B$194)</f>
        <v>0</v>
      </c>
      <c r="GV21" s="66" t="b">
        <f>AND($B21&lt;='Semanas de Despacho'!C$195,$C21&gt;='Semanas de Despacho'!B$195)</f>
        <v>0</v>
      </c>
      <c r="GW21" s="66" t="b">
        <f>AND($B21&lt;='Semanas de Despacho'!C$196,$C21&gt;='Semanas de Despacho'!B$196)</f>
        <v>0</v>
      </c>
      <c r="GX21" s="66" t="b">
        <f>AND($B21&lt;='Semanas de Despacho'!C$197,$C21&gt;='Semanas de Despacho'!B$197)</f>
        <v>0</v>
      </c>
      <c r="GY21" s="66" t="b">
        <f>AND($B21&lt;='Semanas de Despacho'!C$198,$C21&gt;='Semanas de Despacho'!B$198)</f>
        <v>0</v>
      </c>
      <c r="GZ21" s="66" t="b">
        <f>AND($B21&lt;='Semanas de Despacho'!C$199,$C21&gt;='Semanas de Despacho'!B$199)</f>
        <v>0</v>
      </c>
      <c r="HA21" s="66" t="b">
        <f>AND($B21&lt;='Semanas de Despacho'!C$200,$C21&gt;='Semanas de Despacho'!B$200)</f>
        <v>0</v>
      </c>
      <c r="HB21" s="66" t="b">
        <f>AND($B21&lt;='Semanas de Despacho'!C$201,$C21&gt;='Semanas de Despacho'!B$201)</f>
        <v>0</v>
      </c>
      <c r="HC21" s="66" t="b">
        <f>AND($B21&lt;='Semanas de Despacho'!C$202,$C21&gt;='Semanas de Despacho'!B$202)</f>
        <v>0</v>
      </c>
      <c r="HD21" s="66" t="b">
        <f>AND($B21&lt;='Semanas de Despacho'!C$203,$C21&gt;='Semanas de Despacho'!B$203)</f>
        <v>0</v>
      </c>
      <c r="HE21" s="66" t="b">
        <f>AND($B21&lt;='Semanas de Despacho'!C$204,$C21&gt;='Semanas de Despacho'!B$204)</f>
        <v>0</v>
      </c>
      <c r="HF21" s="66" t="b">
        <f>AND($B21&lt;='Semanas de Despacho'!C$205,$C21&gt;='Semanas de Despacho'!B$205)</f>
        <v>0</v>
      </c>
      <c r="HG21" s="66" t="b">
        <f>AND($B21&lt;='Semanas de Despacho'!C$206,$C21&gt;='Semanas de Despacho'!B$206)</f>
        <v>0</v>
      </c>
      <c r="HH21" s="66" t="b">
        <f>AND($B21&lt;='Semanas de Despacho'!C$207,$C21&gt;='Semanas de Despacho'!B$207)</f>
        <v>0</v>
      </c>
      <c r="HI21" s="66" t="b">
        <f>AND($B21&lt;='Semanas de Despacho'!C$208,$C21&gt;='Semanas de Despacho'!B$208)</f>
        <v>0</v>
      </c>
      <c r="HJ21" s="66" t="b">
        <f>AND($B21&lt;='Semanas de Despacho'!C$209,$C21&gt;='Semanas de Despacho'!B$209)</f>
        <v>0</v>
      </c>
      <c r="HK21" s="66" t="b">
        <f>AND($B21&lt;='Semanas de Despacho'!C$210,$C21&gt;='Semanas de Despacho'!B$210)</f>
        <v>0</v>
      </c>
      <c r="HL21" s="53" t="b">
        <f>AND($B21&lt;='Semanas de Despacho'!C$211,$C21&gt;='Semanas de Despacho'!B$211)</f>
        <v>0</v>
      </c>
    </row>
    <row r="22" spans="1:220" s="6" customFormat="1" ht="27" customHeight="1">
      <c r="A22" s="81" t="s">
        <v>14</v>
      </c>
      <c r="B22" s="78">
        <v>44743</v>
      </c>
      <c r="C22" s="78">
        <v>44804</v>
      </c>
      <c r="D22" s="75">
        <f t="shared" si="0"/>
        <v>62</v>
      </c>
      <c r="E22" s="55"/>
      <c r="F22" s="55"/>
      <c r="G22" s="56"/>
      <c r="H22" s="63">
        <f>AVERAGE(H23:H27)</f>
        <v>0.52</v>
      </c>
      <c r="I22" s="58" t="str">
        <f ca="1">IF(H22=100%,"Completado",IF(C22&lt;B$8,"Atrasado",IF(H22=0%,"Sin Empezar","En Progreso")))</f>
        <v>Atrasado</v>
      </c>
      <c r="J22" s="83"/>
      <c r="K22" s="59"/>
      <c r="L22" s="60" t="b">
        <f>AND($B22&lt;='Semanas de Despacho'!C$3,$C22&gt;='Semanas de Despacho'!B$3)</f>
        <v>0</v>
      </c>
      <c r="M22" s="60" t="b">
        <f>AND($B22&lt;='Semanas de Despacho'!C$4,$C22&gt;='Semanas de Despacho'!B$4)</f>
        <v>0</v>
      </c>
      <c r="N22" s="60" t="b">
        <f>AND($B22&lt;='Semanas de Despacho'!C$5,$C22&gt;='Semanas de Despacho'!B$5)</f>
        <v>0</v>
      </c>
      <c r="O22" s="60" t="b">
        <f>AND($B22&lt;='Semanas de Despacho'!C$6,$C22&gt;='Semanas de Despacho'!B$6)</f>
        <v>0</v>
      </c>
      <c r="P22" s="60" t="b">
        <f>AND($B22&lt;='Semanas de Despacho'!C$7,$C22&gt;='Semanas de Despacho'!B$7)</f>
        <v>0</v>
      </c>
      <c r="Q22" s="60" t="b">
        <f>AND($B22&lt;='Semanas de Despacho'!C$8,$C22&gt;='Semanas de Despacho'!B$8)</f>
        <v>0</v>
      </c>
      <c r="R22" s="60" t="b">
        <f>AND($B22&lt;='Semanas de Despacho'!C$9,$C22&gt;='Semanas de Despacho'!B$9)</f>
        <v>0</v>
      </c>
      <c r="S22" s="60" t="b">
        <f>AND($B22&lt;='Semanas de Despacho'!C$10,$C22&gt;='Semanas de Despacho'!B$10)</f>
        <v>0</v>
      </c>
      <c r="T22" s="60" t="b">
        <f>AND($B22&lt;='Semanas de Despacho'!C$11,$C22&gt;='Semanas de Despacho'!B$11)</f>
        <v>0</v>
      </c>
      <c r="U22" s="60" t="b">
        <f>AND($B22&lt;='Semanas de Despacho'!C$12,$C22&gt;='Semanas de Despacho'!B$12)</f>
        <v>0</v>
      </c>
      <c r="V22" s="60" t="b">
        <f>AND($B22&lt;='Semanas de Despacho'!C$13,$C22&gt;='Semanas de Despacho'!B$13)</f>
        <v>0</v>
      </c>
      <c r="W22" s="60" t="b">
        <f>AND($B22&lt;='Semanas de Despacho'!C$14,$C22&gt;='Semanas de Despacho'!B$14)</f>
        <v>0</v>
      </c>
      <c r="X22" s="60" t="b">
        <f>AND($B22&lt;='Semanas de Despacho'!C$15,$C22&gt;='Semanas de Despacho'!B$15)</f>
        <v>0</v>
      </c>
      <c r="Y22" s="60" t="b">
        <f>AND($B22&lt;='Semanas de Despacho'!C$16,$C22&gt;='Semanas de Despacho'!B$16)</f>
        <v>0</v>
      </c>
      <c r="Z22" s="60" t="b">
        <f>AND($B22&lt;='Semanas de Despacho'!C$17,$C22&gt;='Semanas de Despacho'!B$17)</f>
        <v>0</v>
      </c>
      <c r="AA22" s="60" t="b">
        <f>AND($B22&lt;='Semanas de Despacho'!C$18,$C22&gt;='Semanas de Despacho'!B$18)</f>
        <v>0</v>
      </c>
      <c r="AB22" s="60" t="b">
        <f>AND($B22&lt;='Semanas de Despacho'!C$19,$C22&gt;='Semanas de Despacho'!B$19)</f>
        <v>0</v>
      </c>
      <c r="AC22" s="60" t="b">
        <f>AND($B22&lt;='Semanas de Despacho'!C$20,$C22&gt;='Semanas de Despacho'!B$20)</f>
        <v>0</v>
      </c>
      <c r="AD22" s="60" t="b">
        <f>AND($B22&lt;='Semanas de Despacho'!C$21,$C22&gt;='Semanas de Despacho'!B$21)</f>
        <v>0</v>
      </c>
      <c r="AE22" s="60" t="b">
        <f>AND($B22&lt;='Semanas de Despacho'!C$22,$C22&gt;='Semanas de Despacho'!B$22)</f>
        <v>0</v>
      </c>
      <c r="AF22" s="60" t="b">
        <f>AND($B22&lt;='Semanas de Despacho'!C$23,$C22&gt;='Semanas de Despacho'!B$23)</f>
        <v>0</v>
      </c>
      <c r="AG22" s="60" t="b">
        <f>AND($B22&lt;='Semanas de Despacho'!C$24,$C22&gt;='Semanas de Despacho'!B$24)</f>
        <v>0</v>
      </c>
      <c r="AH22" s="60" t="b">
        <f>AND($B22&lt;='Semanas de Despacho'!C$25,$C22&gt;='Semanas de Despacho'!B$25)</f>
        <v>0</v>
      </c>
      <c r="AI22" s="60" t="b">
        <f>AND($B22&lt;='Semanas de Despacho'!C$26,$C22&gt;='Semanas de Despacho'!B$26)</f>
        <v>0</v>
      </c>
      <c r="AJ22" s="60" t="b">
        <f>AND($B22&lt;='Semanas de Despacho'!C$27,$C22&gt;='Semanas de Despacho'!B$27)</f>
        <v>0</v>
      </c>
      <c r="AK22" s="60" t="b">
        <f>AND($B22&lt;='Semanas de Despacho'!C$28,$C22&gt;='Semanas de Despacho'!B$28)</f>
        <v>1</v>
      </c>
      <c r="AL22" s="60" t="b">
        <f>AND($B22&lt;='Semanas de Despacho'!C$29,$C22&gt;='Semanas de Despacho'!B$29)</f>
        <v>1</v>
      </c>
      <c r="AM22" s="60" t="b">
        <f>AND($B22&lt;='Semanas de Despacho'!C$30,$C22&gt;='Semanas de Despacho'!B$30)</f>
        <v>1</v>
      </c>
      <c r="AN22" s="60" t="b">
        <f>AND($B22&lt;='Semanas de Despacho'!C$31,$C22&gt;='Semanas de Despacho'!B$31)</f>
        <v>1</v>
      </c>
      <c r="AO22" s="60" t="b">
        <f>AND($B22&lt;='Semanas de Despacho'!C$32,$C22&gt;='Semanas de Despacho'!B$32)</f>
        <v>1</v>
      </c>
      <c r="AP22" s="60" t="b">
        <f>AND($B22&lt;='Semanas de Despacho'!C$33,$C22&gt;='Semanas de Despacho'!B$33)</f>
        <v>1</v>
      </c>
      <c r="AQ22" s="60" t="b">
        <f>AND($B22&lt;='Semanas de Despacho'!C$34,$C22&gt;='Semanas de Despacho'!B$34)</f>
        <v>1</v>
      </c>
      <c r="AR22" s="60" t="b">
        <f>AND($B22&lt;='Semanas de Despacho'!C$35,$C22&gt;='Semanas de Despacho'!B$35)</f>
        <v>1</v>
      </c>
      <c r="AS22" s="60" t="b">
        <f>AND($B22&lt;='Semanas de Despacho'!C$36,$C22&gt;='Semanas de Despacho'!B$36)</f>
        <v>1</v>
      </c>
      <c r="AT22" s="60" t="b">
        <f>AND($B22&lt;='Semanas de Despacho'!C$37,$C22&gt;='Semanas de Despacho'!B$37)</f>
        <v>1</v>
      </c>
      <c r="AU22" s="60" t="b">
        <f>AND($B22&lt;='Semanas de Despacho'!C$38,$C22&gt;='Semanas de Despacho'!B$38)</f>
        <v>0</v>
      </c>
      <c r="AV22" s="60" t="b">
        <f>AND($B22&lt;='Semanas de Despacho'!C$39,$C22&gt;='Semanas de Despacho'!B$39)</f>
        <v>0</v>
      </c>
      <c r="AW22" s="60" t="b">
        <f>AND($B22&lt;='Semanas de Despacho'!C$40,$C22&gt;='Semanas de Despacho'!B$40)</f>
        <v>0</v>
      </c>
      <c r="AX22" s="60" t="b">
        <f>AND($B22&lt;='Semanas de Despacho'!C$41,$C22&gt;='Semanas de Despacho'!B$41)</f>
        <v>0</v>
      </c>
      <c r="AY22" s="60" t="b">
        <f>AND($B22&lt;='Semanas de Despacho'!C$42,$C22&gt;='Semanas de Despacho'!B$42)</f>
        <v>0</v>
      </c>
      <c r="AZ22" s="60" t="b">
        <f>AND($B22&lt;='Semanas de Despacho'!C$43,$C22&gt;='Semanas de Despacho'!B$43)</f>
        <v>0</v>
      </c>
      <c r="BA22" s="60" t="b">
        <f>AND($B22&lt;='Semanas de Despacho'!C$44,$C22&gt;='Semanas de Despacho'!B$44)</f>
        <v>0</v>
      </c>
      <c r="BB22" s="60" t="b">
        <f>AND($B22&lt;='Semanas de Despacho'!C$45,$C22&gt;='Semanas de Despacho'!B$45)</f>
        <v>0</v>
      </c>
      <c r="BC22" s="60" t="b">
        <f>AND($B22&lt;='Semanas de Despacho'!C$46,$C22&gt;='Semanas de Despacho'!B$46)</f>
        <v>0</v>
      </c>
      <c r="BD22" s="60" t="b">
        <f>AND($B22&lt;='Semanas de Despacho'!C$47,$C22&gt;='Semanas de Despacho'!B$47)</f>
        <v>0</v>
      </c>
      <c r="BE22" s="60" t="b">
        <f>AND($B22&lt;='Semanas de Despacho'!C$48,$C22&gt;='Semanas de Despacho'!B$48)</f>
        <v>0</v>
      </c>
      <c r="BF22" s="60" t="b">
        <f>AND($B22&lt;='Semanas de Despacho'!C$49,$C22&gt;='Semanas de Despacho'!B$49)</f>
        <v>0</v>
      </c>
      <c r="BG22" s="60" t="b">
        <f>AND($B22&lt;='Semanas de Despacho'!C$50,$C22&gt;='Semanas de Despacho'!B$50)</f>
        <v>0</v>
      </c>
      <c r="BH22" s="60" t="b">
        <f>AND($B22&lt;='Semanas de Despacho'!C$51,$C22&gt;='Semanas de Despacho'!B$51)</f>
        <v>0</v>
      </c>
      <c r="BI22" s="60" t="b">
        <f>AND($B22&lt;='Semanas de Despacho'!C$52,$C22&gt;='Semanas de Despacho'!B$52)</f>
        <v>0</v>
      </c>
      <c r="BJ22" s="60" t="b">
        <f>AND($B22&lt;='Semanas de Despacho'!C$53,$C22&gt;='Semanas de Despacho'!B$53)</f>
        <v>0</v>
      </c>
      <c r="BK22" s="60" t="b">
        <f>AND($B22&lt;='Semanas de Despacho'!C$54,$C22&gt;='Semanas de Despacho'!B$54)</f>
        <v>0</v>
      </c>
      <c r="BL22" s="60" t="b">
        <f>AND($B22&lt;='Semanas de Despacho'!C$55,$C22&gt;='Semanas de Despacho'!B$55)</f>
        <v>0</v>
      </c>
      <c r="BM22" s="60" t="b">
        <f>AND($B22&lt;='Semanas de Despacho'!C$56,$C22&gt;='Semanas de Despacho'!B$56)</f>
        <v>0</v>
      </c>
      <c r="BN22" s="60" t="b">
        <f>AND($B22&lt;='Semanas de Despacho'!C$57,$C22&gt;='Semanas de Despacho'!B$57)</f>
        <v>0</v>
      </c>
      <c r="BO22" s="60" t="b">
        <f>AND($B22&lt;='Semanas de Despacho'!C$58,$C22&gt;='Semanas de Despacho'!B$58)</f>
        <v>0</v>
      </c>
      <c r="BP22" s="60" t="b">
        <f>AND($B22&lt;='Semanas de Despacho'!C$59,$C22&gt;='Semanas de Despacho'!B$59)</f>
        <v>0</v>
      </c>
      <c r="BQ22" s="60" t="b">
        <f>AND($B22&lt;='Semanas de Despacho'!C$60,$C22&gt;='Semanas de Despacho'!B$60)</f>
        <v>0</v>
      </c>
      <c r="BR22" s="60" t="b">
        <f>AND($B22&lt;='Semanas de Despacho'!C$61,$C22&gt;='Semanas de Despacho'!B$61)</f>
        <v>0</v>
      </c>
      <c r="BS22" s="60" t="b">
        <f>AND($B22&lt;='Semanas de Despacho'!C$62,$C22&gt;='Semanas de Despacho'!B$62)</f>
        <v>0</v>
      </c>
      <c r="BT22" s="60" t="b">
        <f>AND($B22&lt;='Semanas de Despacho'!C$63,$C22&gt;='Semanas de Despacho'!B$63)</f>
        <v>0</v>
      </c>
      <c r="BU22" s="60" t="b">
        <f>AND($B22&lt;='Semanas de Despacho'!C$64,$C22&gt;='Semanas de Despacho'!B$64)</f>
        <v>0</v>
      </c>
      <c r="BV22" s="60" t="b">
        <f>AND($B22&lt;='Semanas de Despacho'!C$65,$C22&gt;='Semanas de Despacho'!B$65)</f>
        <v>0</v>
      </c>
      <c r="BW22" s="60" t="b">
        <f>AND($B22&lt;='Semanas de Despacho'!C$66,$C22&gt;='Semanas de Despacho'!B$66)</f>
        <v>0</v>
      </c>
      <c r="BX22" s="60" t="b">
        <f>AND($B22&lt;='Semanas de Despacho'!C$67,$C22&gt;='Semanas de Despacho'!B$67)</f>
        <v>0</v>
      </c>
      <c r="BY22" s="60" t="b">
        <f>AND($B22&lt;='Semanas de Despacho'!C$68,$C22&gt;='Semanas de Despacho'!B$68)</f>
        <v>0</v>
      </c>
      <c r="BZ22" s="60" t="b">
        <f>AND($B22&lt;='Semanas de Despacho'!C$69,$C22&gt;='Semanas de Despacho'!B$69)</f>
        <v>0</v>
      </c>
      <c r="CA22" s="60" t="b">
        <f>AND($B22&lt;='Semanas de Despacho'!C$70,$C22&gt;='Semanas de Despacho'!B$70)</f>
        <v>0</v>
      </c>
      <c r="CB22" s="60" t="b">
        <f>AND($B22&lt;='Semanas de Despacho'!C$71,$C22&gt;='Semanas de Despacho'!B$71)</f>
        <v>0</v>
      </c>
      <c r="CC22" s="60" t="b">
        <f>AND($B22&lt;='Semanas de Despacho'!C$72,$C22&gt;='Semanas de Despacho'!B$72)</f>
        <v>0</v>
      </c>
      <c r="CD22" s="60" t="b">
        <f>AND($B22&lt;='Semanas de Despacho'!C$73,$C22&gt;='Semanas de Despacho'!B$73)</f>
        <v>0</v>
      </c>
      <c r="CE22" s="60" t="b">
        <f>AND($B22&lt;='Semanas de Despacho'!C$74,$C22&gt;='Semanas de Despacho'!B$74)</f>
        <v>0</v>
      </c>
      <c r="CF22" s="60" t="b">
        <f>AND($B22&lt;='Semanas de Despacho'!C$75,$C22&gt;='Semanas de Despacho'!B$75)</f>
        <v>0</v>
      </c>
      <c r="CG22" s="60" t="b">
        <f>AND($B22&lt;='Semanas de Despacho'!C$76,$C22&gt;='Semanas de Despacho'!B$76)</f>
        <v>0</v>
      </c>
      <c r="CH22" s="60" t="b">
        <f>AND($B22&lt;='Semanas de Despacho'!C$77,$C22&gt;='Semanas de Despacho'!B$77)</f>
        <v>0</v>
      </c>
      <c r="CI22" s="60" t="b">
        <f>AND($B22&lt;='Semanas de Despacho'!C$78,$C22&gt;='Semanas de Despacho'!B$78)</f>
        <v>0</v>
      </c>
      <c r="CJ22" s="60" t="b">
        <f>AND($B22&lt;='Semanas de Despacho'!C$79,$C22&gt;='Semanas de Despacho'!B$79)</f>
        <v>0</v>
      </c>
      <c r="CK22" s="60" t="b">
        <f>AND($B22&lt;='Semanas de Despacho'!C$80,$C22&gt;='Semanas de Despacho'!B$80)</f>
        <v>0</v>
      </c>
      <c r="CL22" s="60" t="b">
        <f>AND($B22&lt;='Semanas de Despacho'!C$81,$C22&gt;='Semanas de Despacho'!B$81)</f>
        <v>0</v>
      </c>
      <c r="CM22" s="60" t="b">
        <f>AND($B22&lt;='Semanas de Despacho'!C$82,$C22&gt;='Semanas de Despacho'!B$82)</f>
        <v>0</v>
      </c>
      <c r="CN22" s="60" t="b">
        <f>AND($B22&lt;='Semanas de Despacho'!C$83,$C22&gt;='Semanas de Despacho'!B$83)</f>
        <v>0</v>
      </c>
      <c r="CO22" s="60" t="b">
        <f>AND($B22&lt;='Semanas de Despacho'!C$84,$C22&gt;='Semanas de Despacho'!B$84)</f>
        <v>0</v>
      </c>
      <c r="CP22" s="60" t="b">
        <f>AND($B22&lt;='Semanas de Despacho'!C$85,$C22&gt;='Semanas de Despacho'!B$85)</f>
        <v>0</v>
      </c>
      <c r="CQ22" s="60" t="b">
        <f>AND($B22&lt;='Semanas de Despacho'!C$86,$C22&gt;='Semanas de Despacho'!B$86)</f>
        <v>0</v>
      </c>
      <c r="CR22" s="60" t="b">
        <f>AND($B22&lt;='Semanas de Despacho'!C$87,$C22&gt;='Semanas de Despacho'!B$87)</f>
        <v>0</v>
      </c>
      <c r="CS22" s="60" t="b">
        <f>AND($B22&lt;='Semanas de Despacho'!C$88,$C22&gt;='Semanas de Despacho'!B$88)</f>
        <v>0</v>
      </c>
      <c r="CT22" s="60" t="b">
        <f>AND($B22&lt;='Semanas de Despacho'!C$89,$C22&gt;='Semanas de Despacho'!B$89)</f>
        <v>0</v>
      </c>
      <c r="CU22" s="60" t="b">
        <f>AND($B22&lt;='Semanas de Despacho'!C$90,$C22&gt;='Semanas de Despacho'!B$90)</f>
        <v>0</v>
      </c>
      <c r="CV22" s="60" t="b">
        <f>AND($B22&lt;='Semanas de Despacho'!C$91,$C22&gt;='Semanas de Despacho'!B$91)</f>
        <v>0</v>
      </c>
      <c r="CW22" s="60" t="b">
        <f>AND($B22&lt;='Semanas de Despacho'!C$92,$C22&gt;='Semanas de Despacho'!B$92)</f>
        <v>0</v>
      </c>
      <c r="CX22" s="60" t="b">
        <f>AND($B22&lt;='Semanas de Despacho'!C$93,$C22&gt;='Semanas de Despacho'!B$93)</f>
        <v>0</v>
      </c>
      <c r="CY22" s="60" t="b">
        <f>AND($B22&lt;='Semanas de Despacho'!C$94,$C22&gt;='Semanas de Despacho'!B$94)</f>
        <v>0</v>
      </c>
      <c r="CZ22" s="60" t="b">
        <f>AND($B22&lt;='Semanas de Despacho'!C$95,$C22&gt;='Semanas de Despacho'!B$95)</f>
        <v>0</v>
      </c>
      <c r="DA22" s="60" t="b">
        <f>AND($B22&lt;='Semanas de Despacho'!C$96,$C22&gt;='Semanas de Despacho'!B$96)</f>
        <v>0</v>
      </c>
      <c r="DB22" s="60" t="b">
        <f>AND($B22&lt;='Semanas de Despacho'!C$97,$C22&gt;='Semanas de Despacho'!B$97)</f>
        <v>0</v>
      </c>
      <c r="DC22" s="60" t="b">
        <f>AND($B22&lt;='Semanas de Despacho'!C$98,$C22&gt;='Semanas de Despacho'!B$98)</f>
        <v>0</v>
      </c>
      <c r="DD22" s="60" t="b">
        <f>AND($B22&lt;='Semanas de Despacho'!C$99,$C22&gt;='Semanas de Despacho'!B$99)</f>
        <v>0</v>
      </c>
      <c r="DE22" s="60" t="b">
        <f>AND($B22&lt;='Semanas de Despacho'!C$100,$C22&gt;='Semanas de Despacho'!B$100)</f>
        <v>0</v>
      </c>
      <c r="DF22" s="60" t="b">
        <f>AND($B22&lt;='Semanas de Despacho'!C$101,$C22&gt;='Semanas de Despacho'!B$101)</f>
        <v>0</v>
      </c>
      <c r="DG22" s="60" t="b">
        <f>AND($B22&lt;='Semanas de Despacho'!C$102,$C22&gt;='Semanas de Despacho'!B$102)</f>
        <v>0</v>
      </c>
      <c r="DH22" s="60" t="b">
        <f>AND($B22&lt;='Semanas de Despacho'!C$103,$C22&gt;='Semanas de Despacho'!B$103)</f>
        <v>0</v>
      </c>
      <c r="DI22" s="60" t="b">
        <f>AND($B22&lt;='Semanas de Despacho'!C$104,$C22&gt;='Semanas de Despacho'!B$104)</f>
        <v>0</v>
      </c>
      <c r="DJ22" s="60" t="b">
        <f>AND($B22&lt;='Semanas de Despacho'!C$105,$C22&gt;='Semanas de Despacho'!B$105)</f>
        <v>0</v>
      </c>
      <c r="DK22" s="60" t="b">
        <f>AND($B22&lt;='Semanas de Despacho'!C$106,$C22&gt;='Semanas de Despacho'!B$106)</f>
        <v>0</v>
      </c>
      <c r="DL22" s="60" t="b">
        <f>AND($B22&lt;='Semanas de Despacho'!C$107,$C22&gt;='Semanas de Despacho'!B$107)</f>
        <v>0</v>
      </c>
      <c r="DM22" s="60" t="b">
        <f>AND($B22&lt;='Semanas de Despacho'!C$108,$C22&gt;='Semanas de Despacho'!B$108)</f>
        <v>0</v>
      </c>
      <c r="DN22" s="60" t="b">
        <f>AND($B22&lt;='Semanas de Despacho'!C$109,$C22&gt;='Semanas de Despacho'!B$109)</f>
        <v>0</v>
      </c>
      <c r="DO22" s="60" t="b">
        <f>AND($B22&lt;='Semanas de Despacho'!C$110,$C22&gt;='Semanas de Despacho'!B$110)</f>
        <v>0</v>
      </c>
      <c r="DP22" s="60" t="b">
        <f>AND($B22&lt;='Semanas de Despacho'!C$111,$C22&gt;='Semanas de Despacho'!B$111)</f>
        <v>0</v>
      </c>
      <c r="DQ22" s="60" t="b">
        <f>AND($B22&lt;='Semanas de Despacho'!C$112,$C22&gt;='Semanas de Despacho'!B$112)</f>
        <v>0</v>
      </c>
      <c r="DR22" s="60" t="b">
        <f>AND($B22&lt;='Semanas de Despacho'!C$113,$C22&gt;='Semanas de Despacho'!B$113)</f>
        <v>0</v>
      </c>
      <c r="DS22" s="60" t="b">
        <f>AND($B22&lt;='Semanas de Despacho'!C$114,$C22&gt;='Semanas de Despacho'!B$114)</f>
        <v>0</v>
      </c>
      <c r="DT22" s="60" t="b">
        <f>AND($B22&lt;='Semanas de Despacho'!C$115,$C22&gt;='Semanas de Despacho'!B$115)</f>
        <v>0</v>
      </c>
      <c r="DU22" s="60" t="b">
        <f>AND($B22&lt;='Semanas de Despacho'!C$116,$C22&gt;='Semanas de Despacho'!B$116)</f>
        <v>0</v>
      </c>
      <c r="DV22" s="60" t="b">
        <f>AND($B22&lt;='Semanas de Despacho'!C$117,$C22&gt;='Semanas de Despacho'!B$117)</f>
        <v>0</v>
      </c>
      <c r="DW22" s="60" t="b">
        <f>AND($B22&lt;='Semanas de Despacho'!C$118,$C22&gt;='Semanas de Despacho'!B$118)</f>
        <v>0</v>
      </c>
      <c r="DX22" s="60" t="b">
        <f>AND($B22&lt;='Semanas de Despacho'!C$119,$C22&gt;='Semanas de Despacho'!B$119)</f>
        <v>0</v>
      </c>
      <c r="DY22" s="60" t="b">
        <f>AND($B22&lt;='Semanas de Despacho'!C$120,$C22&gt;='Semanas de Despacho'!B$120)</f>
        <v>0</v>
      </c>
      <c r="DZ22" s="60" t="b">
        <f>AND($B22&lt;='Semanas de Despacho'!C$121,$C22&gt;='Semanas de Despacho'!B$121)</f>
        <v>0</v>
      </c>
      <c r="EA22" s="60" t="b">
        <f>AND($B22&lt;='Semanas de Despacho'!C$122,$C22&gt;='Semanas de Despacho'!B$122)</f>
        <v>0</v>
      </c>
      <c r="EB22" s="60" t="b">
        <f>AND($B22&lt;='Semanas de Despacho'!C$123,$C22&gt;='Semanas de Despacho'!B$123)</f>
        <v>0</v>
      </c>
      <c r="EC22" s="60" t="b">
        <f>AND($B22&lt;='Semanas de Despacho'!C$124,$C22&gt;='Semanas de Despacho'!B$124)</f>
        <v>0</v>
      </c>
      <c r="ED22" s="60" t="b">
        <f>AND($B22&lt;='Semanas de Despacho'!C$125,$C22&gt;='Semanas de Despacho'!B$125)</f>
        <v>0</v>
      </c>
      <c r="EE22" s="60" t="b">
        <f>AND($B22&lt;='Semanas de Despacho'!C$126,$C22&gt;='Semanas de Despacho'!B$126)</f>
        <v>0</v>
      </c>
      <c r="EF22" s="60" t="b">
        <f>AND($B22&lt;='Semanas de Despacho'!C$127,$C22&gt;='Semanas de Despacho'!B$127)</f>
        <v>0</v>
      </c>
      <c r="EG22" s="60" t="b">
        <f>AND($B22&lt;='Semanas de Despacho'!C$128,$C22&gt;='Semanas de Despacho'!B$128)</f>
        <v>0</v>
      </c>
      <c r="EH22" s="60" t="b">
        <f>AND($B22&lt;='Semanas de Despacho'!C$129,$C22&gt;='Semanas de Despacho'!B$129)</f>
        <v>0</v>
      </c>
      <c r="EI22" s="60" t="b">
        <f>AND($B22&lt;='Semanas de Despacho'!C$130,$C22&gt;='Semanas de Despacho'!B$130)</f>
        <v>0</v>
      </c>
      <c r="EJ22" s="60" t="b">
        <f>AND($B22&lt;='Semanas de Despacho'!C$131,$C22&gt;='Semanas de Despacho'!B$131)</f>
        <v>0</v>
      </c>
      <c r="EK22" s="60" t="b">
        <f>AND($B22&lt;='Semanas de Despacho'!C$132,$C22&gt;='Semanas de Despacho'!B$132)</f>
        <v>0</v>
      </c>
      <c r="EL22" s="60" t="b">
        <f>AND($B22&lt;='Semanas de Despacho'!C$133,$C22&gt;='Semanas de Despacho'!B$133)</f>
        <v>0</v>
      </c>
      <c r="EM22" s="60" t="b">
        <f>AND($B22&lt;='Semanas de Despacho'!C$134,$C22&gt;='Semanas de Despacho'!B$134)</f>
        <v>0</v>
      </c>
      <c r="EN22" s="60" t="b">
        <f>AND($B22&lt;='Semanas de Despacho'!C$135,$C22&gt;='Semanas de Despacho'!B$135)</f>
        <v>0</v>
      </c>
      <c r="EO22" s="60" t="b">
        <f>AND($B22&lt;='Semanas de Despacho'!C$136,$C22&gt;='Semanas de Despacho'!B$136)</f>
        <v>0</v>
      </c>
      <c r="EP22" s="60" t="b">
        <f>AND($B22&lt;='Semanas de Despacho'!C$137,$C22&gt;='Semanas de Despacho'!B$137)</f>
        <v>0</v>
      </c>
      <c r="EQ22" s="60" t="b">
        <f>AND($B22&lt;='Semanas de Despacho'!C$138,$C22&gt;='Semanas de Despacho'!B$138)</f>
        <v>0</v>
      </c>
      <c r="ER22" s="60" t="b">
        <f>AND($B22&lt;='Semanas de Despacho'!C$139,$C22&gt;='Semanas de Despacho'!B$139)</f>
        <v>0</v>
      </c>
      <c r="ES22" s="60" t="b">
        <f>AND($B22&lt;='Semanas de Despacho'!C$140,$C22&gt;='Semanas de Despacho'!B$140)</f>
        <v>0</v>
      </c>
      <c r="ET22" s="60" t="b">
        <f>AND($B22&lt;='Semanas de Despacho'!C$141,$C22&gt;='Semanas de Despacho'!B$141)</f>
        <v>0</v>
      </c>
      <c r="EU22" s="60" t="b">
        <f>AND($B22&lt;='Semanas de Despacho'!C$142,$C22&gt;='Semanas de Despacho'!B$142)</f>
        <v>0</v>
      </c>
      <c r="EV22" s="60" t="b">
        <f>AND($B22&lt;='Semanas de Despacho'!C$143,$C22&gt;='Semanas de Despacho'!B$143)</f>
        <v>0</v>
      </c>
      <c r="EW22" s="60" t="b">
        <f>AND($B22&lt;='Semanas de Despacho'!C$144,$C22&gt;='Semanas de Despacho'!B$144)</f>
        <v>0</v>
      </c>
      <c r="EX22" s="60" t="b">
        <f>AND($B22&lt;='Semanas de Despacho'!C$145,$C22&gt;='Semanas de Despacho'!B$145)</f>
        <v>0</v>
      </c>
      <c r="EY22" s="60" t="b">
        <f>AND($B22&lt;='Semanas de Despacho'!C$146,$C22&gt;='Semanas de Despacho'!B$146)</f>
        <v>0</v>
      </c>
      <c r="EZ22" s="60" t="b">
        <f>AND($B22&lt;='Semanas de Despacho'!C$147,$C22&gt;='Semanas de Despacho'!B$147)</f>
        <v>0</v>
      </c>
      <c r="FA22" s="60" t="b">
        <f>AND($B22&lt;='Semanas de Despacho'!C$148,$C22&gt;='Semanas de Despacho'!B$148)</f>
        <v>0</v>
      </c>
      <c r="FB22" s="60" t="b">
        <f>AND($B22&lt;='Semanas de Despacho'!C$149,$C22&gt;='Semanas de Despacho'!B$149)</f>
        <v>0</v>
      </c>
      <c r="FC22" s="60" t="b">
        <f>AND($B22&lt;='Semanas de Despacho'!C$150,$C22&gt;='Semanas de Despacho'!B$150)</f>
        <v>0</v>
      </c>
      <c r="FD22" s="60" t="b">
        <f>AND($B22&lt;='Semanas de Despacho'!C$151,$C22&gt;='Semanas de Despacho'!B$151)</f>
        <v>0</v>
      </c>
      <c r="FE22" s="60" t="b">
        <f>AND($B22&lt;='Semanas de Despacho'!C$152,$C22&gt;='Semanas de Despacho'!B$152)</f>
        <v>0</v>
      </c>
      <c r="FF22" s="60" t="b">
        <f>AND($B22&lt;='Semanas de Despacho'!C$153,$C22&gt;='Semanas de Despacho'!B$153)</f>
        <v>0</v>
      </c>
      <c r="FG22" s="60" t="b">
        <f>AND($B22&lt;='Semanas de Despacho'!C$154,$C22&gt;='Semanas de Despacho'!B$154)</f>
        <v>0</v>
      </c>
      <c r="FH22" s="60" t="b">
        <f>AND($B22&lt;='Semanas de Despacho'!C$155,$C22&gt;='Semanas de Despacho'!B$155)</f>
        <v>0</v>
      </c>
      <c r="FI22" s="60" t="b">
        <f>AND($B22&lt;='Semanas de Despacho'!C$156,$C22&gt;='Semanas de Despacho'!B$156)</f>
        <v>0</v>
      </c>
      <c r="FJ22" s="60" t="b">
        <f>AND($B22&lt;='Semanas de Despacho'!C$157,$C22&gt;='Semanas de Despacho'!B$157)</f>
        <v>0</v>
      </c>
      <c r="FK22" s="60" t="b">
        <f>AND($B22&lt;='Semanas de Despacho'!C$158,$C22&gt;='Semanas de Despacho'!B$158)</f>
        <v>0</v>
      </c>
      <c r="FL22" s="60" t="b">
        <f>AND($B22&lt;='Semanas de Despacho'!C$159,$C22&gt;='Semanas de Despacho'!B$159)</f>
        <v>0</v>
      </c>
      <c r="FM22" s="60" t="b">
        <f>AND($B22&lt;='Semanas de Despacho'!C$160,$C22&gt;='Semanas de Despacho'!B$160)</f>
        <v>0</v>
      </c>
      <c r="FN22" s="60" t="b">
        <f>AND($B22&lt;='Semanas de Despacho'!C$161,$C22&gt;='Semanas de Despacho'!B$161)</f>
        <v>0</v>
      </c>
      <c r="FO22" s="60" t="b">
        <f>AND($B22&lt;='Semanas de Despacho'!C$162,$C22&gt;='Semanas de Despacho'!B$162)</f>
        <v>0</v>
      </c>
      <c r="FP22" s="60" t="b">
        <f>AND($B22&lt;='Semanas de Despacho'!C$163,$C22&gt;='Semanas de Despacho'!B$163)</f>
        <v>0</v>
      </c>
      <c r="FQ22" s="60" t="b">
        <f>AND($B22&lt;='Semanas de Despacho'!C$164,$C22&gt;='Semanas de Despacho'!B$164)</f>
        <v>0</v>
      </c>
      <c r="FR22" s="60" t="b">
        <f>AND($B22&lt;='Semanas de Despacho'!C$165,$C22&gt;='Semanas de Despacho'!B$165)</f>
        <v>0</v>
      </c>
      <c r="FS22" s="60" t="b">
        <f>AND($B22&lt;='Semanas de Despacho'!C$166,$C22&gt;='Semanas de Despacho'!B$166)</f>
        <v>0</v>
      </c>
      <c r="FT22" s="60" t="b">
        <f>AND($B22&lt;='Semanas de Despacho'!C$167,$C22&gt;='Semanas de Despacho'!B$167)</f>
        <v>0</v>
      </c>
      <c r="FU22" s="60" t="b">
        <f>AND($B22&lt;='Semanas de Despacho'!C$168,$C22&gt;='Semanas de Despacho'!B$168)</f>
        <v>0</v>
      </c>
      <c r="FV22" s="60" t="b">
        <f>AND($B22&lt;='Semanas de Despacho'!C$169,$C22&gt;='Semanas de Despacho'!B$169)</f>
        <v>0</v>
      </c>
      <c r="FW22" s="60" t="b">
        <f>AND($B22&lt;='Semanas de Despacho'!C$170,$C22&gt;='Semanas de Despacho'!B$170)</f>
        <v>0</v>
      </c>
      <c r="FX22" s="60" t="b">
        <f>AND($B22&lt;='Semanas de Despacho'!C$171,$C22&gt;='Semanas de Despacho'!B$171)</f>
        <v>0</v>
      </c>
      <c r="FY22" s="60" t="b">
        <f>AND($B22&lt;='Semanas de Despacho'!C$172,$C22&gt;='Semanas de Despacho'!B$172)</f>
        <v>0</v>
      </c>
      <c r="FZ22" s="60" t="b">
        <f>AND($B22&lt;='Semanas de Despacho'!C$173,$C22&gt;='Semanas de Despacho'!B$173)</f>
        <v>0</v>
      </c>
      <c r="GA22" s="60" t="b">
        <f>AND($B22&lt;='Semanas de Despacho'!C$174,$C22&gt;='Semanas de Despacho'!B$174)</f>
        <v>0</v>
      </c>
      <c r="GB22" s="60" t="b">
        <f>AND($B22&lt;='Semanas de Despacho'!C$175,$C22&gt;='Semanas de Despacho'!B$175)</f>
        <v>0</v>
      </c>
      <c r="GC22" s="60" t="b">
        <f>AND($B22&lt;='Semanas de Despacho'!C$176,$C22&gt;='Semanas de Despacho'!B$176)</f>
        <v>0</v>
      </c>
      <c r="GD22" s="60" t="b">
        <f>AND($B22&lt;='Semanas de Despacho'!C$177,$C22&gt;='Semanas de Despacho'!B$177)</f>
        <v>0</v>
      </c>
      <c r="GE22" s="60" t="b">
        <f>AND($B22&lt;='Semanas de Despacho'!C$178,$C22&gt;='Semanas de Despacho'!B$178)</f>
        <v>0</v>
      </c>
      <c r="GF22" s="60" t="b">
        <f>AND($B22&lt;='Semanas de Despacho'!C$179,$C22&gt;='Semanas de Despacho'!B$179)</f>
        <v>0</v>
      </c>
      <c r="GG22" s="60" t="b">
        <f>AND($B22&lt;='Semanas de Despacho'!C$180,$C22&gt;='Semanas de Despacho'!B$180)</f>
        <v>0</v>
      </c>
      <c r="GH22" s="60" t="b">
        <f>AND($B22&lt;='Semanas de Despacho'!C$181,$C22&gt;='Semanas de Despacho'!B$181)</f>
        <v>0</v>
      </c>
      <c r="GI22" s="60" t="b">
        <f>AND($B22&lt;='Semanas de Despacho'!C$182,$C22&gt;='Semanas de Despacho'!B$182)</f>
        <v>0</v>
      </c>
      <c r="GJ22" s="60" t="b">
        <f>AND($B22&lt;='Semanas de Despacho'!C$183,$C22&gt;='Semanas de Despacho'!B$183)</f>
        <v>0</v>
      </c>
      <c r="GK22" s="60" t="b">
        <f>AND($B22&lt;='Semanas de Despacho'!C$184,$C22&gt;='Semanas de Despacho'!B$184)</f>
        <v>0</v>
      </c>
      <c r="GL22" s="60" t="b">
        <f>AND($B22&lt;='Semanas de Despacho'!C$185,$C22&gt;='Semanas de Despacho'!B$185)</f>
        <v>0</v>
      </c>
      <c r="GM22" s="60" t="b">
        <f>AND($B22&lt;='Semanas de Despacho'!C$186,$C22&gt;='Semanas de Despacho'!B$186)</f>
        <v>0</v>
      </c>
      <c r="GN22" s="60" t="b">
        <f>AND($B22&lt;='Semanas de Despacho'!C$187,$C22&gt;='Semanas de Despacho'!B$187)</f>
        <v>0</v>
      </c>
      <c r="GO22" s="60" t="b">
        <f>AND($B22&lt;='Semanas de Despacho'!C$188,$C22&gt;='Semanas de Despacho'!B$188)</f>
        <v>0</v>
      </c>
      <c r="GP22" s="60" t="b">
        <f>AND($B22&lt;='Semanas de Despacho'!C$189,$C22&gt;='Semanas de Despacho'!B$189)</f>
        <v>0</v>
      </c>
      <c r="GQ22" s="60" t="b">
        <f>AND($B22&lt;='Semanas de Despacho'!C$190,$C22&gt;='Semanas de Despacho'!B$190)</f>
        <v>0</v>
      </c>
      <c r="GR22" s="60" t="b">
        <f>AND($B22&lt;='Semanas de Despacho'!C$191,$C22&gt;='Semanas de Despacho'!B$191)</f>
        <v>0</v>
      </c>
      <c r="GS22" s="60" t="b">
        <f>AND($B22&lt;='Semanas de Despacho'!C$192,$C22&gt;='Semanas de Despacho'!B$192)</f>
        <v>0</v>
      </c>
      <c r="GT22" s="60" t="b">
        <f>AND($B22&lt;='Semanas de Despacho'!C$193,$C22&gt;='Semanas de Despacho'!B$193)</f>
        <v>0</v>
      </c>
      <c r="GU22" s="60" t="b">
        <f>AND($B22&lt;='Semanas de Despacho'!C$194,$C22&gt;='Semanas de Despacho'!B$194)</f>
        <v>0</v>
      </c>
      <c r="GV22" s="60" t="b">
        <f>AND($B22&lt;='Semanas de Despacho'!C$195,$C22&gt;='Semanas de Despacho'!B$195)</f>
        <v>0</v>
      </c>
      <c r="GW22" s="60" t="b">
        <f>AND($B22&lt;='Semanas de Despacho'!C$196,$C22&gt;='Semanas de Despacho'!B$196)</f>
        <v>0</v>
      </c>
      <c r="GX22" s="60" t="b">
        <f>AND($B22&lt;='Semanas de Despacho'!C$197,$C22&gt;='Semanas de Despacho'!B$197)</f>
        <v>0</v>
      </c>
      <c r="GY22" s="60" t="b">
        <f>AND($B22&lt;='Semanas de Despacho'!C$198,$C22&gt;='Semanas de Despacho'!B$198)</f>
        <v>0</v>
      </c>
      <c r="GZ22" s="60" t="b">
        <f>AND($B22&lt;='Semanas de Despacho'!C$199,$C22&gt;='Semanas de Despacho'!B$199)</f>
        <v>0</v>
      </c>
      <c r="HA22" s="60" t="b">
        <f>AND($B22&lt;='Semanas de Despacho'!C$200,$C22&gt;='Semanas de Despacho'!B$200)</f>
        <v>0</v>
      </c>
      <c r="HB22" s="60" t="b">
        <f>AND($B22&lt;='Semanas de Despacho'!C$201,$C22&gt;='Semanas de Despacho'!B$201)</f>
        <v>0</v>
      </c>
      <c r="HC22" s="60" t="b">
        <f>AND($B22&lt;='Semanas de Despacho'!C$202,$C22&gt;='Semanas de Despacho'!B$202)</f>
        <v>0</v>
      </c>
      <c r="HD22" s="60" t="b">
        <f>AND($B22&lt;='Semanas de Despacho'!C$203,$C22&gt;='Semanas de Despacho'!B$203)</f>
        <v>0</v>
      </c>
      <c r="HE22" s="60" t="b">
        <f>AND($B22&lt;='Semanas de Despacho'!C$204,$C22&gt;='Semanas de Despacho'!B$204)</f>
        <v>0</v>
      </c>
      <c r="HF22" s="60" t="b">
        <f>AND($B22&lt;='Semanas de Despacho'!C$205,$C22&gt;='Semanas de Despacho'!B$205)</f>
        <v>0</v>
      </c>
      <c r="HG22" s="60" t="b">
        <f>AND($B22&lt;='Semanas de Despacho'!C$206,$C22&gt;='Semanas de Despacho'!B$206)</f>
        <v>0</v>
      </c>
      <c r="HH22" s="60" t="b">
        <f>AND($B22&lt;='Semanas de Despacho'!C$207,$C22&gt;='Semanas de Despacho'!B$207)</f>
        <v>0</v>
      </c>
      <c r="HI22" s="60" t="b">
        <f>AND($B22&lt;='Semanas de Despacho'!C$208,$C22&gt;='Semanas de Despacho'!B$208)</f>
        <v>0</v>
      </c>
      <c r="HJ22" s="60" t="b">
        <f>AND($B22&lt;='Semanas de Despacho'!C$209,$C22&gt;='Semanas de Despacho'!B$209)</f>
        <v>0</v>
      </c>
      <c r="HK22" s="60" t="b">
        <f>AND($B22&lt;='Semanas de Despacho'!C$210,$C22&gt;='Semanas de Despacho'!B$210)</f>
        <v>0</v>
      </c>
      <c r="HL22" s="52" t="b">
        <f>AND($B22&lt;='Semanas de Despacho'!C$211,$C22&gt;='Semanas de Despacho'!B$211)</f>
        <v>0</v>
      </c>
    </row>
    <row r="23" spans="1:220" customFormat="1" ht="27" customHeight="1">
      <c r="A23" s="82" t="s">
        <v>6</v>
      </c>
      <c r="B23" s="80">
        <v>44743</v>
      </c>
      <c r="C23" s="80">
        <v>44767</v>
      </c>
      <c r="D23" s="76">
        <f t="shared" si="0"/>
        <v>25</v>
      </c>
      <c r="E23" s="61"/>
      <c r="F23" s="61"/>
      <c r="G23" s="62"/>
      <c r="H23" s="107">
        <v>0.2</v>
      </c>
      <c r="I23" s="64" t="str">
        <f ca="1">IF(H23=100%,"Completado",IF(C23&lt;B$8,"Atrasado",IF(H23=0%,"Sin Empezar","En Progreso")))</f>
        <v>Atrasado</v>
      </c>
      <c r="J23" s="84"/>
      <c r="K23" s="65"/>
      <c r="L23" s="66" t="b">
        <f>AND($B23&lt;='Semanas de Despacho'!C$3,$C23&gt;='Semanas de Despacho'!B$3)</f>
        <v>0</v>
      </c>
      <c r="M23" s="66" t="b">
        <f>AND($B23&lt;='Semanas de Despacho'!C$4,$C23&gt;='Semanas de Despacho'!B$4)</f>
        <v>0</v>
      </c>
      <c r="N23" s="66" t="b">
        <f>AND($B23&lt;='Semanas de Despacho'!C$5,$C23&gt;='Semanas de Despacho'!B$5)</f>
        <v>0</v>
      </c>
      <c r="O23" s="66" t="b">
        <f>AND($B23&lt;='Semanas de Despacho'!C$6,$C23&gt;='Semanas de Despacho'!B$6)</f>
        <v>0</v>
      </c>
      <c r="P23" s="66" t="b">
        <f>AND($B23&lt;='Semanas de Despacho'!C$7,$C23&gt;='Semanas de Despacho'!B$7)</f>
        <v>0</v>
      </c>
      <c r="Q23" s="66" t="b">
        <f>AND($B23&lt;='Semanas de Despacho'!C$8,$C23&gt;='Semanas de Despacho'!B$8)</f>
        <v>0</v>
      </c>
      <c r="R23" s="66" t="b">
        <f>AND($B23&lt;='Semanas de Despacho'!C$9,$C23&gt;='Semanas de Despacho'!B$9)</f>
        <v>0</v>
      </c>
      <c r="S23" s="66" t="b">
        <f>AND($B23&lt;='Semanas de Despacho'!C$10,$C23&gt;='Semanas de Despacho'!B$10)</f>
        <v>0</v>
      </c>
      <c r="T23" s="66" t="b">
        <f>AND($B23&lt;='Semanas de Despacho'!C$11,$C23&gt;='Semanas de Despacho'!B$11)</f>
        <v>0</v>
      </c>
      <c r="U23" s="66" t="b">
        <f>AND($B23&lt;='Semanas de Despacho'!C$12,$C23&gt;='Semanas de Despacho'!B$12)</f>
        <v>0</v>
      </c>
      <c r="V23" s="66" t="b">
        <f>AND($B23&lt;='Semanas de Despacho'!C$13,$C23&gt;='Semanas de Despacho'!B$13)</f>
        <v>0</v>
      </c>
      <c r="W23" s="66" t="b">
        <f>AND($B23&lt;='Semanas de Despacho'!C$14,$C23&gt;='Semanas de Despacho'!B$14)</f>
        <v>0</v>
      </c>
      <c r="X23" s="66" t="b">
        <f>AND($B23&lt;='Semanas de Despacho'!C$15,$C23&gt;='Semanas de Despacho'!B$15)</f>
        <v>0</v>
      </c>
      <c r="Y23" s="66" t="b">
        <f>AND($B23&lt;='Semanas de Despacho'!C$16,$C23&gt;='Semanas de Despacho'!B$16)</f>
        <v>0</v>
      </c>
      <c r="Z23" s="66" t="b">
        <f>AND($B23&lt;='Semanas de Despacho'!C$17,$C23&gt;='Semanas de Despacho'!B$17)</f>
        <v>0</v>
      </c>
      <c r="AA23" s="66" t="b">
        <f>AND($B23&lt;='Semanas de Despacho'!C$18,$C23&gt;='Semanas de Despacho'!B$18)</f>
        <v>0</v>
      </c>
      <c r="AB23" s="66" t="b">
        <f>AND($B23&lt;='Semanas de Despacho'!C$19,$C23&gt;='Semanas de Despacho'!B$19)</f>
        <v>0</v>
      </c>
      <c r="AC23" s="66" t="b">
        <f>AND($B23&lt;='Semanas de Despacho'!C$20,$C23&gt;='Semanas de Despacho'!B$20)</f>
        <v>0</v>
      </c>
      <c r="AD23" s="66" t="b">
        <f>AND($B23&lt;='Semanas de Despacho'!C$21,$C23&gt;='Semanas de Despacho'!B$21)</f>
        <v>0</v>
      </c>
      <c r="AE23" s="66" t="b">
        <f>AND($B23&lt;='Semanas de Despacho'!C$22,$C23&gt;='Semanas de Despacho'!B$22)</f>
        <v>0</v>
      </c>
      <c r="AF23" s="66" t="b">
        <f>AND($B23&lt;='Semanas de Despacho'!C$23,$C23&gt;='Semanas de Despacho'!B$23)</f>
        <v>0</v>
      </c>
      <c r="AG23" s="66" t="b">
        <f>AND($B23&lt;='Semanas de Despacho'!C$24,$C23&gt;='Semanas de Despacho'!B$24)</f>
        <v>0</v>
      </c>
      <c r="AH23" s="66" t="b">
        <f>AND($B23&lt;='Semanas de Despacho'!C$25,$C23&gt;='Semanas de Despacho'!B$25)</f>
        <v>0</v>
      </c>
      <c r="AI23" s="66" t="b">
        <f>AND($B23&lt;='Semanas de Despacho'!C$26,$C23&gt;='Semanas de Despacho'!B$26)</f>
        <v>0</v>
      </c>
      <c r="AJ23" s="66" t="b">
        <f>AND($B23&lt;='Semanas de Despacho'!C$27,$C23&gt;='Semanas de Despacho'!B$27)</f>
        <v>0</v>
      </c>
      <c r="AK23" s="66" t="b">
        <f>AND($B23&lt;='Semanas de Despacho'!C$28,$C23&gt;='Semanas de Despacho'!B$28)</f>
        <v>1</v>
      </c>
      <c r="AL23" s="66" t="b">
        <f>AND($B23&lt;='Semanas de Despacho'!C$29,$C23&gt;='Semanas de Despacho'!B$29)</f>
        <v>1</v>
      </c>
      <c r="AM23" s="66" t="b">
        <f>AND($B23&lt;='Semanas de Despacho'!C$30,$C23&gt;='Semanas de Despacho'!B$30)</f>
        <v>1</v>
      </c>
      <c r="AN23" s="66" t="b">
        <f>AND($B23&lt;='Semanas de Despacho'!C$31,$C23&gt;='Semanas de Despacho'!B$31)</f>
        <v>1</v>
      </c>
      <c r="AO23" s="66" t="b">
        <f>AND($B23&lt;='Semanas de Despacho'!C$32,$C23&gt;='Semanas de Despacho'!B$32)</f>
        <v>1</v>
      </c>
      <c r="AP23" s="66" t="b">
        <f>AND($B23&lt;='Semanas de Despacho'!C$33,$C23&gt;='Semanas de Despacho'!B$33)</f>
        <v>0</v>
      </c>
      <c r="AQ23" s="66" t="b">
        <f>AND($B23&lt;='Semanas de Despacho'!C$34,$C23&gt;='Semanas de Despacho'!B$34)</f>
        <v>0</v>
      </c>
      <c r="AR23" s="66" t="b">
        <f>AND($B23&lt;='Semanas de Despacho'!C$35,$C23&gt;='Semanas de Despacho'!B$35)</f>
        <v>0</v>
      </c>
      <c r="AS23" s="66" t="b">
        <f>AND($B23&lt;='Semanas de Despacho'!C$36,$C23&gt;='Semanas de Despacho'!B$36)</f>
        <v>0</v>
      </c>
      <c r="AT23" s="66" t="b">
        <f>AND($B23&lt;='Semanas de Despacho'!C$37,$C23&gt;='Semanas de Despacho'!B$37)</f>
        <v>0</v>
      </c>
      <c r="AU23" s="66" t="b">
        <f>AND($B23&lt;='Semanas de Despacho'!C$38,$C23&gt;='Semanas de Despacho'!B$38)</f>
        <v>0</v>
      </c>
      <c r="AV23" s="66" t="b">
        <f>AND($B23&lt;='Semanas de Despacho'!C$39,$C23&gt;='Semanas de Despacho'!B$39)</f>
        <v>0</v>
      </c>
      <c r="AW23" s="66" t="b">
        <f>AND($B23&lt;='Semanas de Despacho'!C$40,$C23&gt;='Semanas de Despacho'!B$40)</f>
        <v>0</v>
      </c>
      <c r="AX23" s="66" t="b">
        <f>AND($B23&lt;='Semanas de Despacho'!C$41,$C23&gt;='Semanas de Despacho'!B$41)</f>
        <v>0</v>
      </c>
      <c r="AY23" s="66" t="b">
        <f>AND($B23&lt;='Semanas de Despacho'!C$42,$C23&gt;='Semanas de Despacho'!B$42)</f>
        <v>0</v>
      </c>
      <c r="AZ23" s="66" t="b">
        <f>AND($B23&lt;='Semanas de Despacho'!C$43,$C23&gt;='Semanas de Despacho'!B$43)</f>
        <v>0</v>
      </c>
      <c r="BA23" s="66" t="b">
        <f>AND($B23&lt;='Semanas de Despacho'!C$44,$C23&gt;='Semanas de Despacho'!B$44)</f>
        <v>0</v>
      </c>
      <c r="BB23" s="66" t="b">
        <f>AND($B23&lt;='Semanas de Despacho'!C$45,$C23&gt;='Semanas de Despacho'!B$45)</f>
        <v>0</v>
      </c>
      <c r="BC23" s="66" t="b">
        <f>AND($B23&lt;='Semanas de Despacho'!C$46,$C23&gt;='Semanas de Despacho'!B$46)</f>
        <v>0</v>
      </c>
      <c r="BD23" s="66" t="b">
        <f>AND($B23&lt;='Semanas de Despacho'!C$47,$C23&gt;='Semanas de Despacho'!B$47)</f>
        <v>0</v>
      </c>
      <c r="BE23" s="66" t="b">
        <f>AND($B23&lt;='Semanas de Despacho'!C$48,$C23&gt;='Semanas de Despacho'!B$48)</f>
        <v>0</v>
      </c>
      <c r="BF23" s="66" t="b">
        <f>AND($B23&lt;='Semanas de Despacho'!C$49,$C23&gt;='Semanas de Despacho'!B$49)</f>
        <v>0</v>
      </c>
      <c r="BG23" s="66" t="b">
        <f>AND($B23&lt;='Semanas de Despacho'!C$50,$C23&gt;='Semanas de Despacho'!B$50)</f>
        <v>0</v>
      </c>
      <c r="BH23" s="66" t="b">
        <f>AND($B23&lt;='Semanas de Despacho'!C$51,$C23&gt;='Semanas de Despacho'!B$51)</f>
        <v>0</v>
      </c>
      <c r="BI23" s="66" t="b">
        <f>AND($B23&lt;='Semanas de Despacho'!C$52,$C23&gt;='Semanas de Despacho'!B$52)</f>
        <v>0</v>
      </c>
      <c r="BJ23" s="66" t="b">
        <f>AND($B23&lt;='Semanas de Despacho'!C$53,$C23&gt;='Semanas de Despacho'!B$53)</f>
        <v>0</v>
      </c>
      <c r="BK23" s="66" t="b">
        <f>AND($B23&lt;='Semanas de Despacho'!C$54,$C23&gt;='Semanas de Despacho'!B$54)</f>
        <v>0</v>
      </c>
      <c r="BL23" s="66" t="b">
        <f>AND($B23&lt;='Semanas de Despacho'!C$55,$C23&gt;='Semanas de Despacho'!B$55)</f>
        <v>0</v>
      </c>
      <c r="BM23" s="66" t="b">
        <f>AND($B23&lt;='Semanas de Despacho'!C$56,$C23&gt;='Semanas de Despacho'!B$56)</f>
        <v>0</v>
      </c>
      <c r="BN23" s="66" t="b">
        <f>AND($B23&lt;='Semanas de Despacho'!C$57,$C23&gt;='Semanas de Despacho'!B$57)</f>
        <v>0</v>
      </c>
      <c r="BO23" s="66" t="b">
        <f>AND($B23&lt;='Semanas de Despacho'!C$58,$C23&gt;='Semanas de Despacho'!B$58)</f>
        <v>0</v>
      </c>
      <c r="BP23" s="66" t="b">
        <f>AND($B23&lt;='Semanas de Despacho'!C$59,$C23&gt;='Semanas de Despacho'!B$59)</f>
        <v>0</v>
      </c>
      <c r="BQ23" s="66" t="b">
        <f>AND($B23&lt;='Semanas de Despacho'!C$60,$C23&gt;='Semanas de Despacho'!B$60)</f>
        <v>0</v>
      </c>
      <c r="BR23" s="66" t="b">
        <f>AND($B23&lt;='Semanas de Despacho'!C$61,$C23&gt;='Semanas de Despacho'!B$61)</f>
        <v>0</v>
      </c>
      <c r="BS23" s="66" t="b">
        <f>AND($B23&lt;='Semanas de Despacho'!C$62,$C23&gt;='Semanas de Despacho'!B$62)</f>
        <v>0</v>
      </c>
      <c r="BT23" s="66" t="b">
        <f>AND($B23&lt;='Semanas de Despacho'!C$63,$C23&gt;='Semanas de Despacho'!B$63)</f>
        <v>0</v>
      </c>
      <c r="BU23" s="66" t="b">
        <f>AND($B23&lt;='Semanas de Despacho'!C$64,$C23&gt;='Semanas de Despacho'!B$64)</f>
        <v>0</v>
      </c>
      <c r="BV23" s="66" t="b">
        <f>AND($B23&lt;='Semanas de Despacho'!C$65,$C23&gt;='Semanas de Despacho'!B$65)</f>
        <v>0</v>
      </c>
      <c r="BW23" s="66" t="b">
        <f>AND($B23&lt;='Semanas de Despacho'!C$66,$C23&gt;='Semanas de Despacho'!B$66)</f>
        <v>0</v>
      </c>
      <c r="BX23" s="66" t="b">
        <f>AND($B23&lt;='Semanas de Despacho'!C$67,$C23&gt;='Semanas de Despacho'!B$67)</f>
        <v>0</v>
      </c>
      <c r="BY23" s="66" t="b">
        <f>AND($B23&lt;='Semanas de Despacho'!C$68,$C23&gt;='Semanas de Despacho'!B$68)</f>
        <v>0</v>
      </c>
      <c r="BZ23" s="66" t="b">
        <f>AND($B23&lt;='Semanas de Despacho'!C$69,$C23&gt;='Semanas de Despacho'!B$69)</f>
        <v>0</v>
      </c>
      <c r="CA23" s="66" t="b">
        <f>AND($B23&lt;='Semanas de Despacho'!C$70,$C23&gt;='Semanas de Despacho'!B$70)</f>
        <v>0</v>
      </c>
      <c r="CB23" s="66" t="b">
        <f>AND($B23&lt;='Semanas de Despacho'!C$71,$C23&gt;='Semanas de Despacho'!B$71)</f>
        <v>0</v>
      </c>
      <c r="CC23" s="66" t="b">
        <f>AND($B23&lt;='Semanas de Despacho'!C$72,$C23&gt;='Semanas de Despacho'!B$72)</f>
        <v>0</v>
      </c>
      <c r="CD23" s="66" t="b">
        <f>AND($B23&lt;='Semanas de Despacho'!C$73,$C23&gt;='Semanas de Despacho'!B$73)</f>
        <v>0</v>
      </c>
      <c r="CE23" s="66" t="b">
        <f>AND($B23&lt;='Semanas de Despacho'!C$74,$C23&gt;='Semanas de Despacho'!B$74)</f>
        <v>0</v>
      </c>
      <c r="CF23" s="66" t="b">
        <f>AND($B23&lt;='Semanas de Despacho'!C$75,$C23&gt;='Semanas de Despacho'!B$75)</f>
        <v>0</v>
      </c>
      <c r="CG23" s="66" t="b">
        <f>AND($B23&lt;='Semanas de Despacho'!C$76,$C23&gt;='Semanas de Despacho'!B$76)</f>
        <v>0</v>
      </c>
      <c r="CH23" s="66" t="b">
        <f>AND($B23&lt;='Semanas de Despacho'!C$77,$C23&gt;='Semanas de Despacho'!B$77)</f>
        <v>0</v>
      </c>
      <c r="CI23" s="66" t="b">
        <f>AND($B23&lt;='Semanas de Despacho'!C$78,$C23&gt;='Semanas de Despacho'!B$78)</f>
        <v>0</v>
      </c>
      <c r="CJ23" s="66" t="b">
        <f>AND($B23&lt;='Semanas de Despacho'!C$79,$C23&gt;='Semanas de Despacho'!B$79)</f>
        <v>0</v>
      </c>
      <c r="CK23" s="66" t="b">
        <f>AND($B23&lt;='Semanas de Despacho'!C$80,$C23&gt;='Semanas de Despacho'!B$80)</f>
        <v>0</v>
      </c>
      <c r="CL23" s="66" t="b">
        <f>AND($B23&lt;='Semanas de Despacho'!C$81,$C23&gt;='Semanas de Despacho'!B$81)</f>
        <v>0</v>
      </c>
      <c r="CM23" s="66" t="b">
        <f>AND($B23&lt;='Semanas de Despacho'!C$82,$C23&gt;='Semanas de Despacho'!B$82)</f>
        <v>0</v>
      </c>
      <c r="CN23" s="66" t="b">
        <f>AND($B23&lt;='Semanas de Despacho'!C$83,$C23&gt;='Semanas de Despacho'!B$83)</f>
        <v>0</v>
      </c>
      <c r="CO23" s="66" t="b">
        <f>AND($B23&lt;='Semanas de Despacho'!C$84,$C23&gt;='Semanas de Despacho'!B$84)</f>
        <v>0</v>
      </c>
      <c r="CP23" s="66" t="b">
        <f>AND($B23&lt;='Semanas de Despacho'!C$85,$C23&gt;='Semanas de Despacho'!B$85)</f>
        <v>0</v>
      </c>
      <c r="CQ23" s="66" t="b">
        <f>AND($B23&lt;='Semanas de Despacho'!C$86,$C23&gt;='Semanas de Despacho'!B$86)</f>
        <v>0</v>
      </c>
      <c r="CR23" s="66" t="b">
        <f>AND($B23&lt;='Semanas de Despacho'!C$87,$C23&gt;='Semanas de Despacho'!B$87)</f>
        <v>0</v>
      </c>
      <c r="CS23" s="66" t="b">
        <f>AND($B23&lt;='Semanas de Despacho'!C$88,$C23&gt;='Semanas de Despacho'!B$88)</f>
        <v>0</v>
      </c>
      <c r="CT23" s="66" t="b">
        <f>AND($B23&lt;='Semanas de Despacho'!C$89,$C23&gt;='Semanas de Despacho'!B$89)</f>
        <v>0</v>
      </c>
      <c r="CU23" s="66" t="b">
        <f>AND($B23&lt;='Semanas de Despacho'!C$90,$C23&gt;='Semanas de Despacho'!B$90)</f>
        <v>0</v>
      </c>
      <c r="CV23" s="66" t="b">
        <f>AND($B23&lt;='Semanas de Despacho'!C$91,$C23&gt;='Semanas de Despacho'!B$91)</f>
        <v>0</v>
      </c>
      <c r="CW23" s="66" t="b">
        <f>AND($B23&lt;='Semanas de Despacho'!C$92,$C23&gt;='Semanas de Despacho'!B$92)</f>
        <v>0</v>
      </c>
      <c r="CX23" s="66" t="b">
        <f>AND($B23&lt;='Semanas de Despacho'!C$93,$C23&gt;='Semanas de Despacho'!B$93)</f>
        <v>0</v>
      </c>
      <c r="CY23" s="66" t="b">
        <f>AND($B23&lt;='Semanas de Despacho'!C$94,$C23&gt;='Semanas de Despacho'!B$94)</f>
        <v>0</v>
      </c>
      <c r="CZ23" s="66" t="b">
        <f>AND($B23&lt;='Semanas de Despacho'!C$95,$C23&gt;='Semanas de Despacho'!B$95)</f>
        <v>0</v>
      </c>
      <c r="DA23" s="66" t="b">
        <f>AND($B23&lt;='Semanas de Despacho'!C$96,$C23&gt;='Semanas de Despacho'!B$96)</f>
        <v>0</v>
      </c>
      <c r="DB23" s="66" t="b">
        <f>AND($B23&lt;='Semanas de Despacho'!C$97,$C23&gt;='Semanas de Despacho'!B$97)</f>
        <v>0</v>
      </c>
      <c r="DC23" s="66" t="b">
        <f>AND($B23&lt;='Semanas de Despacho'!C$98,$C23&gt;='Semanas de Despacho'!B$98)</f>
        <v>0</v>
      </c>
      <c r="DD23" s="66" t="b">
        <f>AND($B23&lt;='Semanas de Despacho'!C$99,$C23&gt;='Semanas de Despacho'!B$99)</f>
        <v>0</v>
      </c>
      <c r="DE23" s="66" t="b">
        <f>AND($B23&lt;='Semanas de Despacho'!C$100,$C23&gt;='Semanas de Despacho'!B$100)</f>
        <v>0</v>
      </c>
      <c r="DF23" s="66" t="b">
        <f>AND($B23&lt;='Semanas de Despacho'!C$101,$C23&gt;='Semanas de Despacho'!B$101)</f>
        <v>0</v>
      </c>
      <c r="DG23" s="66" t="b">
        <f>AND($B23&lt;='Semanas de Despacho'!C$102,$C23&gt;='Semanas de Despacho'!B$102)</f>
        <v>0</v>
      </c>
      <c r="DH23" s="66" t="b">
        <f>AND($B23&lt;='Semanas de Despacho'!C$103,$C23&gt;='Semanas de Despacho'!B$103)</f>
        <v>0</v>
      </c>
      <c r="DI23" s="66" t="b">
        <f>AND($B23&lt;='Semanas de Despacho'!C$104,$C23&gt;='Semanas de Despacho'!B$104)</f>
        <v>0</v>
      </c>
      <c r="DJ23" s="66" t="b">
        <f>AND($B23&lt;='Semanas de Despacho'!C$105,$C23&gt;='Semanas de Despacho'!B$105)</f>
        <v>0</v>
      </c>
      <c r="DK23" s="66" t="b">
        <f>AND($B23&lt;='Semanas de Despacho'!C$106,$C23&gt;='Semanas de Despacho'!B$106)</f>
        <v>0</v>
      </c>
      <c r="DL23" s="66" t="b">
        <f>AND($B23&lt;='Semanas de Despacho'!C$107,$C23&gt;='Semanas de Despacho'!B$107)</f>
        <v>0</v>
      </c>
      <c r="DM23" s="66" t="b">
        <f>AND($B23&lt;='Semanas de Despacho'!C$108,$C23&gt;='Semanas de Despacho'!B$108)</f>
        <v>0</v>
      </c>
      <c r="DN23" s="66" t="b">
        <f>AND($B23&lt;='Semanas de Despacho'!C$109,$C23&gt;='Semanas de Despacho'!B$109)</f>
        <v>0</v>
      </c>
      <c r="DO23" s="66" t="b">
        <f>AND($B23&lt;='Semanas de Despacho'!C$110,$C23&gt;='Semanas de Despacho'!B$110)</f>
        <v>0</v>
      </c>
      <c r="DP23" s="66" t="b">
        <f>AND($B23&lt;='Semanas de Despacho'!C$111,$C23&gt;='Semanas de Despacho'!B$111)</f>
        <v>0</v>
      </c>
      <c r="DQ23" s="66" t="b">
        <f>AND($B23&lt;='Semanas de Despacho'!C$112,$C23&gt;='Semanas de Despacho'!B$112)</f>
        <v>0</v>
      </c>
      <c r="DR23" s="66" t="b">
        <f>AND($B23&lt;='Semanas de Despacho'!C$113,$C23&gt;='Semanas de Despacho'!B$113)</f>
        <v>0</v>
      </c>
      <c r="DS23" s="66" t="b">
        <f>AND($B23&lt;='Semanas de Despacho'!C$114,$C23&gt;='Semanas de Despacho'!B$114)</f>
        <v>0</v>
      </c>
      <c r="DT23" s="66" t="b">
        <f>AND($B23&lt;='Semanas de Despacho'!C$115,$C23&gt;='Semanas de Despacho'!B$115)</f>
        <v>0</v>
      </c>
      <c r="DU23" s="66" t="b">
        <f>AND($B23&lt;='Semanas de Despacho'!C$116,$C23&gt;='Semanas de Despacho'!B$116)</f>
        <v>0</v>
      </c>
      <c r="DV23" s="66" t="b">
        <f>AND($B23&lt;='Semanas de Despacho'!C$117,$C23&gt;='Semanas de Despacho'!B$117)</f>
        <v>0</v>
      </c>
      <c r="DW23" s="66" t="b">
        <f>AND($B23&lt;='Semanas de Despacho'!C$118,$C23&gt;='Semanas de Despacho'!B$118)</f>
        <v>0</v>
      </c>
      <c r="DX23" s="66" t="b">
        <f>AND($B23&lt;='Semanas de Despacho'!C$119,$C23&gt;='Semanas de Despacho'!B$119)</f>
        <v>0</v>
      </c>
      <c r="DY23" s="66" t="b">
        <f>AND($B23&lt;='Semanas de Despacho'!C$120,$C23&gt;='Semanas de Despacho'!B$120)</f>
        <v>0</v>
      </c>
      <c r="DZ23" s="66" t="b">
        <f>AND($B23&lt;='Semanas de Despacho'!C$121,$C23&gt;='Semanas de Despacho'!B$121)</f>
        <v>0</v>
      </c>
      <c r="EA23" s="66" t="b">
        <f>AND($B23&lt;='Semanas de Despacho'!C$122,$C23&gt;='Semanas de Despacho'!B$122)</f>
        <v>0</v>
      </c>
      <c r="EB23" s="66" t="b">
        <f>AND($B23&lt;='Semanas de Despacho'!C$123,$C23&gt;='Semanas de Despacho'!B$123)</f>
        <v>0</v>
      </c>
      <c r="EC23" s="66" t="b">
        <f>AND($B23&lt;='Semanas de Despacho'!C$124,$C23&gt;='Semanas de Despacho'!B$124)</f>
        <v>0</v>
      </c>
      <c r="ED23" s="66" t="b">
        <f>AND($B23&lt;='Semanas de Despacho'!C$125,$C23&gt;='Semanas de Despacho'!B$125)</f>
        <v>0</v>
      </c>
      <c r="EE23" s="66" t="b">
        <f>AND($B23&lt;='Semanas de Despacho'!C$126,$C23&gt;='Semanas de Despacho'!B$126)</f>
        <v>0</v>
      </c>
      <c r="EF23" s="66" t="b">
        <f>AND($B23&lt;='Semanas de Despacho'!C$127,$C23&gt;='Semanas de Despacho'!B$127)</f>
        <v>0</v>
      </c>
      <c r="EG23" s="66" t="b">
        <f>AND($B23&lt;='Semanas de Despacho'!C$128,$C23&gt;='Semanas de Despacho'!B$128)</f>
        <v>0</v>
      </c>
      <c r="EH23" s="66" t="b">
        <f>AND($B23&lt;='Semanas de Despacho'!C$129,$C23&gt;='Semanas de Despacho'!B$129)</f>
        <v>0</v>
      </c>
      <c r="EI23" s="66" t="b">
        <f>AND($B23&lt;='Semanas de Despacho'!C$130,$C23&gt;='Semanas de Despacho'!B$130)</f>
        <v>0</v>
      </c>
      <c r="EJ23" s="66" t="b">
        <f>AND($B23&lt;='Semanas de Despacho'!C$131,$C23&gt;='Semanas de Despacho'!B$131)</f>
        <v>0</v>
      </c>
      <c r="EK23" s="66" t="b">
        <f>AND($B23&lt;='Semanas de Despacho'!C$132,$C23&gt;='Semanas de Despacho'!B$132)</f>
        <v>0</v>
      </c>
      <c r="EL23" s="66" t="b">
        <f>AND($B23&lt;='Semanas de Despacho'!C$133,$C23&gt;='Semanas de Despacho'!B$133)</f>
        <v>0</v>
      </c>
      <c r="EM23" s="66" t="b">
        <f>AND($B23&lt;='Semanas de Despacho'!C$134,$C23&gt;='Semanas de Despacho'!B$134)</f>
        <v>0</v>
      </c>
      <c r="EN23" s="66" t="b">
        <f>AND($B23&lt;='Semanas de Despacho'!C$135,$C23&gt;='Semanas de Despacho'!B$135)</f>
        <v>0</v>
      </c>
      <c r="EO23" s="66" t="b">
        <f>AND($B23&lt;='Semanas de Despacho'!C$136,$C23&gt;='Semanas de Despacho'!B$136)</f>
        <v>0</v>
      </c>
      <c r="EP23" s="66" t="b">
        <f>AND($B23&lt;='Semanas de Despacho'!C$137,$C23&gt;='Semanas de Despacho'!B$137)</f>
        <v>0</v>
      </c>
      <c r="EQ23" s="66" t="b">
        <f>AND($B23&lt;='Semanas de Despacho'!C$138,$C23&gt;='Semanas de Despacho'!B$138)</f>
        <v>0</v>
      </c>
      <c r="ER23" s="66" t="b">
        <f>AND($B23&lt;='Semanas de Despacho'!C$139,$C23&gt;='Semanas de Despacho'!B$139)</f>
        <v>0</v>
      </c>
      <c r="ES23" s="66" t="b">
        <f>AND($B23&lt;='Semanas de Despacho'!C$140,$C23&gt;='Semanas de Despacho'!B$140)</f>
        <v>0</v>
      </c>
      <c r="ET23" s="66" t="b">
        <f>AND($B23&lt;='Semanas de Despacho'!C$141,$C23&gt;='Semanas de Despacho'!B$141)</f>
        <v>0</v>
      </c>
      <c r="EU23" s="66" t="b">
        <f>AND($B23&lt;='Semanas de Despacho'!C$142,$C23&gt;='Semanas de Despacho'!B$142)</f>
        <v>0</v>
      </c>
      <c r="EV23" s="66" t="b">
        <f>AND($B23&lt;='Semanas de Despacho'!C$143,$C23&gt;='Semanas de Despacho'!B$143)</f>
        <v>0</v>
      </c>
      <c r="EW23" s="66" t="b">
        <f>AND($B23&lt;='Semanas de Despacho'!C$144,$C23&gt;='Semanas de Despacho'!B$144)</f>
        <v>0</v>
      </c>
      <c r="EX23" s="66" t="b">
        <f>AND($B23&lt;='Semanas de Despacho'!C$145,$C23&gt;='Semanas de Despacho'!B$145)</f>
        <v>0</v>
      </c>
      <c r="EY23" s="66" t="b">
        <f>AND($B23&lt;='Semanas de Despacho'!C$146,$C23&gt;='Semanas de Despacho'!B$146)</f>
        <v>0</v>
      </c>
      <c r="EZ23" s="66" t="b">
        <f>AND($B23&lt;='Semanas de Despacho'!C$147,$C23&gt;='Semanas de Despacho'!B$147)</f>
        <v>0</v>
      </c>
      <c r="FA23" s="66" t="b">
        <f>AND($B23&lt;='Semanas de Despacho'!C$148,$C23&gt;='Semanas de Despacho'!B$148)</f>
        <v>0</v>
      </c>
      <c r="FB23" s="66" t="b">
        <f>AND($B23&lt;='Semanas de Despacho'!C$149,$C23&gt;='Semanas de Despacho'!B$149)</f>
        <v>0</v>
      </c>
      <c r="FC23" s="66" t="b">
        <f>AND($B23&lt;='Semanas de Despacho'!C$150,$C23&gt;='Semanas de Despacho'!B$150)</f>
        <v>0</v>
      </c>
      <c r="FD23" s="66" t="b">
        <f>AND($B23&lt;='Semanas de Despacho'!C$151,$C23&gt;='Semanas de Despacho'!B$151)</f>
        <v>0</v>
      </c>
      <c r="FE23" s="66" t="b">
        <f>AND($B23&lt;='Semanas de Despacho'!C$152,$C23&gt;='Semanas de Despacho'!B$152)</f>
        <v>0</v>
      </c>
      <c r="FF23" s="66" t="b">
        <f>AND($B23&lt;='Semanas de Despacho'!C$153,$C23&gt;='Semanas de Despacho'!B$153)</f>
        <v>0</v>
      </c>
      <c r="FG23" s="66" t="b">
        <f>AND($B23&lt;='Semanas de Despacho'!C$154,$C23&gt;='Semanas de Despacho'!B$154)</f>
        <v>0</v>
      </c>
      <c r="FH23" s="66" t="b">
        <f>AND($B23&lt;='Semanas de Despacho'!C$155,$C23&gt;='Semanas de Despacho'!B$155)</f>
        <v>0</v>
      </c>
      <c r="FI23" s="66" t="b">
        <f>AND($B23&lt;='Semanas de Despacho'!C$156,$C23&gt;='Semanas de Despacho'!B$156)</f>
        <v>0</v>
      </c>
      <c r="FJ23" s="66" t="b">
        <f>AND($B23&lt;='Semanas de Despacho'!C$157,$C23&gt;='Semanas de Despacho'!B$157)</f>
        <v>0</v>
      </c>
      <c r="FK23" s="66" t="b">
        <f>AND($B23&lt;='Semanas de Despacho'!C$158,$C23&gt;='Semanas de Despacho'!B$158)</f>
        <v>0</v>
      </c>
      <c r="FL23" s="66" t="b">
        <f>AND($B23&lt;='Semanas de Despacho'!C$159,$C23&gt;='Semanas de Despacho'!B$159)</f>
        <v>0</v>
      </c>
      <c r="FM23" s="66" t="b">
        <f>AND($B23&lt;='Semanas de Despacho'!C$160,$C23&gt;='Semanas de Despacho'!B$160)</f>
        <v>0</v>
      </c>
      <c r="FN23" s="66" t="b">
        <f>AND($B23&lt;='Semanas de Despacho'!C$161,$C23&gt;='Semanas de Despacho'!B$161)</f>
        <v>0</v>
      </c>
      <c r="FO23" s="66" t="b">
        <f>AND($B23&lt;='Semanas de Despacho'!C$162,$C23&gt;='Semanas de Despacho'!B$162)</f>
        <v>0</v>
      </c>
      <c r="FP23" s="66" t="b">
        <f>AND($B23&lt;='Semanas de Despacho'!C$163,$C23&gt;='Semanas de Despacho'!B$163)</f>
        <v>0</v>
      </c>
      <c r="FQ23" s="66" t="b">
        <f>AND($B23&lt;='Semanas de Despacho'!C$164,$C23&gt;='Semanas de Despacho'!B$164)</f>
        <v>0</v>
      </c>
      <c r="FR23" s="66" t="b">
        <f>AND($B23&lt;='Semanas de Despacho'!C$165,$C23&gt;='Semanas de Despacho'!B$165)</f>
        <v>0</v>
      </c>
      <c r="FS23" s="66" t="b">
        <f>AND($B23&lt;='Semanas de Despacho'!C$166,$C23&gt;='Semanas de Despacho'!B$166)</f>
        <v>0</v>
      </c>
      <c r="FT23" s="66" t="b">
        <f>AND($B23&lt;='Semanas de Despacho'!C$167,$C23&gt;='Semanas de Despacho'!B$167)</f>
        <v>0</v>
      </c>
      <c r="FU23" s="66" t="b">
        <f>AND($B23&lt;='Semanas de Despacho'!C$168,$C23&gt;='Semanas de Despacho'!B$168)</f>
        <v>0</v>
      </c>
      <c r="FV23" s="66" t="b">
        <f>AND($B23&lt;='Semanas de Despacho'!C$169,$C23&gt;='Semanas de Despacho'!B$169)</f>
        <v>0</v>
      </c>
      <c r="FW23" s="66" t="b">
        <f>AND($B23&lt;='Semanas de Despacho'!C$170,$C23&gt;='Semanas de Despacho'!B$170)</f>
        <v>0</v>
      </c>
      <c r="FX23" s="66" t="b">
        <f>AND($B23&lt;='Semanas de Despacho'!C$171,$C23&gt;='Semanas de Despacho'!B$171)</f>
        <v>0</v>
      </c>
      <c r="FY23" s="66" t="b">
        <f>AND($B23&lt;='Semanas de Despacho'!C$172,$C23&gt;='Semanas de Despacho'!B$172)</f>
        <v>0</v>
      </c>
      <c r="FZ23" s="66" t="b">
        <f>AND($B23&lt;='Semanas de Despacho'!C$173,$C23&gt;='Semanas de Despacho'!B$173)</f>
        <v>0</v>
      </c>
      <c r="GA23" s="66" t="b">
        <f>AND($B23&lt;='Semanas de Despacho'!C$174,$C23&gt;='Semanas de Despacho'!B$174)</f>
        <v>0</v>
      </c>
      <c r="GB23" s="66" t="b">
        <f>AND($B23&lt;='Semanas de Despacho'!C$175,$C23&gt;='Semanas de Despacho'!B$175)</f>
        <v>0</v>
      </c>
      <c r="GC23" s="66" t="b">
        <f>AND($B23&lt;='Semanas de Despacho'!C$176,$C23&gt;='Semanas de Despacho'!B$176)</f>
        <v>0</v>
      </c>
      <c r="GD23" s="66" t="b">
        <f>AND($B23&lt;='Semanas de Despacho'!C$177,$C23&gt;='Semanas de Despacho'!B$177)</f>
        <v>0</v>
      </c>
      <c r="GE23" s="66" t="b">
        <f>AND($B23&lt;='Semanas de Despacho'!C$178,$C23&gt;='Semanas de Despacho'!B$178)</f>
        <v>0</v>
      </c>
      <c r="GF23" s="66" t="b">
        <f>AND($B23&lt;='Semanas de Despacho'!C$179,$C23&gt;='Semanas de Despacho'!B$179)</f>
        <v>0</v>
      </c>
      <c r="GG23" s="66" t="b">
        <f>AND($B23&lt;='Semanas de Despacho'!C$180,$C23&gt;='Semanas de Despacho'!B$180)</f>
        <v>0</v>
      </c>
      <c r="GH23" s="66" t="b">
        <f>AND($B23&lt;='Semanas de Despacho'!C$181,$C23&gt;='Semanas de Despacho'!B$181)</f>
        <v>0</v>
      </c>
      <c r="GI23" s="66" t="b">
        <f>AND($B23&lt;='Semanas de Despacho'!C$182,$C23&gt;='Semanas de Despacho'!B$182)</f>
        <v>0</v>
      </c>
      <c r="GJ23" s="66" t="b">
        <f>AND($B23&lt;='Semanas de Despacho'!C$183,$C23&gt;='Semanas de Despacho'!B$183)</f>
        <v>0</v>
      </c>
      <c r="GK23" s="66" t="b">
        <f>AND($B23&lt;='Semanas de Despacho'!C$184,$C23&gt;='Semanas de Despacho'!B$184)</f>
        <v>0</v>
      </c>
      <c r="GL23" s="66" t="b">
        <f>AND($B23&lt;='Semanas de Despacho'!C$185,$C23&gt;='Semanas de Despacho'!B$185)</f>
        <v>0</v>
      </c>
      <c r="GM23" s="66" t="b">
        <f>AND($B23&lt;='Semanas de Despacho'!C$186,$C23&gt;='Semanas de Despacho'!B$186)</f>
        <v>0</v>
      </c>
      <c r="GN23" s="66" t="b">
        <f>AND($B23&lt;='Semanas de Despacho'!C$187,$C23&gt;='Semanas de Despacho'!B$187)</f>
        <v>0</v>
      </c>
      <c r="GO23" s="66" t="b">
        <f>AND($B23&lt;='Semanas de Despacho'!C$188,$C23&gt;='Semanas de Despacho'!B$188)</f>
        <v>0</v>
      </c>
      <c r="GP23" s="66" t="b">
        <f>AND($B23&lt;='Semanas de Despacho'!C$189,$C23&gt;='Semanas de Despacho'!B$189)</f>
        <v>0</v>
      </c>
      <c r="GQ23" s="66" t="b">
        <f>AND($B23&lt;='Semanas de Despacho'!C$190,$C23&gt;='Semanas de Despacho'!B$190)</f>
        <v>0</v>
      </c>
      <c r="GR23" s="66" t="b">
        <f>AND($B23&lt;='Semanas de Despacho'!C$191,$C23&gt;='Semanas de Despacho'!B$191)</f>
        <v>0</v>
      </c>
      <c r="GS23" s="66" t="b">
        <f>AND($B23&lt;='Semanas de Despacho'!C$192,$C23&gt;='Semanas de Despacho'!B$192)</f>
        <v>0</v>
      </c>
      <c r="GT23" s="66" t="b">
        <f>AND($B23&lt;='Semanas de Despacho'!C$193,$C23&gt;='Semanas de Despacho'!B$193)</f>
        <v>0</v>
      </c>
      <c r="GU23" s="66" t="b">
        <f>AND($B23&lt;='Semanas de Despacho'!C$194,$C23&gt;='Semanas de Despacho'!B$194)</f>
        <v>0</v>
      </c>
      <c r="GV23" s="66" t="b">
        <f>AND($B23&lt;='Semanas de Despacho'!C$195,$C23&gt;='Semanas de Despacho'!B$195)</f>
        <v>0</v>
      </c>
      <c r="GW23" s="66" t="b">
        <f>AND($B23&lt;='Semanas de Despacho'!C$196,$C23&gt;='Semanas de Despacho'!B$196)</f>
        <v>0</v>
      </c>
      <c r="GX23" s="66" t="b">
        <f>AND($B23&lt;='Semanas de Despacho'!C$197,$C23&gt;='Semanas de Despacho'!B$197)</f>
        <v>0</v>
      </c>
      <c r="GY23" s="66" t="b">
        <f>AND($B23&lt;='Semanas de Despacho'!C$198,$C23&gt;='Semanas de Despacho'!B$198)</f>
        <v>0</v>
      </c>
      <c r="GZ23" s="66" t="b">
        <f>AND($B23&lt;='Semanas de Despacho'!C$199,$C23&gt;='Semanas de Despacho'!B$199)</f>
        <v>0</v>
      </c>
      <c r="HA23" s="66" t="b">
        <f>AND($B23&lt;='Semanas de Despacho'!C$200,$C23&gt;='Semanas de Despacho'!B$200)</f>
        <v>0</v>
      </c>
      <c r="HB23" s="66" t="b">
        <f>AND($B23&lt;='Semanas de Despacho'!C$201,$C23&gt;='Semanas de Despacho'!B$201)</f>
        <v>0</v>
      </c>
      <c r="HC23" s="66" t="b">
        <f>AND($B23&lt;='Semanas de Despacho'!C$202,$C23&gt;='Semanas de Despacho'!B$202)</f>
        <v>0</v>
      </c>
      <c r="HD23" s="66" t="b">
        <f>AND($B23&lt;='Semanas de Despacho'!C$203,$C23&gt;='Semanas de Despacho'!B$203)</f>
        <v>0</v>
      </c>
      <c r="HE23" s="66" t="b">
        <f>AND($B23&lt;='Semanas de Despacho'!C$204,$C23&gt;='Semanas de Despacho'!B$204)</f>
        <v>0</v>
      </c>
      <c r="HF23" s="66" t="b">
        <f>AND($B23&lt;='Semanas de Despacho'!C$205,$C23&gt;='Semanas de Despacho'!B$205)</f>
        <v>0</v>
      </c>
      <c r="HG23" s="66" t="b">
        <f>AND($B23&lt;='Semanas de Despacho'!C$206,$C23&gt;='Semanas de Despacho'!B$206)</f>
        <v>0</v>
      </c>
      <c r="HH23" s="66" t="b">
        <f>AND($B23&lt;='Semanas de Despacho'!C$207,$C23&gt;='Semanas de Despacho'!B$207)</f>
        <v>0</v>
      </c>
      <c r="HI23" s="66" t="b">
        <f>AND($B23&lt;='Semanas de Despacho'!C$208,$C23&gt;='Semanas de Despacho'!B$208)</f>
        <v>0</v>
      </c>
      <c r="HJ23" s="66" t="b">
        <f>AND($B23&lt;='Semanas de Despacho'!C$209,$C23&gt;='Semanas de Despacho'!B$209)</f>
        <v>0</v>
      </c>
      <c r="HK23" s="66" t="b">
        <f>AND($B23&lt;='Semanas de Despacho'!C$210,$C23&gt;='Semanas de Despacho'!B$210)</f>
        <v>0</v>
      </c>
      <c r="HL23" s="53" t="b">
        <f>AND($B23&lt;='Semanas de Despacho'!C$211,$C23&gt;='Semanas de Despacho'!B$211)</f>
        <v>0</v>
      </c>
    </row>
    <row r="24" spans="1:220" customFormat="1" ht="27" customHeight="1">
      <c r="A24" s="82" t="s">
        <v>7</v>
      </c>
      <c r="B24" s="80">
        <v>44743</v>
      </c>
      <c r="C24" s="80">
        <v>44767</v>
      </c>
      <c r="D24" s="76">
        <f t="shared" ref="D24" si="4">C24-B24+1</f>
        <v>25</v>
      </c>
      <c r="E24" s="61"/>
      <c r="F24" s="61"/>
      <c r="G24" s="62"/>
      <c r="H24" s="107">
        <v>0.4</v>
      </c>
      <c r="I24" s="64" t="str">
        <f ca="1">IF(H24=100%,"Completado",IF(C24&lt;B$8,"Atrasado",IF(H24=0%,"Sin Empezar","En Progreso")))</f>
        <v>Atrasado</v>
      </c>
      <c r="J24" s="84"/>
      <c r="K24" s="65"/>
      <c r="L24" s="66" t="b">
        <f>AND($B24&lt;='Semanas de Despacho'!C$3,$C24&gt;='Semanas de Despacho'!B$3)</f>
        <v>0</v>
      </c>
      <c r="M24" s="66" t="b">
        <f>AND($B24&lt;='Semanas de Despacho'!C$4,$C24&gt;='Semanas de Despacho'!B$4)</f>
        <v>0</v>
      </c>
      <c r="N24" s="66" t="b">
        <f>AND($B24&lt;='Semanas de Despacho'!C$5,$C24&gt;='Semanas de Despacho'!B$5)</f>
        <v>0</v>
      </c>
      <c r="O24" s="66" t="b">
        <f>AND($B24&lt;='Semanas de Despacho'!C$6,$C24&gt;='Semanas de Despacho'!B$6)</f>
        <v>0</v>
      </c>
      <c r="P24" s="66" t="b">
        <f>AND($B24&lt;='Semanas de Despacho'!C$7,$C24&gt;='Semanas de Despacho'!B$7)</f>
        <v>0</v>
      </c>
      <c r="Q24" s="66" t="b">
        <f>AND($B24&lt;='Semanas de Despacho'!C$8,$C24&gt;='Semanas de Despacho'!B$8)</f>
        <v>0</v>
      </c>
      <c r="R24" s="66" t="b">
        <f>AND($B24&lt;='Semanas de Despacho'!C$9,$C24&gt;='Semanas de Despacho'!B$9)</f>
        <v>0</v>
      </c>
      <c r="S24" s="66" t="b">
        <f>AND($B24&lt;='Semanas de Despacho'!C$10,$C24&gt;='Semanas de Despacho'!B$10)</f>
        <v>0</v>
      </c>
      <c r="T24" s="66" t="b">
        <f>AND($B24&lt;='Semanas de Despacho'!C$11,$C24&gt;='Semanas de Despacho'!B$11)</f>
        <v>0</v>
      </c>
      <c r="U24" s="66" t="b">
        <f>AND($B24&lt;='Semanas de Despacho'!C$12,$C24&gt;='Semanas de Despacho'!B$12)</f>
        <v>0</v>
      </c>
      <c r="V24" s="66" t="b">
        <f>AND($B24&lt;='Semanas de Despacho'!C$13,$C24&gt;='Semanas de Despacho'!B$13)</f>
        <v>0</v>
      </c>
      <c r="W24" s="66" t="b">
        <f>AND($B24&lt;='Semanas de Despacho'!C$14,$C24&gt;='Semanas de Despacho'!B$14)</f>
        <v>0</v>
      </c>
      <c r="X24" s="66" t="b">
        <f>AND($B24&lt;='Semanas de Despacho'!C$15,$C24&gt;='Semanas de Despacho'!B$15)</f>
        <v>0</v>
      </c>
      <c r="Y24" s="66" t="b">
        <f>AND($B24&lt;='Semanas de Despacho'!C$16,$C24&gt;='Semanas de Despacho'!B$16)</f>
        <v>0</v>
      </c>
      <c r="Z24" s="66" t="b">
        <f>AND($B24&lt;='Semanas de Despacho'!C$17,$C24&gt;='Semanas de Despacho'!B$17)</f>
        <v>0</v>
      </c>
      <c r="AA24" s="66" t="b">
        <f>AND($B24&lt;='Semanas de Despacho'!C$18,$C24&gt;='Semanas de Despacho'!B$18)</f>
        <v>0</v>
      </c>
      <c r="AB24" s="66" t="b">
        <f>AND($B24&lt;='Semanas de Despacho'!C$19,$C24&gt;='Semanas de Despacho'!B$19)</f>
        <v>0</v>
      </c>
      <c r="AC24" s="66" t="b">
        <f>AND($B24&lt;='Semanas de Despacho'!C$20,$C24&gt;='Semanas de Despacho'!B$20)</f>
        <v>0</v>
      </c>
      <c r="AD24" s="66" t="b">
        <f>AND($B24&lt;='Semanas de Despacho'!C$21,$C24&gt;='Semanas de Despacho'!B$21)</f>
        <v>0</v>
      </c>
      <c r="AE24" s="66" t="b">
        <f>AND($B24&lt;='Semanas de Despacho'!C$22,$C24&gt;='Semanas de Despacho'!B$22)</f>
        <v>0</v>
      </c>
      <c r="AF24" s="66" t="b">
        <f>AND($B24&lt;='Semanas de Despacho'!C$23,$C24&gt;='Semanas de Despacho'!B$23)</f>
        <v>0</v>
      </c>
      <c r="AG24" s="66" t="b">
        <f>AND($B24&lt;='Semanas de Despacho'!C$24,$C24&gt;='Semanas de Despacho'!B$24)</f>
        <v>0</v>
      </c>
      <c r="AH24" s="66" t="b">
        <f>AND($B24&lt;='Semanas de Despacho'!C$25,$C24&gt;='Semanas de Despacho'!B$25)</f>
        <v>0</v>
      </c>
      <c r="AI24" s="66" t="b">
        <f>AND($B24&lt;='Semanas de Despacho'!C$26,$C24&gt;='Semanas de Despacho'!B$26)</f>
        <v>0</v>
      </c>
      <c r="AJ24" s="66" t="b">
        <f>AND($B24&lt;='Semanas de Despacho'!C$27,$C24&gt;='Semanas de Despacho'!B$27)</f>
        <v>0</v>
      </c>
      <c r="AK24" s="66" t="b">
        <f>AND($B24&lt;='Semanas de Despacho'!C$28,$C24&gt;='Semanas de Despacho'!B$28)</f>
        <v>1</v>
      </c>
      <c r="AL24" s="66" t="b">
        <f>AND($B24&lt;='Semanas de Despacho'!C$29,$C24&gt;='Semanas de Despacho'!B$29)</f>
        <v>1</v>
      </c>
      <c r="AM24" s="66" t="b">
        <f>AND($B24&lt;='Semanas de Despacho'!C$30,$C24&gt;='Semanas de Despacho'!B$30)</f>
        <v>1</v>
      </c>
      <c r="AN24" s="66" t="b">
        <f>AND($B24&lt;='Semanas de Despacho'!C$31,$C24&gt;='Semanas de Despacho'!B$31)</f>
        <v>1</v>
      </c>
      <c r="AO24" s="66" t="b">
        <f>AND($B24&lt;='Semanas de Despacho'!C$32,$C24&gt;='Semanas de Despacho'!B$32)</f>
        <v>1</v>
      </c>
      <c r="AP24" s="66" t="b">
        <f>AND($B24&lt;='Semanas de Despacho'!C$33,$C24&gt;='Semanas de Despacho'!B$33)</f>
        <v>0</v>
      </c>
      <c r="AQ24" s="66" t="b">
        <f>AND($B24&lt;='Semanas de Despacho'!C$34,$C24&gt;='Semanas de Despacho'!B$34)</f>
        <v>0</v>
      </c>
      <c r="AR24" s="66" t="b">
        <f>AND($B24&lt;='Semanas de Despacho'!C$35,$C24&gt;='Semanas de Despacho'!B$35)</f>
        <v>0</v>
      </c>
      <c r="AS24" s="66" t="b">
        <f>AND($B24&lt;='Semanas de Despacho'!C$36,$C24&gt;='Semanas de Despacho'!B$36)</f>
        <v>0</v>
      </c>
      <c r="AT24" s="66" t="b">
        <f>AND($B24&lt;='Semanas de Despacho'!C$37,$C24&gt;='Semanas de Despacho'!B$37)</f>
        <v>0</v>
      </c>
      <c r="AU24" s="66" t="b">
        <f>AND($B24&lt;='Semanas de Despacho'!C$38,$C24&gt;='Semanas de Despacho'!B$38)</f>
        <v>0</v>
      </c>
      <c r="AV24" s="66" t="b">
        <f>AND($B24&lt;='Semanas de Despacho'!C$39,$C24&gt;='Semanas de Despacho'!B$39)</f>
        <v>0</v>
      </c>
      <c r="AW24" s="66" t="b">
        <f>AND($B24&lt;='Semanas de Despacho'!C$40,$C24&gt;='Semanas de Despacho'!B$40)</f>
        <v>0</v>
      </c>
      <c r="AX24" s="66" t="b">
        <f>AND($B24&lt;='Semanas de Despacho'!C$41,$C24&gt;='Semanas de Despacho'!B$41)</f>
        <v>0</v>
      </c>
      <c r="AY24" s="66" t="b">
        <f>AND($B24&lt;='Semanas de Despacho'!C$42,$C24&gt;='Semanas de Despacho'!B$42)</f>
        <v>0</v>
      </c>
      <c r="AZ24" s="66" t="b">
        <f>AND($B24&lt;='Semanas de Despacho'!C$43,$C24&gt;='Semanas de Despacho'!B$43)</f>
        <v>0</v>
      </c>
      <c r="BA24" s="66" t="b">
        <f>AND($B24&lt;='Semanas de Despacho'!C$44,$C24&gt;='Semanas de Despacho'!B$44)</f>
        <v>0</v>
      </c>
      <c r="BB24" s="66" t="b">
        <f>AND($B24&lt;='Semanas de Despacho'!C$45,$C24&gt;='Semanas de Despacho'!B$45)</f>
        <v>0</v>
      </c>
      <c r="BC24" s="66" t="b">
        <f>AND($B24&lt;='Semanas de Despacho'!C$46,$C24&gt;='Semanas de Despacho'!B$46)</f>
        <v>0</v>
      </c>
      <c r="BD24" s="66" t="b">
        <f>AND($B24&lt;='Semanas de Despacho'!C$47,$C24&gt;='Semanas de Despacho'!B$47)</f>
        <v>0</v>
      </c>
      <c r="BE24" s="66" t="b">
        <f>AND($B24&lt;='Semanas de Despacho'!C$48,$C24&gt;='Semanas de Despacho'!B$48)</f>
        <v>0</v>
      </c>
      <c r="BF24" s="66" t="b">
        <f>AND($B24&lt;='Semanas de Despacho'!C$49,$C24&gt;='Semanas de Despacho'!B$49)</f>
        <v>0</v>
      </c>
      <c r="BG24" s="66" t="b">
        <f>AND($B24&lt;='Semanas de Despacho'!C$50,$C24&gt;='Semanas de Despacho'!B$50)</f>
        <v>0</v>
      </c>
      <c r="BH24" s="66" t="b">
        <f>AND($B24&lt;='Semanas de Despacho'!C$51,$C24&gt;='Semanas de Despacho'!B$51)</f>
        <v>0</v>
      </c>
      <c r="BI24" s="66" t="b">
        <f>AND($B24&lt;='Semanas de Despacho'!C$52,$C24&gt;='Semanas de Despacho'!B$52)</f>
        <v>0</v>
      </c>
      <c r="BJ24" s="66" t="b">
        <f>AND($B24&lt;='Semanas de Despacho'!C$53,$C24&gt;='Semanas de Despacho'!B$53)</f>
        <v>0</v>
      </c>
      <c r="BK24" s="66" t="b">
        <f>AND($B24&lt;='Semanas de Despacho'!C$54,$C24&gt;='Semanas de Despacho'!B$54)</f>
        <v>0</v>
      </c>
      <c r="BL24" s="66" t="b">
        <f>AND($B24&lt;='Semanas de Despacho'!C$55,$C24&gt;='Semanas de Despacho'!B$55)</f>
        <v>0</v>
      </c>
      <c r="BM24" s="66" t="b">
        <f>AND($B24&lt;='Semanas de Despacho'!C$56,$C24&gt;='Semanas de Despacho'!B$56)</f>
        <v>0</v>
      </c>
      <c r="BN24" s="66" t="b">
        <f>AND($B24&lt;='Semanas de Despacho'!C$57,$C24&gt;='Semanas de Despacho'!B$57)</f>
        <v>0</v>
      </c>
      <c r="BO24" s="66" t="b">
        <f>AND($B24&lt;='Semanas de Despacho'!C$58,$C24&gt;='Semanas de Despacho'!B$58)</f>
        <v>0</v>
      </c>
      <c r="BP24" s="66" t="b">
        <f>AND($B24&lt;='Semanas de Despacho'!C$59,$C24&gt;='Semanas de Despacho'!B$59)</f>
        <v>0</v>
      </c>
      <c r="BQ24" s="66" t="b">
        <f>AND($B24&lt;='Semanas de Despacho'!C$60,$C24&gt;='Semanas de Despacho'!B$60)</f>
        <v>0</v>
      </c>
      <c r="BR24" s="66" t="b">
        <f>AND($B24&lt;='Semanas de Despacho'!C$61,$C24&gt;='Semanas de Despacho'!B$61)</f>
        <v>0</v>
      </c>
      <c r="BS24" s="66" t="b">
        <f>AND($B24&lt;='Semanas de Despacho'!C$62,$C24&gt;='Semanas de Despacho'!B$62)</f>
        <v>0</v>
      </c>
      <c r="BT24" s="66" t="b">
        <f>AND($B24&lt;='Semanas de Despacho'!C$63,$C24&gt;='Semanas de Despacho'!B$63)</f>
        <v>0</v>
      </c>
      <c r="BU24" s="66" t="b">
        <f>AND($B24&lt;='Semanas de Despacho'!C$64,$C24&gt;='Semanas de Despacho'!B$64)</f>
        <v>0</v>
      </c>
      <c r="BV24" s="66" t="b">
        <f>AND($B24&lt;='Semanas de Despacho'!C$65,$C24&gt;='Semanas de Despacho'!B$65)</f>
        <v>0</v>
      </c>
      <c r="BW24" s="66" t="b">
        <f>AND($B24&lt;='Semanas de Despacho'!C$66,$C24&gt;='Semanas de Despacho'!B$66)</f>
        <v>0</v>
      </c>
      <c r="BX24" s="66" t="b">
        <f>AND($B24&lt;='Semanas de Despacho'!C$67,$C24&gt;='Semanas de Despacho'!B$67)</f>
        <v>0</v>
      </c>
      <c r="BY24" s="66" t="b">
        <f>AND($B24&lt;='Semanas de Despacho'!C$68,$C24&gt;='Semanas de Despacho'!B$68)</f>
        <v>0</v>
      </c>
      <c r="BZ24" s="66" t="b">
        <f>AND($B24&lt;='Semanas de Despacho'!C$69,$C24&gt;='Semanas de Despacho'!B$69)</f>
        <v>0</v>
      </c>
      <c r="CA24" s="66" t="b">
        <f>AND($B24&lt;='Semanas de Despacho'!C$70,$C24&gt;='Semanas de Despacho'!B$70)</f>
        <v>0</v>
      </c>
      <c r="CB24" s="66" t="b">
        <f>AND($B24&lt;='Semanas de Despacho'!C$71,$C24&gt;='Semanas de Despacho'!B$71)</f>
        <v>0</v>
      </c>
      <c r="CC24" s="66" t="b">
        <f>AND($B24&lt;='Semanas de Despacho'!C$72,$C24&gt;='Semanas de Despacho'!B$72)</f>
        <v>0</v>
      </c>
      <c r="CD24" s="66" t="b">
        <f>AND($B24&lt;='Semanas de Despacho'!C$73,$C24&gt;='Semanas de Despacho'!B$73)</f>
        <v>0</v>
      </c>
      <c r="CE24" s="66" t="b">
        <f>AND($B24&lt;='Semanas de Despacho'!C$74,$C24&gt;='Semanas de Despacho'!B$74)</f>
        <v>0</v>
      </c>
      <c r="CF24" s="66" t="b">
        <f>AND($B24&lt;='Semanas de Despacho'!C$75,$C24&gt;='Semanas de Despacho'!B$75)</f>
        <v>0</v>
      </c>
      <c r="CG24" s="66" t="b">
        <f>AND($B24&lt;='Semanas de Despacho'!C$76,$C24&gt;='Semanas de Despacho'!B$76)</f>
        <v>0</v>
      </c>
      <c r="CH24" s="66" t="b">
        <f>AND($B24&lt;='Semanas de Despacho'!C$77,$C24&gt;='Semanas de Despacho'!B$77)</f>
        <v>0</v>
      </c>
      <c r="CI24" s="66" t="b">
        <f>AND($B24&lt;='Semanas de Despacho'!C$78,$C24&gt;='Semanas de Despacho'!B$78)</f>
        <v>0</v>
      </c>
      <c r="CJ24" s="66" t="b">
        <f>AND($B24&lt;='Semanas de Despacho'!C$79,$C24&gt;='Semanas de Despacho'!B$79)</f>
        <v>0</v>
      </c>
      <c r="CK24" s="66" t="b">
        <f>AND($B24&lt;='Semanas de Despacho'!C$80,$C24&gt;='Semanas de Despacho'!B$80)</f>
        <v>0</v>
      </c>
      <c r="CL24" s="66" t="b">
        <f>AND($B24&lt;='Semanas de Despacho'!C$81,$C24&gt;='Semanas de Despacho'!B$81)</f>
        <v>0</v>
      </c>
      <c r="CM24" s="66" t="b">
        <f>AND($B24&lt;='Semanas de Despacho'!C$82,$C24&gt;='Semanas de Despacho'!B$82)</f>
        <v>0</v>
      </c>
      <c r="CN24" s="66" t="b">
        <f>AND($B24&lt;='Semanas de Despacho'!C$83,$C24&gt;='Semanas de Despacho'!B$83)</f>
        <v>0</v>
      </c>
      <c r="CO24" s="66" t="b">
        <f>AND($B24&lt;='Semanas de Despacho'!C$84,$C24&gt;='Semanas de Despacho'!B$84)</f>
        <v>0</v>
      </c>
      <c r="CP24" s="66" t="b">
        <f>AND($B24&lt;='Semanas de Despacho'!C$85,$C24&gt;='Semanas de Despacho'!B$85)</f>
        <v>0</v>
      </c>
      <c r="CQ24" s="66" t="b">
        <f>AND($B24&lt;='Semanas de Despacho'!C$86,$C24&gt;='Semanas de Despacho'!B$86)</f>
        <v>0</v>
      </c>
      <c r="CR24" s="66" t="b">
        <f>AND($B24&lt;='Semanas de Despacho'!C$87,$C24&gt;='Semanas de Despacho'!B$87)</f>
        <v>0</v>
      </c>
      <c r="CS24" s="66" t="b">
        <f>AND($B24&lt;='Semanas de Despacho'!C$88,$C24&gt;='Semanas de Despacho'!B$88)</f>
        <v>0</v>
      </c>
      <c r="CT24" s="66" t="b">
        <f>AND($B24&lt;='Semanas de Despacho'!C$89,$C24&gt;='Semanas de Despacho'!B$89)</f>
        <v>0</v>
      </c>
      <c r="CU24" s="66" t="b">
        <f>AND($B24&lt;='Semanas de Despacho'!C$90,$C24&gt;='Semanas de Despacho'!B$90)</f>
        <v>0</v>
      </c>
      <c r="CV24" s="66" t="b">
        <f>AND($B24&lt;='Semanas de Despacho'!C$91,$C24&gt;='Semanas de Despacho'!B$91)</f>
        <v>0</v>
      </c>
      <c r="CW24" s="66" t="b">
        <f>AND($B24&lt;='Semanas de Despacho'!C$92,$C24&gt;='Semanas de Despacho'!B$92)</f>
        <v>0</v>
      </c>
      <c r="CX24" s="66" t="b">
        <f>AND($B24&lt;='Semanas de Despacho'!C$93,$C24&gt;='Semanas de Despacho'!B$93)</f>
        <v>0</v>
      </c>
      <c r="CY24" s="66" t="b">
        <f>AND($B24&lt;='Semanas de Despacho'!C$94,$C24&gt;='Semanas de Despacho'!B$94)</f>
        <v>0</v>
      </c>
      <c r="CZ24" s="66" t="b">
        <f>AND($B24&lt;='Semanas de Despacho'!C$95,$C24&gt;='Semanas de Despacho'!B$95)</f>
        <v>0</v>
      </c>
      <c r="DA24" s="66" t="b">
        <f>AND($B24&lt;='Semanas de Despacho'!C$96,$C24&gt;='Semanas de Despacho'!B$96)</f>
        <v>0</v>
      </c>
      <c r="DB24" s="66" t="b">
        <f>AND($B24&lt;='Semanas de Despacho'!C$97,$C24&gt;='Semanas de Despacho'!B$97)</f>
        <v>0</v>
      </c>
      <c r="DC24" s="66" t="b">
        <f>AND($B24&lt;='Semanas de Despacho'!C$98,$C24&gt;='Semanas de Despacho'!B$98)</f>
        <v>0</v>
      </c>
      <c r="DD24" s="66" t="b">
        <f>AND($B24&lt;='Semanas de Despacho'!C$99,$C24&gt;='Semanas de Despacho'!B$99)</f>
        <v>0</v>
      </c>
      <c r="DE24" s="66" t="b">
        <f>AND($B24&lt;='Semanas de Despacho'!C$100,$C24&gt;='Semanas de Despacho'!B$100)</f>
        <v>0</v>
      </c>
      <c r="DF24" s="66" t="b">
        <f>AND($B24&lt;='Semanas de Despacho'!C$101,$C24&gt;='Semanas de Despacho'!B$101)</f>
        <v>0</v>
      </c>
      <c r="DG24" s="66" t="b">
        <f>AND($B24&lt;='Semanas de Despacho'!C$102,$C24&gt;='Semanas de Despacho'!B$102)</f>
        <v>0</v>
      </c>
      <c r="DH24" s="66" t="b">
        <f>AND($B24&lt;='Semanas de Despacho'!C$103,$C24&gt;='Semanas de Despacho'!B$103)</f>
        <v>0</v>
      </c>
      <c r="DI24" s="66" t="b">
        <f>AND($B24&lt;='Semanas de Despacho'!C$104,$C24&gt;='Semanas de Despacho'!B$104)</f>
        <v>0</v>
      </c>
      <c r="DJ24" s="66" t="b">
        <f>AND($B24&lt;='Semanas de Despacho'!C$105,$C24&gt;='Semanas de Despacho'!B$105)</f>
        <v>0</v>
      </c>
      <c r="DK24" s="66" t="b">
        <f>AND($B24&lt;='Semanas de Despacho'!C$106,$C24&gt;='Semanas de Despacho'!B$106)</f>
        <v>0</v>
      </c>
      <c r="DL24" s="66" t="b">
        <f>AND($B24&lt;='Semanas de Despacho'!C$107,$C24&gt;='Semanas de Despacho'!B$107)</f>
        <v>0</v>
      </c>
      <c r="DM24" s="66" t="b">
        <f>AND($B24&lt;='Semanas de Despacho'!C$108,$C24&gt;='Semanas de Despacho'!B$108)</f>
        <v>0</v>
      </c>
      <c r="DN24" s="66" t="b">
        <f>AND($B24&lt;='Semanas de Despacho'!C$109,$C24&gt;='Semanas de Despacho'!B$109)</f>
        <v>0</v>
      </c>
      <c r="DO24" s="66" t="b">
        <f>AND($B24&lt;='Semanas de Despacho'!C$110,$C24&gt;='Semanas de Despacho'!B$110)</f>
        <v>0</v>
      </c>
      <c r="DP24" s="66" t="b">
        <f>AND($B24&lt;='Semanas de Despacho'!C$111,$C24&gt;='Semanas de Despacho'!B$111)</f>
        <v>0</v>
      </c>
      <c r="DQ24" s="66" t="b">
        <f>AND($B24&lt;='Semanas de Despacho'!C$112,$C24&gt;='Semanas de Despacho'!B$112)</f>
        <v>0</v>
      </c>
      <c r="DR24" s="66" t="b">
        <f>AND($B24&lt;='Semanas de Despacho'!C$113,$C24&gt;='Semanas de Despacho'!B$113)</f>
        <v>0</v>
      </c>
      <c r="DS24" s="66" t="b">
        <f>AND($B24&lt;='Semanas de Despacho'!C$114,$C24&gt;='Semanas de Despacho'!B$114)</f>
        <v>0</v>
      </c>
      <c r="DT24" s="66" t="b">
        <f>AND($B24&lt;='Semanas de Despacho'!C$115,$C24&gt;='Semanas de Despacho'!B$115)</f>
        <v>0</v>
      </c>
      <c r="DU24" s="66" t="b">
        <f>AND($B24&lt;='Semanas de Despacho'!C$116,$C24&gt;='Semanas de Despacho'!B$116)</f>
        <v>0</v>
      </c>
      <c r="DV24" s="66" t="b">
        <f>AND($B24&lt;='Semanas de Despacho'!C$117,$C24&gt;='Semanas de Despacho'!B$117)</f>
        <v>0</v>
      </c>
      <c r="DW24" s="66" t="b">
        <f>AND($B24&lt;='Semanas de Despacho'!C$118,$C24&gt;='Semanas de Despacho'!B$118)</f>
        <v>0</v>
      </c>
      <c r="DX24" s="66" t="b">
        <f>AND($B24&lt;='Semanas de Despacho'!C$119,$C24&gt;='Semanas de Despacho'!B$119)</f>
        <v>0</v>
      </c>
      <c r="DY24" s="66" t="b">
        <f>AND($B24&lt;='Semanas de Despacho'!C$120,$C24&gt;='Semanas de Despacho'!B$120)</f>
        <v>0</v>
      </c>
      <c r="DZ24" s="66" t="b">
        <f>AND($B24&lt;='Semanas de Despacho'!C$121,$C24&gt;='Semanas de Despacho'!B$121)</f>
        <v>0</v>
      </c>
      <c r="EA24" s="66" t="b">
        <f>AND($B24&lt;='Semanas de Despacho'!C$122,$C24&gt;='Semanas de Despacho'!B$122)</f>
        <v>0</v>
      </c>
      <c r="EB24" s="66" t="b">
        <f>AND($B24&lt;='Semanas de Despacho'!C$123,$C24&gt;='Semanas de Despacho'!B$123)</f>
        <v>0</v>
      </c>
      <c r="EC24" s="66" t="b">
        <f>AND($B24&lt;='Semanas de Despacho'!C$124,$C24&gt;='Semanas de Despacho'!B$124)</f>
        <v>0</v>
      </c>
      <c r="ED24" s="66" t="b">
        <f>AND($B24&lt;='Semanas de Despacho'!C$125,$C24&gt;='Semanas de Despacho'!B$125)</f>
        <v>0</v>
      </c>
      <c r="EE24" s="66" t="b">
        <f>AND($B24&lt;='Semanas de Despacho'!C$126,$C24&gt;='Semanas de Despacho'!B$126)</f>
        <v>0</v>
      </c>
      <c r="EF24" s="66" t="b">
        <f>AND($B24&lt;='Semanas de Despacho'!C$127,$C24&gt;='Semanas de Despacho'!B$127)</f>
        <v>0</v>
      </c>
      <c r="EG24" s="66" t="b">
        <f>AND($B24&lt;='Semanas de Despacho'!C$128,$C24&gt;='Semanas de Despacho'!B$128)</f>
        <v>0</v>
      </c>
      <c r="EH24" s="66" t="b">
        <f>AND($B24&lt;='Semanas de Despacho'!C$129,$C24&gt;='Semanas de Despacho'!B$129)</f>
        <v>0</v>
      </c>
      <c r="EI24" s="66" t="b">
        <f>AND($B24&lt;='Semanas de Despacho'!C$130,$C24&gt;='Semanas de Despacho'!B$130)</f>
        <v>0</v>
      </c>
      <c r="EJ24" s="66" t="b">
        <f>AND($B24&lt;='Semanas de Despacho'!C$131,$C24&gt;='Semanas de Despacho'!B$131)</f>
        <v>0</v>
      </c>
      <c r="EK24" s="66" t="b">
        <f>AND($B24&lt;='Semanas de Despacho'!C$132,$C24&gt;='Semanas de Despacho'!B$132)</f>
        <v>0</v>
      </c>
      <c r="EL24" s="66" t="b">
        <f>AND($B24&lt;='Semanas de Despacho'!C$133,$C24&gt;='Semanas de Despacho'!B$133)</f>
        <v>0</v>
      </c>
      <c r="EM24" s="66" t="b">
        <f>AND($B24&lt;='Semanas de Despacho'!C$134,$C24&gt;='Semanas de Despacho'!B$134)</f>
        <v>0</v>
      </c>
      <c r="EN24" s="66" t="b">
        <f>AND($B24&lt;='Semanas de Despacho'!C$135,$C24&gt;='Semanas de Despacho'!B$135)</f>
        <v>0</v>
      </c>
      <c r="EO24" s="66" t="b">
        <f>AND($B24&lt;='Semanas de Despacho'!C$136,$C24&gt;='Semanas de Despacho'!B$136)</f>
        <v>0</v>
      </c>
      <c r="EP24" s="66" t="b">
        <f>AND($B24&lt;='Semanas de Despacho'!C$137,$C24&gt;='Semanas de Despacho'!B$137)</f>
        <v>0</v>
      </c>
      <c r="EQ24" s="66" t="b">
        <f>AND($B24&lt;='Semanas de Despacho'!C$138,$C24&gt;='Semanas de Despacho'!B$138)</f>
        <v>0</v>
      </c>
      <c r="ER24" s="66" t="b">
        <f>AND($B24&lt;='Semanas de Despacho'!C$139,$C24&gt;='Semanas de Despacho'!B$139)</f>
        <v>0</v>
      </c>
      <c r="ES24" s="66" t="b">
        <f>AND($B24&lt;='Semanas de Despacho'!C$140,$C24&gt;='Semanas de Despacho'!B$140)</f>
        <v>0</v>
      </c>
      <c r="ET24" s="66" t="b">
        <f>AND($B24&lt;='Semanas de Despacho'!C$141,$C24&gt;='Semanas de Despacho'!B$141)</f>
        <v>0</v>
      </c>
      <c r="EU24" s="66" t="b">
        <f>AND($B24&lt;='Semanas de Despacho'!C$142,$C24&gt;='Semanas de Despacho'!B$142)</f>
        <v>0</v>
      </c>
      <c r="EV24" s="66" t="b">
        <f>AND($B24&lt;='Semanas de Despacho'!C$143,$C24&gt;='Semanas de Despacho'!B$143)</f>
        <v>0</v>
      </c>
      <c r="EW24" s="66" t="b">
        <f>AND($B24&lt;='Semanas de Despacho'!C$144,$C24&gt;='Semanas de Despacho'!B$144)</f>
        <v>0</v>
      </c>
      <c r="EX24" s="66" t="b">
        <f>AND($B24&lt;='Semanas de Despacho'!C$145,$C24&gt;='Semanas de Despacho'!B$145)</f>
        <v>0</v>
      </c>
      <c r="EY24" s="66" t="b">
        <f>AND($B24&lt;='Semanas de Despacho'!C$146,$C24&gt;='Semanas de Despacho'!B$146)</f>
        <v>0</v>
      </c>
      <c r="EZ24" s="66" t="b">
        <f>AND($B24&lt;='Semanas de Despacho'!C$147,$C24&gt;='Semanas de Despacho'!B$147)</f>
        <v>0</v>
      </c>
      <c r="FA24" s="66" t="b">
        <f>AND($B24&lt;='Semanas de Despacho'!C$148,$C24&gt;='Semanas de Despacho'!B$148)</f>
        <v>0</v>
      </c>
      <c r="FB24" s="66" t="b">
        <f>AND($B24&lt;='Semanas de Despacho'!C$149,$C24&gt;='Semanas de Despacho'!B$149)</f>
        <v>0</v>
      </c>
      <c r="FC24" s="66" t="b">
        <f>AND($B24&lt;='Semanas de Despacho'!C$150,$C24&gt;='Semanas de Despacho'!B$150)</f>
        <v>0</v>
      </c>
      <c r="FD24" s="66" t="b">
        <f>AND($B24&lt;='Semanas de Despacho'!C$151,$C24&gt;='Semanas de Despacho'!B$151)</f>
        <v>0</v>
      </c>
      <c r="FE24" s="66" t="b">
        <f>AND($B24&lt;='Semanas de Despacho'!C$152,$C24&gt;='Semanas de Despacho'!B$152)</f>
        <v>0</v>
      </c>
      <c r="FF24" s="66" t="b">
        <f>AND($B24&lt;='Semanas de Despacho'!C$153,$C24&gt;='Semanas de Despacho'!B$153)</f>
        <v>0</v>
      </c>
      <c r="FG24" s="66" t="b">
        <f>AND($B24&lt;='Semanas de Despacho'!C$154,$C24&gt;='Semanas de Despacho'!B$154)</f>
        <v>0</v>
      </c>
      <c r="FH24" s="66" t="b">
        <f>AND($B24&lt;='Semanas de Despacho'!C$155,$C24&gt;='Semanas de Despacho'!B$155)</f>
        <v>0</v>
      </c>
      <c r="FI24" s="66" t="b">
        <f>AND($B24&lt;='Semanas de Despacho'!C$156,$C24&gt;='Semanas de Despacho'!B$156)</f>
        <v>0</v>
      </c>
      <c r="FJ24" s="66" t="b">
        <f>AND($B24&lt;='Semanas de Despacho'!C$157,$C24&gt;='Semanas de Despacho'!B$157)</f>
        <v>0</v>
      </c>
      <c r="FK24" s="66" t="b">
        <f>AND($B24&lt;='Semanas de Despacho'!C$158,$C24&gt;='Semanas de Despacho'!B$158)</f>
        <v>0</v>
      </c>
      <c r="FL24" s="66" t="b">
        <f>AND($B24&lt;='Semanas de Despacho'!C$159,$C24&gt;='Semanas de Despacho'!B$159)</f>
        <v>0</v>
      </c>
      <c r="FM24" s="66" t="b">
        <f>AND($B24&lt;='Semanas de Despacho'!C$160,$C24&gt;='Semanas de Despacho'!B$160)</f>
        <v>0</v>
      </c>
      <c r="FN24" s="66" t="b">
        <f>AND($B24&lt;='Semanas de Despacho'!C$161,$C24&gt;='Semanas de Despacho'!B$161)</f>
        <v>0</v>
      </c>
      <c r="FO24" s="66" t="b">
        <f>AND($B24&lt;='Semanas de Despacho'!C$162,$C24&gt;='Semanas de Despacho'!B$162)</f>
        <v>0</v>
      </c>
      <c r="FP24" s="66" t="b">
        <f>AND($B24&lt;='Semanas de Despacho'!C$163,$C24&gt;='Semanas de Despacho'!B$163)</f>
        <v>0</v>
      </c>
      <c r="FQ24" s="66" t="b">
        <f>AND($B24&lt;='Semanas de Despacho'!C$164,$C24&gt;='Semanas de Despacho'!B$164)</f>
        <v>0</v>
      </c>
      <c r="FR24" s="66" t="b">
        <f>AND($B24&lt;='Semanas de Despacho'!C$165,$C24&gt;='Semanas de Despacho'!B$165)</f>
        <v>0</v>
      </c>
      <c r="FS24" s="66" t="b">
        <f>AND($B24&lt;='Semanas de Despacho'!C$166,$C24&gt;='Semanas de Despacho'!B$166)</f>
        <v>0</v>
      </c>
      <c r="FT24" s="66" t="b">
        <f>AND($B24&lt;='Semanas de Despacho'!C$167,$C24&gt;='Semanas de Despacho'!B$167)</f>
        <v>0</v>
      </c>
      <c r="FU24" s="66" t="b">
        <f>AND($B24&lt;='Semanas de Despacho'!C$168,$C24&gt;='Semanas de Despacho'!B$168)</f>
        <v>0</v>
      </c>
      <c r="FV24" s="66" t="b">
        <f>AND($B24&lt;='Semanas de Despacho'!C$169,$C24&gt;='Semanas de Despacho'!B$169)</f>
        <v>0</v>
      </c>
      <c r="FW24" s="66" t="b">
        <f>AND($B24&lt;='Semanas de Despacho'!C$170,$C24&gt;='Semanas de Despacho'!B$170)</f>
        <v>0</v>
      </c>
      <c r="FX24" s="66" t="b">
        <f>AND($B24&lt;='Semanas de Despacho'!C$171,$C24&gt;='Semanas de Despacho'!B$171)</f>
        <v>0</v>
      </c>
      <c r="FY24" s="66" t="b">
        <f>AND($B24&lt;='Semanas de Despacho'!C$172,$C24&gt;='Semanas de Despacho'!B$172)</f>
        <v>0</v>
      </c>
      <c r="FZ24" s="66" t="b">
        <f>AND($B24&lt;='Semanas de Despacho'!C$173,$C24&gt;='Semanas de Despacho'!B$173)</f>
        <v>0</v>
      </c>
      <c r="GA24" s="66" t="b">
        <f>AND($B24&lt;='Semanas de Despacho'!C$174,$C24&gt;='Semanas de Despacho'!B$174)</f>
        <v>0</v>
      </c>
      <c r="GB24" s="66" t="b">
        <f>AND($B24&lt;='Semanas de Despacho'!C$175,$C24&gt;='Semanas de Despacho'!B$175)</f>
        <v>0</v>
      </c>
      <c r="GC24" s="66" t="b">
        <f>AND($B24&lt;='Semanas de Despacho'!C$176,$C24&gt;='Semanas de Despacho'!B$176)</f>
        <v>0</v>
      </c>
      <c r="GD24" s="66" t="b">
        <f>AND($B24&lt;='Semanas de Despacho'!C$177,$C24&gt;='Semanas de Despacho'!B$177)</f>
        <v>0</v>
      </c>
      <c r="GE24" s="66" t="b">
        <f>AND($B24&lt;='Semanas de Despacho'!C$178,$C24&gt;='Semanas de Despacho'!B$178)</f>
        <v>0</v>
      </c>
      <c r="GF24" s="66" t="b">
        <f>AND($B24&lt;='Semanas de Despacho'!C$179,$C24&gt;='Semanas de Despacho'!B$179)</f>
        <v>0</v>
      </c>
      <c r="GG24" s="66" t="b">
        <f>AND($B24&lt;='Semanas de Despacho'!C$180,$C24&gt;='Semanas de Despacho'!B$180)</f>
        <v>0</v>
      </c>
      <c r="GH24" s="66" t="b">
        <f>AND($B24&lt;='Semanas de Despacho'!C$181,$C24&gt;='Semanas de Despacho'!B$181)</f>
        <v>0</v>
      </c>
      <c r="GI24" s="66" t="b">
        <f>AND($B24&lt;='Semanas de Despacho'!C$182,$C24&gt;='Semanas de Despacho'!B$182)</f>
        <v>0</v>
      </c>
      <c r="GJ24" s="66" t="b">
        <f>AND($B24&lt;='Semanas de Despacho'!C$183,$C24&gt;='Semanas de Despacho'!B$183)</f>
        <v>0</v>
      </c>
      <c r="GK24" s="66" t="b">
        <f>AND($B24&lt;='Semanas de Despacho'!C$184,$C24&gt;='Semanas de Despacho'!B$184)</f>
        <v>0</v>
      </c>
      <c r="GL24" s="66" t="b">
        <f>AND($B24&lt;='Semanas de Despacho'!C$185,$C24&gt;='Semanas de Despacho'!B$185)</f>
        <v>0</v>
      </c>
      <c r="GM24" s="66" t="b">
        <f>AND($B24&lt;='Semanas de Despacho'!C$186,$C24&gt;='Semanas de Despacho'!B$186)</f>
        <v>0</v>
      </c>
      <c r="GN24" s="66" t="b">
        <f>AND($B24&lt;='Semanas de Despacho'!C$187,$C24&gt;='Semanas de Despacho'!B$187)</f>
        <v>0</v>
      </c>
      <c r="GO24" s="66" t="b">
        <f>AND($B24&lt;='Semanas de Despacho'!C$188,$C24&gt;='Semanas de Despacho'!B$188)</f>
        <v>0</v>
      </c>
      <c r="GP24" s="66" t="b">
        <f>AND($B24&lt;='Semanas de Despacho'!C$189,$C24&gt;='Semanas de Despacho'!B$189)</f>
        <v>0</v>
      </c>
      <c r="GQ24" s="66" t="b">
        <f>AND($B24&lt;='Semanas de Despacho'!C$190,$C24&gt;='Semanas de Despacho'!B$190)</f>
        <v>0</v>
      </c>
      <c r="GR24" s="66" t="b">
        <f>AND($B24&lt;='Semanas de Despacho'!C$191,$C24&gt;='Semanas de Despacho'!B$191)</f>
        <v>0</v>
      </c>
      <c r="GS24" s="66" t="b">
        <f>AND($B24&lt;='Semanas de Despacho'!C$192,$C24&gt;='Semanas de Despacho'!B$192)</f>
        <v>0</v>
      </c>
      <c r="GT24" s="66" t="b">
        <f>AND($B24&lt;='Semanas de Despacho'!C$193,$C24&gt;='Semanas de Despacho'!B$193)</f>
        <v>0</v>
      </c>
      <c r="GU24" s="66" t="b">
        <f>AND($B24&lt;='Semanas de Despacho'!C$194,$C24&gt;='Semanas de Despacho'!B$194)</f>
        <v>0</v>
      </c>
      <c r="GV24" s="66" t="b">
        <f>AND($B24&lt;='Semanas de Despacho'!C$195,$C24&gt;='Semanas de Despacho'!B$195)</f>
        <v>0</v>
      </c>
      <c r="GW24" s="66" t="b">
        <f>AND($B24&lt;='Semanas de Despacho'!C$196,$C24&gt;='Semanas de Despacho'!B$196)</f>
        <v>0</v>
      </c>
      <c r="GX24" s="66" t="b">
        <f>AND($B24&lt;='Semanas de Despacho'!C$197,$C24&gt;='Semanas de Despacho'!B$197)</f>
        <v>0</v>
      </c>
      <c r="GY24" s="66" t="b">
        <f>AND($B24&lt;='Semanas de Despacho'!C$198,$C24&gt;='Semanas de Despacho'!B$198)</f>
        <v>0</v>
      </c>
      <c r="GZ24" s="66" t="b">
        <f>AND($B24&lt;='Semanas de Despacho'!C$199,$C24&gt;='Semanas de Despacho'!B$199)</f>
        <v>0</v>
      </c>
      <c r="HA24" s="66" t="b">
        <f>AND($B24&lt;='Semanas de Despacho'!C$200,$C24&gt;='Semanas de Despacho'!B$200)</f>
        <v>0</v>
      </c>
      <c r="HB24" s="66" t="b">
        <f>AND($B24&lt;='Semanas de Despacho'!C$201,$C24&gt;='Semanas de Despacho'!B$201)</f>
        <v>0</v>
      </c>
      <c r="HC24" s="66" t="b">
        <f>AND($B24&lt;='Semanas de Despacho'!C$202,$C24&gt;='Semanas de Despacho'!B$202)</f>
        <v>0</v>
      </c>
      <c r="HD24" s="66" t="b">
        <f>AND($B24&lt;='Semanas de Despacho'!C$203,$C24&gt;='Semanas de Despacho'!B$203)</f>
        <v>0</v>
      </c>
      <c r="HE24" s="66" t="b">
        <f>AND($B24&lt;='Semanas de Despacho'!C$204,$C24&gt;='Semanas de Despacho'!B$204)</f>
        <v>0</v>
      </c>
      <c r="HF24" s="66" t="b">
        <f>AND($B24&lt;='Semanas de Despacho'!C$205,$C24&gt;='Semanas de Despacho'!B$205)</f>
        <v>0</v>
      </c>
      <c r="HG24" s="66" t="b">
        <f>AND($B24&lt;='Semanas de Despacho'!C$206,$C24&gt;='Semanas de Despacho'!B$206)</f>
        <v>0</v>
      </c>
      <c r="HH24" s="66" t="b">
        <f>AND($B24&lt;='Semanas de Despacho'!C$207,$C24&gt;='Semanas de Despacho'!B$207)</f>
        <v>0</v>
      </c>
      <c r="HI24" s="66" t="b">
        <f>AND($B24&lt;='Semanas de Despacho'!C$208,$C24&gt;='Semanas de Despacho'!B$208)</f>
        <v>0</v>
      </c>
      <c r="HJ24" s="66" t="b">
        <f>AND($B24&lt;='Semanas de Despacho'!C$209,$C24&gt;='Semanas de Despacho'!B$209)</f>
        <v>0</v>
      </c>
      <c r="HK24" s="66" t="b">
        <f>AND($B24&lt;='Semanas de Despacho'!C$210,$C24&gt;='Semanas de Despacho'!B$210)</f>
        <v>0</v>
      </c>
      <c r="HL24" s="53" t="b">
        <f>AND($B24&lt;='Semanas de Despacho'!C$211,$C24&gt;='Semanas de Despacho'!B$211)</f>
        <v>0</v>
      </c>
    </row>
    <row r="25" spans="1:220" customFormat="1" ht="27" customHeight="1">
      <c r="A25" s="82" t="s">
        <v>8</v>
      </c>
      <c r="B25" s="80">
        <v>44743</v>
      </c>
      <c r="C25" s="80">
        <v>44780</v>
      </c>
      <c r="D25" s="76">
        <f t="shared" si="0"/>
        <v>38</v>
      </c>
      <c r="E25" s="61"/>
      <c r="F25" s="61"/>
      <c r="G25" s="62"/>
      <c r="H25" s="107">
        <v>0.5</v>
      </c>
      <c r="I25" s="64" t="str">
        <f t="shared" ref="I25:I27" ca="1" si="5">IF(H25=100%,"Completado",IF(C25&lt;B$8,"Atrasado",IF(H25=0%,"Sin Empezar","En Progreso")))</f>
        <v>Atrasado</v>
      </c>
      <c r="J25" s="84"/>
      <c r="K25" s="65"/>
      <c r="L25" s="66" t="b">
        <f>AND($B25&lt;='Semanas de Despacho'!C$3,$C25&gt;='Semanas de Despacho'!B$3)</f>
        <v>0</v>
      </c>
      <c r="M25" s="66" t="b">
        <f>AND($B25&lt;='Semanas de Despacho'!C$4,$C25&gt;='Semanas de Despacho'!B$4)</f>
        <v>0</v>
      </c>
      <c r="N25" s="66" t="b">
        <f>AND($B25&lt;='Semanas de Despacho'!C$5,$C25&gt;='Semanas de Despacho'!B$5)</f>
        <v>0</v>
      </c>
      <c r="O25" s="66" t="b">
        <f>AND($B25&lt;='Semanas de Despacho'!C$6,$C25&gt;='Semanas de Despacho'!B$6)</f>
        <v>0</v>
      </c>
      <c r="P25" s="66" t="b">
        <f>AND($B25&lt;='Semanas de Despacho'!C$7,$C25&gt;='Semanas de Despacho'!B$7)</f>
        <v>0</v>
      </c>
      <c r="Q25" s="66" t="b">
        <f>AND($B25&lt;='Semanas de Despacho'!C$8,$C25&gt;='Semanas de Despacho'!B$8)</f>
        <v>0</v>
      </c>
      <c r="R25" s="66" t="b">
        <f>AND($B25&lt;='Semanas de Despacho'!C$9,$C25&gt;='Semanas de Despacho'!B$9)</f>
        <v>0</v>
      </c>
      <c r="S25" s="66" t="b">
        <f>AND($B25&lt;='Semanas de Despacho'!C$10,$C25&gt;='Semanas de Despacho'!B$10)</f>
        <v>0</v>
      </c>
      <c r="T25" s="66" t="b">
        <f>AND($B25&lt;='Semanas de Despacho'!C$11,$C25&gt;='Semanas de Despacho'!B$11)</f>
        <v>0</v>
      </c>
      <c r="U25" s="66" t="b">
        <f>AND($B25&lt;='Semanas de Despacho'!C$12,$C25&gt;='Semanas de Despacho'!B$12)</f>
        <v>0</v>
      </c>
      <c r="V25" s="66" t="b">
        <f>AND($B25&lt;='Semanas de Despacho'!C$13,$C25&gt;='Semanas de Despacho'!B$13)</f>
        <v>0</v>
      </c>
      <c r="W25" s="66" t="b">
        <f>AND($B25&lt;='Semanas de Despacho'!C$14,$C25&gt;='Semanas de Despacho'!B$14)</f>
        <v>0</v>
      </c>
      <c r="X25" s="66" t="b">
        <f>AND($B25&lt;='Semanas de Despacho'!C$15,$C25&gt;='Semanas de Despacho'!B$15)</f>
        <v>0</v>
      </c>
      <c r="Y25" s="66" t="b">
        <f>AND($B25&lt;='Semanas de Despacho'!C$16,$C25&gt;='Semanas de Despacho'!B$16)</f>
        <v>0</v>
      </c>
      <c r="Z25" s="66" t="b">
        <f>AND($B25&lt;='Semanas de Despacho'!C$17,$C25&gt;='Semanas de Despacho'!B$17)</f>
        <v>0</v>
      </c>
      <c r="AA25" s="66" t="b">
        <f>AND($B25&lt;='Semanas de Despacho'!C$18,$C25&gt;='Semanas de Despacho'!B$18)</f>
        <v>0</v>
      </c>
      <c r="AB25" s="66" t="b">
        <f>AND($B25&lt;='Semanas de Despacho'!C$19,$C25&gt;='Semanas de Despacho'!B$19)</f>
        <v>0</v>
      </c>
      <c r="AC25" s="66" t="b">
        <f>AND($B25&lt;='Semanas de Despacho'!C$20,$C25&gt;='Semanas de Despacho'!B$20)</f>
        <v>0</v>
      </c>
      <c r="AD25" s="66" t="b">
        <f>AND($B25&lt;='Semanas de Despacho'!C$21,$C25&gt;='Semanas de Despacho'!B$21)</f>
        <v>0</v>
      </c>
      <c r="AE25" s="66" t="b">
        <f>AND($B25&lt;='Semanas de Despacho'!C$22,$C25&gt;='Semanas de Despacho'!B$22)</f>
        <v>0</v>
      </c>
      <c r="AF25" s="66" t="b">
        <f>AND($B25&lt;='Semanas de Despacho'!C$23,$C25&gt;='Semanas de Despacho'!B$23)</f>
        <v>0</v>
      </c>
      <c r="AG25" s="66" t="b">
        <f>AND($B25&lt;='Semanas de Despacho'!C$24,$C25&gt;='Semanas de Despacho'!B$24)</f>
        <v>0</v>
      </c>
      <c r="AH25" s="66" t="b">
        <f>AND($B25&lt;='Semanas de Despacho'!C$25,$C25&gt;='Semanas de Despacho'!B$25)</f>
        <v>0</v>
      </c>
      <c r="AI25" s="66" t="b">
        <f>AND($B25&lt;='Semanas de Despacho'!C$26,$C25&gt;='Semanas de Despacho'!B$26)</f>
        <v>0</v>
      </c>
      <c r="AJ25" s="66" t="b">
        <f>AND($B25&lt;='Semanas de Despacho'!C$27,$C25&gt;='Semanas de Despacho'!B$27)</f>
        <v>0</v>
      </c>
      <c r="AK25" s="66" t="b">
        <f>AND($B25&lt;='Semanas de Despacho'!C$28,$C25&gt;='Semanas de Despacho'!B$28)</f>
        <v>1</v>
      </c>
      <c r="AL25" s="66" t="b">
        <f>AND($B25&lt;='Semanas de Despacho'!C$29,$C25&gt;='Semanas de Despacho'!B$29)</f>
        <v>1</v>
      </c>
      <c r="AM25" s="66" t="b">
        <f>AND($B25&lt;='Semanas de Despacho'!C$30,$C25&gt;='Semanas de Despacho'!B$30)</f>
        <v>1</v>
      </c>
      <c r="AN25" s="66" t="b">
        <f>AND($B25&lt;='Semanas de Despacho'!C$31,$C25&gt;='Semanas de Despacho'!B$31)</f>
        <v>1</v>
      </c>
      <c r="AO25" s="66" t="b">
        <f>AND($B25&lt;='Semanas de Despacho'!C$32,$C25&gt;='Semanas de Despacho'!B$32)</f>
        <v>1</v>
      </c>
      <c r="AP25" s="66" t="b">
        <f>AND($B25&lt;='Semanas de Despacho'!C$33,$C25&gt;='Semanas de Despacho'!B$33)</f>
        <v>1</v>
      </c>
      <c r="AQ25" s="66" t="b">
        <f>AND($B25&lt;='Semanas de Despacho'!C$34,$C25&gt;='Semanas de Despacho'!B$34)</f>
        <v>1</v>
      </c>
      <c r="AR25" s="66" t="b">
        <f>AND($B25&lt;='Semanas de Despacho'!C$35,$C25&gt;='Semanas de Despacho'!B$35)</f>
        <v>0</v>
      </c>
      <c r="AS25" s="66" t="b">
        <f>AND($B25&lt;='Semanas de Despacho'!C$36,$C25&gt;='Semanas de Despacho'!B$36)</f>
        <v>0</v>
      </c>
      <c r="AT25" s="66" t="b">
        <f>AND($B25&lt;='Semanas de Despacho'!C$37,$C25&gt;='Semanas de Despacho'!B$37)</f>
        <v>0</v>
      </c>
      <c r="AU25" s="66" t="b">
        <f>AND($B25&lt;='Semanas de Despacho'!C$38,$C25&gt;='Semanas de Despacho'!B$38)</f>
        <v>0</v>
      </c>
      <c r="AV25" s="66" t="b">
        <f>AND($B25&lt;='Semanas de Despacho'!C$39,$C25&gt;='Semanas de Despacho'!B$39)</f>
        <v>0</v>
      </c>
      <c r="AW25" s="66" t="b">
        <f>AND($B25&lt;='Semanas de Despacho'!C$40,$C25&gt;='Semanas de Despacho'!B$40)</f>
        <v>0</v>
      </c>
      <c r="AX25" s="66" t="b">
        <f>AND($B25&lt;='Semanas de Despacho'!C$41,$C25&gt;='Semanas de Despacho'!B$41)</f>
        <v>0</v>
      </c>
      <c r="AY25" s="66" t="b">
        <f>AND($B25&lt;='Semanas de Despacho'!C$42,$C25&gt;='Semanas de Despacho'!B$42)</f>
        <v>0</v>
      </c>
      <c r="AZ25" s="66" t="b">
        <f>AND($B25&lt;='Semanas de Despacho'!C$43,$C25&gt;='Semanas de Despacho'!B$43)</f>
        <v>0</v>
      </c>
      <c r="BA25" s="66" t="b">
        <f>AND($B25&lt;='Semanas de Despacho'!C$44,$C25&gt;='Semanas de Despacho'!B$44)</f>
        <v>0</v>
      </c>
      <c r="BB25" s="66" t="b">
        <f>AND($B25&lt;='Semanas de Despacho'!C$45,$C25&gt;='Semanas de Despacho'!B$45)</f>
        <v>0</v>
      </c>
      <c r="BC25" s="66" t="b">
        <f>AND($B25&lt;='Semanas de Despacho'!C$46,$C25&gt;='Semanas de Despacho'!B$46)</f>
        <v>0</v>
      </c>
      <c r="BD25" s="66" t="b">
        <f>AND($B25&lt;='Semanas de Despacho'!C$47,$C25&gt;='Semanas de Despacho'!B$47)</f>
        <v>0</v>
      </c>
      <c r="BE25" s="66" t="b">
        <f>AND($B25&lt;='Semanas de Despacho'!C$48,$C25&gt;='Semanas de Despacho'!B$48)</f>
        <v>0</v>
      </c>
      <c r="BF25" s="66" t="b">
        <f>AND($B25&lt;='Semanas de Despacho'!C$49,$C25&gt;='Semanas de Despacho'!B$49)</f>
        <v>0</v>
      </c>
      <c r="BG25" s="66" t="b">
        <f>AND($B25&lt;='Semanas de Despacho'!C$50,$C25&gt;='Semanas de Despacho'!B$50)</f>
        <v>0</v>
      </c>
      <c r="BH25" s="66" t="b">
        <f>AND($B25&lt;='Semanas de Despacho'!C$51,$C25&gt;='Semanas de Despacho'!B$51)</f>
        <v>0</v>
      </c>
      <c r="BI25" s="66" t="b">
        <f>AND($B25&lt;='Semanas de Despacho'!C$52,$C25&gt;='Semanas de Despacho'!B$52)</f>
        <v>0</v>
      </c>
      <c r="BJ25" s="66" t="b">
        <f>AND($B25&lt;='Semanas de Despacho'!C$53,$C25&gt;='Semanas de Despacho'!B$53)</f>
        <v>0</v>
      </c>
      <c r="BK25" s="66" t="b">
        <f>AND($B25&lt;='Semanas de Despacho'!C$54,$C25&gt;='Semanas de Despacho'!B$54)</f>
        <v>0</v>
      </c>
      <c r="BL25" s="66" t="b">
        <f>AND($B25&lt;='Semanas de Despacho'!C$55,$C25&gt;='Semanas de Despacho'!B$55)</f>
        <v>0</v>
      </c>
      <c r="BM25" s="66" t="b">
        <f>AND($B25&lt;='Semanas de Despacho'!C$56,$C25&gt;='Semanas de Despacho'!B$56)</f>
        <v>0</v>
      </c>
      <c r="BN25" s="66" t="b">
        <f>AND($B25&lt;='Semanas de Despacho'!C$57,$C25&gt;='Semanas de Despacho'!B$57)</f>
        <v>0</v>
      </c>
      <c r="BO25" s="66" t="b">
        <f>AND($B25&lt;='Semanas de Despacho'!C$58,$C25&gt;='Semanas de Despacho'!B$58)</f>
        <v>0</v>
      </c>
      <c r="BP25" s="66" t="b">
        <f>AND($B25&lt;='Semanas de Despacho'!C$59,$C25&gt;='Semanas de Despacho'!B$59)</f>
        <v>0</v>
      </c>
      <c r="BQ25" s="66" t="b">
        <f>AND($B25&lt;='Semanas de Despacho'!C$60,$C25&gt;='Semanas de Despacho'!B$60)</f>
        <v>0</v>
      </c>
      <c r="BR25" s="66" t="b">
        <f>AND($B25&lt;='Semanas de Despacho'!C$61,$C25&gt;='Semanas de Despacho'!B$61)</f>
        <v>0</v>
      </c>
      <c r="BS25" s="66" t="b">
        <f>AND($B25&lt;='Semanas de Despacho'!C$62,$C25&gt;='Semanas de Despacho'!B$62)</f>
        <v>0</v>
      </c>
      <c r="BT25" s="66" t="b">
        <f>AND($B25&lt;='Semanas de Despacho'!C$63,$C25&gt;='Semanas de Despacho'!B$63)</f>
        <v>0</v>
      </c>
      <c r="BU25" s="66" t="b">
        <f>AND($B25&lt;='Semanas de Despacho'!C$64,$C25&gt;='Semanas de Despacho'!B$64)</f>
        <v>0</v>
      </c>
      <c r="BV25" s="66" t="b">
        <f>AND($B25&lt;='Semanas de Despacho'!C$65,$C25&gt;='Semanas de Despacho'!B$65)</f>
        <v>0</v>
      </c>
      <c r="BW25" s="66" t="b">
        <f>AND($B25&lt;='Semanas de Despacho'!C$66,$C25&gt;='Semanas de Despacho'!B$66)</f>
        <v>0</v>
      </c>
      <c r="BX25" s="66" t="b">
        <f>AND($B25&lt;='Semanas de Despacho'!C$67,$C25&gt;='Semanas de Despacho'!B$67)</f>
        <v>0</v>
      </c>
      <c r="BY25" s="66" t="b">
        <f>AND($B25&lt;='Semanas de Despacho'!C$68,$C25&gt;='Semanas de Despacho'!B$68)</f>
        <v>0</v>
      </c>
      <c r="BZ25" s="66" t="b">
        <f>AND($B25&lt;='Semanas de Despacho'!C$69,$C25&gt;='Semanas de Despacho'!B$69)</f>
        <v>0</v>
      </c>
      <c r="CA25" s="66" t="b">
        <f>AND($B25&lt;='Semanas de Despacho'!C$70,$C25&gt;='Semanas de Despacho'!B$70)</f>
        <v>0</v>
      </c>
      <c r="CB25" s="66" t="b">
        <f>AND($B25&lt;='Semanas de Despacho'!C$71,$C25&gt;='Semanas de Despacho'!B$71)</f>
        <v>0</v>
      </c>
      <c r="CC25" s="66" t="b">
        <f>AND($B25&lt;='Semanas de Despacho'!C$72,$C25&gt;='Semanas de Despacho'!B$72)</f>
        <v>0</v>
      </c>
      <c r="CD25" s="66" t="b">
        <f>AND($B25&lt;='Semanas de Despacho'!C$73,$C25&gt;='Semanas de Despacho'!B$73)</f>
        <v>0</v>
      </c>
      <c r="CE25" s="66" t="b">
        <f>AND($B25&lt;='Semanas de Despacho'!C$74,$C25&gt;='Semanas de Despacho'!B$74)</f>
        <v>0</v>
      </c>
      <c r="CF25" s="66" t="b">
        <f>AND($B25&lt;='Semanas de Despacho'!C$75,$C25&gt;='Semanas de Despacho'!B$75)</f>
        <v>0</v>
      </c>
      <c r="CG25" s="66" t="b">
        <f>AND($B25&lt;='Semanas de Despacho'!C$76,$C25&gt;='Semanas de Despacho'!B$76)</f>
        <v>0</v>
      </c>
      <c r="CH25" s="66" t="b">
        <f>AND($B25&lt;='Semanas de Despacho'!C$77,$C25&gt;='Semanas de Despacho'!B$77)</f>
        <v>0</v>
      </c>
      <c r="CI25" s="66" t="b">
        <f>AND($B25&lt;='Semanas de Despacho'!C$78,$C25&gt;='Semanas de Despacho'!B$78)</f>
        <v>0</v>
      </c>
      <c r="CJ25" s="66" t="b">
        <f>AND($B25&lt;='Semanas de Despacho'!C$79,$C25&gt;='Semanas de Despacho'!B$79)</f>
        <v>0</v>
      </c>
      <c r="CK25" s="66" t="b">
        <f>AND($B25&lt;='Semanas de Despacho'!C$80,$C25&gt;='Semanas de Despacho'!B$80)</f>
        <v>0</v>
      </c>
      <c r="CL25" s="66" t="b">
        <f>AND($B25&lt;='Semanas de Despacho'!C$81,$C25&gt;='Semanas de Despacho'!B$81)</f>
        <v>0</v>
      </c>
      <c r="CM25" s="66" t="b">
        <f>AND($B25&lt;='Semanas de Despacho'!C$82,$C25&gt;='Semanas de Despacho'!B$82)</f>
        <v>0</v>
      </c>
      <c r="CN25" s="66" t="b">
        <f>AND($B25&lt;='Semanas de Despacho'!C$83,$C25&gt;='Semanas de Despacho'!B$83)</f>
        <v>0</v>
      </c>
      <c r="CO25" s="66" t="b">
        <f>AND($B25&lt;='Semanas de Despacho'!C$84,$C25&gt;='Semanas de Despacho'!B$84)</f>
        <v>0</v>
      </c>
      <c r="CP25" s="66" t="b">
        <f>AND($B25&lt;='Semanas de Despacho'!C$85,$C25&gt;='Semanas de Despacho'!B$85)</f>
        <v>0</v>
      </c>
      <c r="CQ25" s="66" t="b">
        <f>AND($B25&lt;='Semanas de Despacho'!C$86,$C25&gt;='Semanas de Despacho'!B$86)</f>
        <v>0</v>
      </c>
      <c r="CR25" s="66" t="b">
        <f>AND($B25&lt;='Semanas de Despacho'!C$87,$C25&gt;='Semanas de Despacho'!B$87)</f>
        <v>0</v>
      </c>
      <c r="CS25" s="66" t="b">
        <f>AND($B25&lt;='Semanas de Despacho'!C$88,$C25&gt;='Semanas de Despacho'!B$88)</f>
        <v>0</v>
      </c>
      <c r="CT25" s="66" t="b">
        <f>AND($B25&lt;='Semanas de Despacho'!C$89,$C25&gt;='Semanas de Despacho'!B$89)</f>
        <v>0</v>
      </c>
      <c r="CU25" s="66" t="b">
        <f>AND($B25&lt;='Semanas de Despacho'!C$90,$C25&gt;='Semanas de Despacho'!B$90)</f>
        <v>0</v>
      </c>
      <c r="CV25" s="66" t="b">
        <f>AND($B25&lt;='Semanas de Despacho'!C$91,$C25&gt;='Semanas de Despacho'!B$91)</f>
        <v>0</v>
      </c>
      <c r="CW25" s="66" t="b">
        <f>AND($B25&lt;='Semanas de Despacho'!C$92,$C25&gt;='Semanas de Despacho'!B$92)</f>
        <v>0</v>
      </c>
      <c r="CX25" s="66" t="b">
        <f>AND($B25&lt;='Semanas de Despacho'!C$93,$C25&gt;='Semanas de Despacho'!B$93)</f>
        <v>0</v>
      </c>
      <c r="CY25" s="66" t="b">
        <f>AND($B25&lt;='Semanas de Despacho'!C$94,$C25&gt;='Semanas de Despacho'!B$94)</f>
        <v>0</v>
      </c>
      <c r="CZ25" s="66" t="b">
        <f>AND($B25&lt;='Semanas de Despacho'!C$95,$C25&gt;='Semanas de Despacho'!B$95)</f>
        <v>0</v>
      </c>
      <c r="DA25" s="66" t="b">
        <f>AND($B25&lt;='Semanas de Despacho'!C$96,$C25&gt;='Semanas de Despacho'!B$96)</f>
        <v>0</v>
      </c>
      <c r="DB25" s="66" t="b">
        <f>AND($B25&lt;='Semanas de Despacho'!C$97,$C25&gt;='Semanas de Despacho'!B$97)</f>
        <v>0</v>
      </c>
      <c r="DC25" s="66" t="b">
        <f>AND($B25&lt;='Semanas de Despacho'!C$98,$C25&gt;='Semanas de Despacho'!B$98)</f>
        <v>0</v>
      </c>
      <c r="DD25" s="66" t="b">
        <f>AND($B25&lt;='Semanas de Despacho'!C$99,$C25&gt;='Semanas de Despacho'!B$99)</f>
        <v>0</v>
      </c>
      <c r="DE25" s="66" t="b">
        <f>AND($B25&lt;='Semanas de Despacho'!C$100,$C25&gt;='Semanas de Despacho'!B$100)</f>
        <v>0</v>
      </c>
      <c r="DF25" s="66" t="b">
        <f>AND($B25&lt;='Semanas de Despacho'!C$101,$C25&gt;='Semanas de Despacho'!B$101)</f>
        <v>0</v>
      </c>
      <c r="DG25" s="66" t="b">
        <f>AND($B25&lt;='Semanas de Despacho'!C$102,$C25&gt;='Semanas de Despacho'!B$102)</f>
        <v>0</v>
      </c>
      <c r="DH25" s="66" t="b">
        <f>AND($B25&lt;='Semanas de Despacho'!C$103,$C25&gt;='Semanas de Despacho'!B$103)</f>
        <v>0</v>
      </c>
      <c r="DI25" s="66" t="b">
        <f>AND($B25&lt;='Semanas de Despacho'!C$104,$C25&gt;='Semanas de Despacho'!B$104)</f>
        <v>0</v>
      </c>
      <c r="DJ25" s="66" t="b">
        <f>AND($B25&lt;='Semanas de Despacho'!C$105,$C25&gt;='Semanas de Despacho'!B$105)</f>
        <v>0</v>
      </c>
      <c r="DK25" s="66" t="b">
        <f>AND($B25&lt;='Semanas de Despacho'!C$106,$C25&gt;='Semanas de Despacho'!B$106)</f>
        <v>0</v>
      </c>
      <c r="DL25" s="66" t="b">
        <f>AND($B25&lt;='Semanas de Despacho'!C$107,$C25&gt;='Semanas de Despacho'!B$107)</f>
        <v>0</v>
      </c>
      <c r="DM25" s="66" t="b">
        <f>AND($B25&lt;='Semanas de Despacho'!C$108,$C25&gt;='Semanas de Despacho'!B$108)</f>
        <v>0</v>
      </c>
      <c r="DN25" s="66" t="b">
        <f>AND($B25&lt;='Semanas de Despacho'!C$109,$C25&gt;='Semanas de Despacho'!B$109)</f>
        <v>0</v>
      </c>
      <c r="DO25" s="66" t="b">
        <f>AND($B25&lt;='Semanas de Despacho'!C$110,$C25&gt;='Semanas de Despacho'!B$110)</f>
        <v>0</v>
      </c>
      <c r="DP25" s="66" t="b">
        <f>AND($B25&lt;='Semanas de Despacho'!C$111,$C25&gt;='Semanas de Despacho'!B$111)</f>
        <v>0</v>
      </c>
      <c r="DQ25" s="66" t="b">
        <f>AND($B25&lt;='Semanas de Despacho'!C$112,$C25&gt;='Semanas de Despacho'!B$112)</f>
        <v>0</v>
      </c>
      <c r="DR25" s="66" t="b">
        <f>AND($B25&lt;='Semanas de Despacho'!C$113,$C25&gt;='Semanas de Despacho'!B$113)</f>
        <v>0</v>
      </c>
      <c r="DS25" s="66" t="b">
        <f>AND($B25&lt;='Semanas de Despacho'!C$114,$C25&gt;='Semanas de Despacho'!B$114)</f>
        <v>0</v>
      </c>
      <c r="DT25" s="66" t="b">
        <f>AND($B25&lt;='Semanas de Despacho'!C$115,$C25&gt;='Semanas de Despacho'!B$115)</f>
        <v>0</v>
      </c>
      <c r="DU25" s="66" t="b">
        <f>AND($B25&lt;='Semanas de Despacho'!C$116,$C25&gt;='Semanas de Despacho'!B$116)</f>
        <v>0</v>
      </c>
      <c r="DV25" s="66" t="b">
        <f>AND($B25&lt;='Semanas de Despacho'!C$117,$C25&gt;='Semanas de Despacho'!B$117)</f>
        <v>0</v>
      </c>
      <c r="DW25" s="66" t="b">
        <f>AND($B25&lt;='Semanas de Despacho'!C$118,$C25&gt;='Semanas de Despacho'!B$118)</f>
        <v>0</v>
      </c>
      <c r="DX25" s="66" t="b">
        <f>AND($B25&lt;='Semanas de Despacho'!C$119,$C25&gt;='Semanas de Despacho'!B$119)</f>
        <v>0</v>
      </c>
      <c r="DY25" s="66" t="b">
        <f>AND($B25&lt;='Semanas de Despacho'!C$120,$C25&gt;='Semanas de Despacho'!B$120)</f>
        <v>0</v>
      </c>
      <c r="DZ25" s="66" t="b">
        <f>AND($B25&lt;='Semanas de Despacho'!C$121,$C25&gt;='Semanas de Despacho'!B$121)</f>
        <v>0</v>
      </c>
      <c r="EA25" s="66" t="b">
        <f>AND($B25&lt;='Semanas de Despacho'!C$122,$C25&gt;='Semanas de Despacho'!B$122)</f>
        <v>0</v>
      </c>
      <c r="EB25" s="66" t="b">
        <f>AND($B25&lt;='Semanas de Despacho'!C$123,$C25&gt;='Semanas de Despacho'!B$123)</f>
        <v>0</v>
      </c>
      <c r="EC25" s="66" t="b">
        <f>AND($B25&lt;='Semanas de Despacho'!C$124,$C25&gt;='Semanas de Despacho'!B$124)</f>
        <v>0</v>
      </c>
      <c r="ED25" s="66" t="b">
        <f>AND($B25&lt;='Semanas de Despacho'!C$125,$C25&gt;='Semanas de Despacho'!B$125)</f>
        <v>0</v>
      </c>
      <c r="EE25" s="66" t="b">
        <f>AND($B25&lt;='Semanas de Despacho'!C$126,$C25&gt;='Semanas de Despacho'!B$126)</f>
        <v>0</v>
      </c>
      <c r="EF25" s="66" t="b">
        <f>AND($B25&lt;='Semanas de Despacho'!C$127,$C25&gt;='Semanas de Despacho'!B$127)</f>
        <v>0</v>
      </c>
      <c r="EG25" s="66" t="b">
        <f>AND($B25&lt;='Semanas de Despacho'!C$128,$C25&gt;='Semanas de Despacho'!B$128)</f>
        <v>0</v>
      </c>
      <c r="EH25" s="66" t="b">
        <f>AND($B25&lt;='Semanas de Despacho'!C$129,$C25&gt;='Semanas de Despacho'!B$129)</f>
        <v>0</v>
      </c>
      <c r="EI25" s="66" t="b">
        <f>AND($B25&lt;='Semanas de Despacho'!C$130,$C25&gt;='Semanas de Despacho'!B$130)</f>
        <v>0</v>
      </c>
      <c r="EJ25" s="66" t="b">
        <f>AND($B25&lt;='Semanas de Despacho'!C$131,$C25&gt;='Semanas de Despacho'!B$131)</f>
        <v>0</v>
      </c>
      <c r="EK25" s="66" t="b">
        <f>AND($B25&lt;='Semanas de Despacho'!C$132,$C25&gt;='Semanas de Despacho'!B$132)</f>
        <v>0</v>
      </c>
      <c r="EL25" s="66" t="b">
        <f>AND($B25&lt;='Semanas de Despacho'!C$133,$C25&gt;='Semanas de Despacho'!B$133)</f>
        <v>0</v>
      </c>
      <c r="EM25" s="66" t="b">
        <f>AND($B25&lt;='Semanas de Despacho'!C$134,$C25&gt;='Semanas de Despacho'!B$134)</f>
        <v>0</v>
      </c>
      <c r="EN25" s="66" t="b">
        <f>AND($B25&lt;='Semanas de Despacho'!C$135,$C25&gt;='Semanas de Despacho'!B$135)</f>
        <v>0</v>
      </c>
      <c r="EO25" s="66" t="b">
        <f>AND($B25&lt;='Semanas de Despacho'!C$136,$C25&gt;='Semanas de Despacho'!B$136)</f>
        <v>0</v>
      </c>
      <c r="EP25" s="66" t="b">
        <f>AND($B25&lt;='Semanas de Despacho'!C$137,$C25&gt;='Semanas de Despacho'!B$137)</f>
        <v>0</v>
      </c>
      <c r="EQ25" s="66" t="b">
        <f>AND($B25&lt;='Semanas de Despacho'!C$138,$C25&gt;='Semanas de Despacho'!B$138)</f>
        <v>0</v>
      </c>
      <c r="ER25" s="66" t="b">
        <f>AND($B25&lt;='Semanas de Despacho'!C$139,$C25&gt;='Semanas de Despacho'!B$139)</f>
        <v>0</v>
      </c>
      <c r="ES25" s="66" t="b">
        <f>AND($B25&lt;='Semanas de Despacho'!C$140,$C25&gt;='Semanas de Despacho'!B$140)</f>
        <v>0</v>
      </c>
      <c r="ET25" s="66" t="b">
        <f>AND($B25&lt;='Semanas de Despacho'!C$141,$C25&gt;='Semanas de Despacho'!B$141)</f>
        <v>0</v>
      </c>
      <c r="EU25" s="66" t="b">
        <f>AND($B25&lt;='Semanas de Despacho'!C$142,$C25&gt;='Semanas de Despacho'!B$142)</f>
        <v>0</v>
      </c>
      <c r="EV25" s="66" t="b">
        <f>AND($B25&lt;='Semanas de Despacho'!C$143,$C25&gt;='Semanas de Despacho'!B$143)</f>
        <v>0</v>
      </c>
      <c r="EW25" s="66" t="b">
        <f>AND($B25&lt;='Semanas de Despacho'!C$144,$C25&gt;='Semanas de Despacho'!B$144)</f>
        <v>0</v>
      </c>
      <c r="EX25" s="66" t="b">
        <f>AND($B25&lt;='Semanas de Despacho'!C$145,$C25&gt;='Semanas de Despacho'!B$145)</f>
        <v>0</v>
      </c>
      <c r="EY25" s="66" t="b">
        <f>AND($B25&lt;='Semanas de Despacho'!C$146,$C25&gt;='Semanas de Despacho'!B$146)</f>
        <v>0</v>
      </c>
      <c r="EZ25" s="66" t="b">
        <f>AND($B25&lt;='Semanas de Despacho'!C$147,$C25&gt;='Semanas de Despacho'!B$147)</f>
        <v>0</v>
      </c>
      <c r="FA25" s="66" t="b">
        <f>AND($B25&lt;='Semanas de Despacho'!C$148,$C25&gt;='Semanas de Despacho'!B$148)</f>
        <v>0</v>
      </c>
      <c r="FB25" s="66" t="b">
        <f>AND($B25&lt;='Semanas de Despacho'!C$149,$C25&gt;='Semanas de Despacho'!B$149)</f>
        <v>0</v>
      </c>
      <c r="FC25" s="66" t="b">
        <f>AND($B25&lt;='Semanas de Despacho'!C$150,$C25&gt;='Semanas de Despacho'!B$150)</f>
        <v>0</v>
      </c>
      <c r="FD25" s="66" t="b">
        <f>AND($B25&lt;='Semanas de Despacho'!C$151,$C25&gt;='Semanas de Despacho'!B$151)</f>
        <v>0</v>
      </c>
      <c r="FE25" s="66" t="b">
        <f>AND($B25&lt;='Semanas de Despacho'!C$152,$C25&gt;='Semanas de Despacho'!B$152)</f>
        <v>0</v>
      </c>
      <c r="FF25" s="66" t="b">
        <f>AND($B25&lt;='Semanas de Despacho'!C$153,$C25&gt;='Semanas de Despacho'!B$153)</f>
        <v>0</v>
      </c>
      <c r="FG25" s="66" t="b">
        <f>AND($B25&lt;='Semanas de Despacho'!C$154,$C25&gt;='Semanas de Despacho'!B$154)</f>
        <v>0</v>
      </c>
      <c r="FH25" s="66" t="b">
        <f>AND($B25&lt;='Semanas de Despacho'!C$155,$C25&gt;='Semanas de Despacho'!B$155)</f>
        <v>0</v>
      </c>
      <c r="FI25" s="66" t="b">
        <f>AND($B25&lt;='Semanas de Despacho'!C$156,$C25&gt;='Semanas de Despacho'!B$156)</f>
        <v>0</v>
      </c>
      <c r="FJ25" s="66" t="b">
        <f>AND($B25&lt;='Semanas de Despacho'!C$157,$C25&gt;='Semanas de Despacho'!B$157)</f>
        <v>0</v>
      </c>
      <c r="FK25" s="66" t="b">
        <f>AND($B25&lt;='Semanas de Despacho'!C$158,$C25&gt;='Semanas de Despacho'!B$158)</f>
        <v>0</v>
      </c>
      <c r="FL25" s="66" t="b">
        <f>AND($B25&lt;='Semanas de Despacho'!C$159,$C25&gt;='Semanas de Despacho'!B$159)</f>
        <v>0</v>
      </c>
      <c r="FM25" s="66" t="b">
        <f>AND($B25&lt;='Semanas de Despacho'!C$160,$C25&gt;='Semanas de Despacho'!B$160)</f>
        <v>0</v>
      </c>
      <c r="FN25" s="66" t="b">
        <f>AND($B25&lt;='Semanas de Despacho'!C$161,$C25&gt;='Semanas de Despacho'!B$161)</f>
        <v>0</v>
      </c>
      <c r="FO25" s="66" t="b">
        <f>AND($B25&lt;='Semanas de Despacho'!C$162,$C25&gt;='Semanas de Despacho'!B$162)</f>
        <v>0</v>
      </c>
      <c r="FP25" s="66" t="b">
        <f>AND($B25&lt;='Semanas de Despacho'!C$163,$C25&gt;='Semanas de Despacho'!B$163)</f>
        <v>0</v>
      </c>
      <c r="FQ25" s="66" t="b">
        <f>AND($B25&lt;='Semanas de Despacho'!C$164,$C25&gt;='Semanas de Despacho'!B$164)</f>
        <v>0</v>
      </c>
      <c r="FR25" s="66" t="b">
        <f>AND($B25&lt;='Semanas de Despacho'!C$165,$C25&gt;='Semanas de Despacho'!B$165)</f>
        <v>0</v>
      </c>
      <c r="FS25" s="66" t="b">
        <f>AND($B25&lt;='Semanas de Despacho'!C$166,$C25&gt;='Semanas de Despacho'!B$166)</f>
        <v>0</v>
      </c>
      <c r="FT25" s="66" t="b">
        <f>AND($B25&lt;='Semanas de Despacho'!C$167,$C25&gt;='Semanas de Despacho'!B$167)</f>
        <v>0</v>
      </c>
      <c r="FU25" s="66" t="b">
        <f>AND($B25&lt;='Semanas de Despacho'!C$168,$C25&gt;='Semanas de Despacho'!B$168)</f>
        <v>0</v>
      </c>
      <c r="FV25" s="66" t="b">
        <f>AND($B25&lt;='Semanas de Despacho'!C$169,$C25&gt;='Semanas de Despacho'!B$169)</f>
        <v>0</v>
      </c>
      <c r="FW25" s="66" t="b">
        <f>AND($B25&lt;='Semanas de Despacho'!C$170,$C25&gt;='Semanas de Despacho'!B$170)</f>
        <v>0</v>
      </c>
      <c r="FX25" s="66" t="b">
        <f>AND($B25&lt;='Semanas de Despacho'!C$171,$C25&gt;='Semanas de Despacho'!B$171)</f>
        <v>0</v>
      </c>
      <c r="FY25" s="66" t="b">
        <f>AND($B25&lt;='Semanas de Despacho'!C$172,$C25&gt;='Semanas de Despacho'!B$172)</f>
        <v>0</v>
      </c>
      <c r="FZ25" s="66" t="b">
        <f>AND($B25&lt;='Semanas de Despacho'!C$173,$C25&gt;='Semanas de Despacho'!B$173)</f>
        <v>0</v>
      </c>
      <c r="GA25" s="66" t="b">
        <f>AND($B25&lt;='Semanas de Despacho'!C$174,$C25&gt;='Semanas de Despacho'!B$174)</f>
        <v>0</v>
      </c>
      <c r="GB25" s="66" t="b">
        <f>AND($B25&lt;='Semanas de Despacho'!C$175,$C25&gt;='Semanas de Despacho'!B$175)</f>
        <v>0</v>
      </c>
      <c r="GC25" s="66" t="b">
        <f>AND($B25&lt;='Semanas de Despacho'!C$176,$C25&gt;='Semanas de Despacho'!B$176)</f>
        <v>0</v>
      </c>
      <c r="GD25" s="66" t="b">
        <f>AND($B25&lt;='Semanas de Despacho'!C$177,$C25&gt;='Semanas de Despacho'!B$177)</f>
        <v>0</v>
      </c>
      <c r="GE25" s="66" t="b">
        <f>AND($B25&lt;='Semanas de Despacho'!C$178,$C25&gt;='Semanas de Despacho'!B$178)</f>
        <v>0</v>
      </c>
      <c r="GF25" s="66" t="b">
        <f>AND($B25&lt;='Semanas de Despacho'!C$179,$C25&gt;='Semanas de Despacho'!B$179)</f>
        <v>0</v>
      </c>
      <c r="GG25" s="66" t="b">
        <f>AND($B25&lt;='Semanas de Despacho'!C$180,$C25&gt;='Semanas de Despacho'!B$180)</f>
        <v>0</v>
      </c>
      <c r="GH25" s="66" t="b">
        <f>AND($B25&lt;='Semanas de Despacho'!C$181,$C25&gt;='Semanas de Despacho'!B$181)</f>
        <v>0</v>
      </c>
      <c r="GI25" s="66" t="b">
        <f>AND($B25&lt;='Semanas de Despacho'!C$182,$C25&gt;='Semanas de Despacho'!B$182)</f>
        <v>0</v>
      </c>
      <c r="GJ25" s="66" t="b">
        <f>AND($B25&lt;='Semanas de Despacho'!C$183,$C25&gt;='Semanas de Despacho'!B$183)</f>
        <v>0</v>
      </c>
      <c r="GK25" s="66" t="b">
        <f>AND($B25&lt;='Semanas de Despacho'!C$184,$C25&gt;='Semanas de Despacho'!B$184)</f>
        <v>0</v>
      </c>
      <c r="GL25" s="66" t="b">
        <f>AND($B25&lt;='Semanas de Despacho'!C$185,$C25&gt;='Semanas de Despacho'!B$185)</f>
        <v>0</v>
      </c>
      <c r="GM25" s="66" t="b">
        <f>AND($B25&lt;='Semanas de Despacho'!C$186,$C25&gt;='Semanas de Despacho'!B$186)</f>
        <v>0</v>
      </c>
      <c r="GN25" s="66" t="b">
        <f>AND($B25&lt;='Semanas de Despacho'!C$187,$C25&gt;='Semanas de Despacho'!B$187)</f>
        <v>0</v>
      </c>
      <c r="GO25" s="66" t="b">
        <f>AND($B25&lt;='Semanas de Despacho'!C$188,$C25&gt;='Semanas de Despacho'!B$188)</f>
        <v>0</v>
      </c>
      <c r="GP25" s="66" t="b">
        <f>AND($B25&lt;='Semanas de Despacho'!C$189,$C25&gt;='Semanas de Despacho'!B$189)</f>
        <v>0</v>
      </c>
      <c r="GQ25" s="66" t="b">
        <f>AND($B25&lt;='Semanas de Despacho'!C$190,$C25&gt;='Semanas de Despacho'!B$190)</f>
        <v>0</v>
      </c>
      <c r="GR25" s="66" t="b">
        <f>AND($B25&lt;='Semanas de Despacho'!C$191,$C25&gt;='Semanas de Despacho'!B$191)</f>
        <v>0</v>
      </c>
      <c r="GS25" s="66" t="b">
        <f>AND($B25&lt;='Semanas de Despacho'!C$192,$C25&gt;='Semanas de Despacho'!B$192)</f>
        <v>0</v>
      </c>
      <c r="GT25" s="66" t="b">
        <f>AND($B25&lt;='Semanas de Despacho'!C$193,$C25&gt;='Semanas de Despacho'!B$193)</f>
        <v>0</v>
      </c>
      <c r="GU25" s="66" t="b">
        <f>AND($B25&lt;='Semanas de Despacho'!C$194,$C25&gt;='Semanas de Despacho'!B$194)</f>
        <v>0</v>
      </c>
      <c r="GV25" s="66" t="b">
        <f>AND($B25&lt;='Semanas de Despacho'!C$195,$C25&gt;='Semanas de Despacho'!B$195)</f>
        <v>0</v>
      </c>
      <c r="GW25" s="66" t="b">
        <f>AND($B25&lt;='Semanas de Despacho'!C$196,$C25&gt;='Semanas de Despacho'!B$196)</f>
        <v>0</v>
      </c>
      <c r="GX25" s="66" t="b">
        <f>AND($B25&lt;='Semanas de Despacho'!C$197,$C25&gt;='Semanas de Despacho'!B$197)</f>
        <v>0</v>
      </c>
      <c r="GY25" s="66" t="b">
        <f>AND($B25&lt;='Semanas de Despacho'!C$198,$C25&gt;='Semanas de Despacho'!B$198)</f>
        <v>0</v>
      </c>
      <c r="GZ25" s="66" t="b">
        <f>AND($B25&lt;='Semanas de Despacho'!C$199,$C25&gt;='Semanas de Despacho'!B$199)</f>
        <v>0</v>
      </c>
      <c r="HA25" s="66" t="b">
        <f>AND($B25&lt;='Semanas de Despacho'!C$200,$C25&gt;='Semanas de Despacho'!B$200)</f>
        <v>0</v>
      </c>
      <c r="HB25" s="66" t="b">
        <f>AND($B25&lt;='Semanas de Despacho'!C$201,$C25&gt;='Semanas de Despacho'!B$201)</f>
        <v>0</v>
      </c>
      <c r="HC25" s="66" t="b">
        <f>AND($B25&lt;='Semanas de Despacho'!C$202,$C25&gt;='Semanas de Despacho'!B$202)</f>
        <v>0</v>
      </c>
      <c r="HD25" s="66" t="b">
        <f>AND($B25&lt;='Semanas de Despacho'!C$203,$C25&gt;='Semanas de Despacho'!B$203)</f>
        <v>0</v>
      </c>
      <c r="HE25" s="66" t="b">
        <f>AND($B25&lt;='Semanas de Despacho'!C$204,$C25&gt;='Semanas de Despacho'!B$204)</f>
        <v>0</v>
      </c>
      <c r="HF25" s="66" t="b">
        <f>AND($B25&lt;='Semanas de Despacho'!C$205,$C25&gt;='Semanas de Despacho'!B$205)</f>
        <v>0</v>
      </c>
      <c r="HG25" s="66" t="b">
        <f>AND($B25&lt;='Semanas de Despacho'!C$206,$C25&gt;='Semanas de Despacho'!B$206)</f>
        <v>0</v>
      </c>
      <c r="HH25" s="66" t="b">
        <f>AND($B25&lt;='Semanas de Despacho'!C$207,$C25&gt;='Semanas de Despacho'!B$207)</f>
        <v>0</v>
      </c>
      <c r="HI25" s="66" t="b">
        <f>AND($B25&lt;='Semanas de Despacho'!C$208,$C25&gt;='Semanas de Despacho'!B$208)</f>
        <v>0</v>
      </c>
      <c r="HJ25" s="66" t="b">
        <f>AND($B25&lt;='Semanas de Despacho'!C$209,$C25&gt;='Semanas de Despacho'!B$209)</f>
        <v>0</v>
      </c>
      <c r="HK25" s="66" t="b">
        <f>AND($B25&lt;='Semanas de Despacho'!C$210,$C25&gt;='Semanas de Despacho'!B$210)</f>
        <v>0</v>
      </c>
      <c r="HL25" s="53" t="b">
        <f>AND($B25&lt;='Semanas de Despacho'!C$211,$C25&gt;='Semanas de Despacho'!B$211)</f>
        <v>0</v>
      </c>
    </row>
    <row r="26" spans="1:220" customFormat="1" ht="27" customHeight="1">
      <c r="A26" s="82" t="s">
        <v>9</v>
      </c>
      <c r="B26" s="80">
        <v>44743</v>
      </c>
      <c r="C26" s="80">
        <v>44788</v>
      </c>
      <c r="D26" s="76">
        <f t="shared" si="0"/>
        <v>46</v>
      </c>
      <c r="E26" s="61"/>
      <c r="F26" s="61"/>
      <c r="G26" s="62"/>
      <c r="H26" s="107">
        <v>0.5</v>
      </c>
      <c r="I26" s="64" t="str">
        <f t="shared" ca="1" si="5"/>
        <v>Atrasado</v>
      </c>
      <c r="J26" s="84"/>
      <c r="K26" s="65"/>
      <c r="L26" s="66" t="b">
        <f>AND($B26&lt;='Semanas de Despacho'!C$3,$C26&gt;='Semanas de Despacho'!B$3)</f>
        <v>0</v>
      </c>
      <c r="M26" s="66" t="b">
        <f>AND($B26&lt;='Semanas de Despacho'!C$4,$C26&gt;='Semanas de Despacho'!B$4)</f>
        <v>0</v>
      </c>
      <c r="N26" s="66" t="b">
        <f>AND($B26&lt;='Semanas de Despacho'!C$5,$C26&gt;='Semanas de Despacho'!B$5)</f>
        <v>0</v>
      </c>
      <c r="O26" s="66" t="b">
        <f>AND($B26&lt;='Semanas de Despacho'!C$6,$C26&gt;='Semanas de Despacho'!B$6)</f>
        <v>0</v>
      </c>
      <c r="P26" s="66" t="b">
        <f>AND($B26&lt;='Semanas de Despacho'!C$7,$C26&gt;='Semanas de Despacho'!B$7)</f>
        <v>0</v>
      </c>
      <c r="Q26" s="66" t="b">
        <f>AND($B26&lt;='Semanas de Despacho'!C$8,$C26&gt;='Semanas de Despacho'!B$8)</f>
        <v>0</v>
      </c>
      <c r="R26" s="66" t="b">
        <f>AND($B26&lt;='Semanas de Despacho'!C$9,$C26&gt;='Semanas de Despacho'!B$9)</f>
        <v>0</v>
      </c>
      <c r="S26" s="66" t="b">
        <f>AND($B26&lt;='Semanas de Despacho'!C$10,$C26&gt;='Semanas de Despacho'!B$10)</f>
        <v>0</v>
      </c>
      <c r="T26" s="66" t="b">
        <f>AND($B26&lt;='Semanas de Despacho'!C$11,$C26&gt;='Semanas de Despacho'!B$11)</f>
        <v>0</v>
      </c>
      <c r="U26" s="66" t="b">
        <f>AND($B26&lt;='Semanas de Despacho'!C$12,$C26&gt;='Semanas de Despacho'!B$12)</f>
        <v>0</v>
      </c>
      <c r="V26" s="66" t="b">
        <f>AND($B26&lt;='Semanas de Despacho'!C$13,$C26&gt;='Semanas de Despacho'!B$13)</f>
        <v>0</v>
      </c>
      <c r="W26" s="66" t="b">
        <f>AND($B26&lt;='Semanas de Despacho'!C$14,$C26&gt;='Semanas de Despacho'!B$14)</f>
        <v>0</v>
      </c>
      <c r="X26" s="66" t="b">
        <f>AND($B26&lt;='Semanas de Despacho'!C$15,$C26&gt;='Semanas de Despacho'!B$15)</f>
        <v>0</v>
      </c>
      <c r="Y26" s="66" t="b">
        <f>AND($B26&lt;='Semanas de Despacho'!C$16,$C26&gt;='Semanas de Despacho'!B$16)</f>
        <v>0</v>
      </c>
      <c r="Z26" s="66" t="b">
        <f>AND($B26&lt;='Semanas de Despacho'!C$17,$C26&gt;='Semanas de Despacho'!B$17)</f>
        <v>0</v>
      </c>
      <c r="AA26" s="66" t="b">
        <f>AND($B26&lt;='Semanas de Despacho'!C$18,$C26&gt;='Semanas de Despacho'!B$18)</f>
        <v>0</v>
      </c>
      <c r="AB26" s="66" t="b">
        <f>AND($B26&lt;='Semanas de Despacho'!C$19,$C26&gt;='Semanas de Despacho'!B$19)</f>
        <v>0</v>
      </c>
      <c r="AC26" s="66" t="b">
        <f>AND($B26&lt;='Semanas de Despacho'!C$20,$C26&gt;='Semanas de Despacho'!B$20)</f>
        <v>0</v>
      </c>
      <c r="AD26" s="66" t="b">
        <f>AND($B26&lt;='Semanas de Despacho'!C$21,$C26&gt;='Semanas de Despacho'!B$21)</f>
        <v>0</v>
      </c>
      <c r="AE26" s="66" t="b">
        <f>AND($B26&lt;='Semanas de Despacho'!C$22,$C26&gt;='Semanas de Despacho'!B$22)</f>
        <v>0</v>
      </c>
      <c r="AF26" s="66" t="b">
        <f>AND($B26&lt;='Semanas de Despacho'!C$23,$C26&gt;='Semanas de Despacho'!B$23)</f>
        <v>0</v>
      </c>
      <c r="AG26" s="66" t="b">
        <f>AND($B26&lt;='Semanas de Despacho'!C$24,$C26&gt;='Semanas de Despacho'!B$24)</f>
        <v>0</v>
      </c>
      <c r="AH26" s="66" t="b">
        <f>AND($B26&lt;='Semanas de Despacho'!C$25,$C26&gt;='Semanas de Despacho'!B$25)</f>
        <v>0</v>
      </c>
      <c r="AI26" s="66" t="b">
        <f>AND($B26&lt;='Semanas de Despacho'!C$26,$C26&gt;='Semanas de Despacho'!B$26)</f>
        <v>0</v>
      </c>
      <c r="AJ26" s="66" t="b">
        <f>AND($B26&lt;='Semanas de Despacho'!C$27,$C26&gt;='Semanas de Despacho'!B$27)</f>
        <v>0</v>
      </c>
      <c r="AK26" s="66" t="b">
        <f>AND($B26&lt;='Semanas de Despacho'!C$28,$C26&gt;='Semanas de Despacho'!B$28)</f>
        <v>1</v>
      </c>
      <c r="AL26" s="66" t="b">
        <f>AND($B26&lt;='Semanas de Despacho'!C$29,$C26&gt;='Semanas de Despacho'!B$29)</f>
        <v>1</v>
      </c>
      <c r="AM26" s="66" t="b">
        <f>AND($B26&lt;='Semanas de Despacho'!C$30,$C26&gt;='Semanas de Despacho'!B$30)</f>
        <v>1</v>
      </c>
      <c r="AN26" s="66" t="b">
        <f>AND($B26&lt;='Semanas de Despacho'!C$31,$C26&gt;='Semanas de Despacho'!B$31)</f>
        <v>1</v>
      </c>
      <c r="AO26" s="66" t="b">
        <f>AND($B26&lt;='Semanas de Despacho'!C$32,$C26&gt;='Semanas de Despacho'!B$32)</f>
        <v>1</v>
      </c>
      <c r="AP26" s="66" t="b">
        <f>AND($B26&lt;='Semanas de Despacho'!C$33,$C26&gt;='Semanas de Despacho'!B$33)</f>
        <v>1</v>
      </c>
      <c r="AQ26" s="66" t="b">
        <f>AND($B26&lt;='Semanas de Despacho'!C$34,$C26&gt;='Semanas de Despacho'!B$34)</f>
        <v>1</v>
      </c>
      <c r="AR26" s="66" t="b">
        <f>AND($B26&lt;='Semanas de Despacho'!C$35,$C26&gt;='Semanas de Despacho'!B$35)</f>
        <v>1</v>
      </c>
      <c r="AS26" s="66" t="b">
        <f>AND($B26&lt;='Semanas de Despacho'!C$36,$C26&gt;='Semanas de Despacho'!B$36)</f>
        <v>0</v>
      </c>
      <c r="AT26" s="66" t="b">
        <f>AND($B26&lt;='Semanas de Despacho'!C$37,$C26&gt;='Semanas de Despacho'!B$37)</f>
        <v>0</v>
      </c>
      <c r="AU26" s="66" t="b">
        <f>AND($B26&lt;='Semanas de Despacho'!C$38,$C26&gt;='Semanas de Despacho'!B$38)</f>
        <v>0</v>
      </c>
      <c r="AV26" s="66" t="b">
        <f>AND($B26&lt;='Semanas de Despacho'!C$39,$C26&gt;='Semanas de Despacho'!B$39)</f>
        <v>0</v>
      </c>
      <c r="AW26" s="66" t="b">
        <f>AND($B26&lt;='Semanas de Despacho'!C$40,$C26&gt;='Semanas de Despacho'!B$40)</f>
        <v>0</v>
      </c>
      <c r="AX26" s="66" t="b">
        <f>AND($B26&lt;='Semanas de Despacho'!C$41,$C26&gt;='Semanas de Despacho'!B$41)</f>
        <v>0</v>
      </c>
      <c r="AY26" s="66" t="b">
        <f>AND($B26&lt;='Semanas de Despacho'!C$42,$C26&gt;='Semanas de Despacho'!B$42)</f>
        <v>0</v>
      </c>
      <c r="AZ26" s="66" t="b">
        <f>AND($B26&lt;='Semanas de Despacho'!C$43,$C26&gt;='Semanas de Despacho'!B$43)</f>
        <v>0</v>
      </c>
      <c r="BA26" s="66" t="b">
        <f>AND($B26&lt;='Semanas de Despacho'!C$44,$C26&gt;='Semanas de Despacho'!B$44)</f>
        <v>0</v>
      </c>
      <c r="BB26" s="66" t="b">
        <f>AND($B26&lt;='Semanas de Despacho'!C$45,$C26&gt;='Semanas de Despacho'!B$45)</f>
        <v>0</v>
      </c>
      <c r="BC26" s="66" t="b">
        <f>AND($B26&lt;='Semanas de Despacho'!C$46,$C26&gt;='Semanas de Despacho'!B$46)</f>
        <v>0</v>
      </c>
      <c r="BD26" s="66" t="b">
        <f>AND($B26&lt;='Semanas de Despacho'!C$47,$C26&gt;='Semanas de Despacho'!B$47)</f>
        <v>0</v>
      </c>
      <c r="BE26" s="66" t="b">
        <f>AND($B26&lt;='Semanas de Despacho'!C$48,$C26&gt;='Semanas de Despacho'!B$48)</f>
        <v>0</v>
      </c>
      <c r="BF26" s="66" t="b">
        <f>AND($B26&lt;='Semanas de Despacho'!C$49,$C26&gt;='Semanas de Despacho'!B$49)</f>
        <v>0</v>
      </c>
      <c r="BG26" s="66" t="b">
        <f>AND($B26&lt;='Semanas de Despacho'!C$50,$C26&gt;='Semanas de Despacho'!B$50)</f>
        <v>0</v>
      </c>
      <c r="BH26" s="66" t="b">
        <f>AND($B26&lt;='Semanas de Despacho'!C$51,$C26&gt;='Semanas de Despacho'!B$51)</f>
        <v>0</v>
      </c>
      <c r="BI26" s="66" t="b">
        <f>AND($B26&lt;='Semanas de Despacho'!C$52,$C26&gt;='Semanas de Despacho'!B$52)</f>
        <v>0</v>
      </c>
      <c r="BJ26" s="66" t="b">
        <f>AND($B26&lt;='Semanas de Despacho'!C$53,$C26&gt;='Semanas de Despacho'!B$53)</f>
        <v>0</v>
      </c>
      <c r="BK26" s="66" t="b">
        <f>AND($B26&lt;='Semanas de Despacho'!C$54,$C26&gt;='Semanas de Despacho'!B$54)</f>
        <v>0</v>
      </c>
      <c r="BL26" s="66" t="b">
        <f>AND($B26&lt;='Semanas de Despacho'!C$55,$C26&gt;='Semanas de Despacho'!B$55)</f>
        <v>0</v>
      </c>
      <c r="BM26" s="66" t="b">
        <f>AND($B26&lt;='Semanas de Despacho'!C$56,$C26&gt;='Semanas de Despacho'!B$56)</f>
        <v>0</v>
      </c>
      <c r="BN26" s="66" t="b">
        <f>AND($B26&lt;='Semanas de Despacho'!C$57,$C26&gt;='Semanas de Despacho'!B$57)</f>
        <v>0</v>
      </c>
      <c r="BO26" s="66" t="b">
        <f>AND($B26&lt;='Semanas de Despacho'!C$58,$C26&gt;='Semanas de Despacho'!B$58)</f>
        <v>0</v>
      </c>
      <c r="BP26" s="66" t="b">
        <f>AND($B26&lt;='Semanas de Despacho'!C$59,$C26&gt;='Semanas de Despacho'!B$59)</f>
        <v>0</v>
      </c>
      <c r="BQ26" s="66" t="b">
        <f>AND($B26&lt;='Semanas de Despacho'!C$60,$C26&gt;='Semanas de Despacho'!B$60)</f>
        <v>0</v>
      </c>
      <c r="BR26" s="66" t="b">
        <f>AND($B26&lt;='Semanas de Despacho'!C$61,$C26&gt;='Semanas de Despacho'!B$61)</f>
        <v>0</v>
      </c>
      <c r="BS26" s="66" t="b">
        <f>AND($B26&lt;='Semanas de Despacho'!C$62,$C26&gt;='Semanas de Despacho'!B$62)</f>
        <v>0</v>
      </c>
      <c r="BT26" s="66" t="b">
        <f>AND($B26&lt;='Semanas de Despacho'!C$63,$C26&gt;='Semanas de Despacho'!B$63)</f>
        <v>0</v>
      </c>
      <c r="BU26" s="66" t="b">
        <f>AND($B26&lt;='Semanas de Despacho'!C$64,$C26&gt;='Semanas de Despacho'!B$64)</f>
        <v>0</v>
      </c>
      <c r="BV26" s="66" t="b">
        <f>AND($B26&lt;='Semanas de Despacho'!C$65,$C26&gt;='Semanas de Despacho'!B$65)</f>
        <v>0</v>
      </c>
      <c r="BW26" s="66" t="b">
        <f>AND($B26&lt;='Semanas de Despacho'!C$66,$C26&gt;='Semanas de Despacho'!B$66)</f>
        <v>0</v>
      </c>
      <c r="BX26" s="66" t="b">
        <f>AND($B26&lt;='Semanas de Despacho'!C$67,$C26&gt;='Semanas de Despacho'!B$67)</f>
        <v>0</v>
      </c>
      <c r="BY26" s="66" t="b">
        <f>AND($B26&lt;='Semanas de Despacho'!C$68,$C26&gt;='Semanas de Despacho'!B$68)</f>
        <v>0</v>
      </c>
      <c r="BZ26" s="66" t="b">
        <f>AND($B26&lt;='Semanas de Despacho'!C$69,$C26&gt;='Semanas de Despacho'!B$69)</f>
        <v>0</v>
      </c>
      <c r="CA26" s="66" t="b">
        <f>AND($B26&lt;='Semanas de Despacho'!C$70,$C26&gt;='Semanas de Despacho'!B$70)</f>
        <v>0</v>
      </c>
      <c r="CB26" s="66" t="b">
        <f>AND($B26&lt;='Semanas de Despacho'!C$71,$C26&gt;='Semanas de Despacho'!B$71)</f>
        <v>0</v>
      </c>
      <c r="CC26" s="66" t="b">
        <f>AND($B26&lt;='Semanas de Despacho'!C$72,$C26&gt;='Semanas de Despacho'!B$72)</f>
        <v>0</v>
      </c>
      <c r="CD26" s="66" t="b">
        <f>AND($B26&lt;='Semanas de Despacho'!C$73,$C26&gt;='Semanas de Despacho'!B$73)</f>
        <v>0</v>
      </c>
      <c r="CE26" s="66" t="b">
        <f>AND($B26&lt;='Semanas de Despacho'!C$74,$C26&gt;='Semanas de Despacho'!B$74)</f>
        <v>0</v>
      </c>
      <c r="CF26" s="66" t="b">
        <f>AND($B26&lt;='Semanas de Despacho'!C$75,$C26&gt;='Semanas de Despacho'!B$75)</f>
        <v>0</v>
      </c>
      <c r="CG26" s="66" t="b">
        <f>AND($B26&lt;='Semanas de Despacho'!C$76,$C26&gt;='Semanas de Despacho'!B$76)</f>
        <v>0</v>
      </c>
      <c r="CH26" s="66" t="b">
        <f>AND($B26&lt;='Semanas de Despacho'!C$77,$C26&gt;='Semanas de Despacho'!B$77)</f>
        <v>0</v>
      </c>
      <c r="CI26" s="66" t="b">
        <f>AND($B26&lt;='Semanas de Despacho'!C$78,$C26&gt;='Semanas de Despacho'!B$78)</f>
        <v>0</v>
      </c>
      <c r="CJ26" s="66" t="b">
        <f>AND($B26&lt;='Semanas de Despacho'!C$79,$C26&gt;='Semanas de Despacho'!B$79)</f>
        <v>0</v>
      </c>
      <c r="CK26" s="66" t="b">
        <f>AND($B26&lt;='Semanas de Despacho'!C$80,$C26&gt;='Semanas de Despacho'!B$80)</f>
        <v>0</v>
      </c>
      <c r="CL26" s="66" t="b">
        <f>AND($B26&lt;='Semanas de Despacho'!C$81,$C26&gt;='Semanas de Despacho'!B$81)</f>
        <v>0</v>
      </c>
      <c r="CM26" s="66" t="b">
        <f>AND($B26&lt;='Semanas de Despacho'!C$82,$C26&gt;='Semanas de Despacho'!B$82)</f>
        <v>0</v>
      </c>
      <c r="CN26" s="66" t="b">
        <f>AND($B26&lt;='Semanas de Despacho'!C$83,$C26&gt;='Semanas de Despacho'!B$83)</f>
        <v>0</v>
      </c>
      <c r="CO26" s="66" t="b">
        <f>AND($B26&lt;='Semanas de Despacho'!C$84,$C26&gt;='Semanas de Despacho'!B$84)</f>
        <v>0</v>
      </c>
      <c r="CP26" s="66" t="b">
        <f>AND($B26&lt;='Semanas de Despacho'!C$85,$C26&gt;='Semanas de Despacho'!B$85)</f>
        <v>0</v>
      </c>
      <c r="CQ26" s="66" t="b">
        <f>AND($B26&lt;='Semanas de Despacho'!C$86,$C26&gt;='Semanas de Despacho'!B$86)</f>
        <v>0</v>
      </c>
      <c r="CR26" s="66" t="b">
        <f>AND($B26&lt;='Semanas de Despacho'!C$87,$C26&gt;='Semanas de Despacho'!B$87)</f>
        <v>0</v>
      </c>
      <c r="CS26" s="66" t="b">
        <f>AND($B26&lt;='Semanas de Despacho'!C$88,$C26&gt;='Semanas de Despacho'!B$88)</f>
        <v>0</v>
      </c>
      <c r="CT26" s="66" t="b">
        <f>AND($B26&lt;='Semanas de Despacho'!C$89,$C26&gt;='Semanas de Despacho'!B$89)</f>
        <v>0</v>
      </c>
      <c r="CU26" s="66" t="b">
        <f>AND($B26&lt;='Semanas de Despacho'!C$90,$C26&gt;='Semanas de Despacho'!B$90)</f>
        <v>0</v>
      </c>
      <c r="CV26" s="66" t="b">
        <f>AND($B26&lt;='Semanas de Despacho'!C$91,$C26&gt;='Semanas de Despacho'!B$91)</f>
        <v>0</v>
      </c>
      <c r="CW26" s="66" t="b">
        <f>AND($B26&lt;='Semanas de Despacho'!C$92,$C26&gt;='Semanas de Despacho'!B$92)</f>
        <v>0</v>
      </c>
      <c r="CX26" s="66" t="b">
        <f>AND($B26&lt;='Semanas de Despacho'!C$93,$C26&gt;='Semanas de Despacho'!B$93)</f>
        <v>0</v>
      </c>
      <c r="CY26" s="66" t="b">
        <f>AND($B26&lt;='Semanas de Despacho'!C$94,$C26&gt;='Semanas de Despacho'!B$94)</f>
        <v>0</v>
      </c>
      <c r="CZ26" s="66" t="b">
        <f>AND($B26&lt;='Semanas de Despacho'!C$95,$C26&gt;='Semanas de Despacho'!B$95)</f>
        <v>0</v>
      </c>
      <c r="DA26" s="66" t="b">
        <f>AND($B26&lt;='Semanas de Despacho'!C$96,$C26&gt;='Semanas de Despacho'!B$96)</f>
        <v>0</v>
      </c>
      <c r="DB26" s="66" t="b">
        <f>AND($B26&lt;='Semanas de Despacho'!C$97,$C26&gt;='Semanas de Despacho'!B$97)</f>
        <v>0</v>
      </c>
      <c r="DC26" s="66" t="b">
        <f>AND($B26&lt;='Semanas de Despacho'!C$98,$C26&gt;='Semanas de Despacho'!B$98)</f>
        <v>0</v>
      </c>
      <c r="DD26" s="66" t="b">
        <f>AND($B26&lt;='Semanas de Despacho'!C$99,$C26&gt;='Semanas de Despacho'!B$99)</f>
        <v>0</v>
      </c>
      <c r="DE26" s="66" t="b">
        <f>AND($B26&lt;='Semanas de Despacho'!C$100,$C26&gt;='Semanas de Despacho'!B$100)</f>
        <v>0</v>
      </c>
      <c r="DF26" s="66" t="b">
        <f>AND($B26&lt;='Semanas de Despacho'!C$101,$C26&gt;='Semanas de Despacho'!B$101)</f>
        <v>0</v>
      </c>
      <c r="DG26" s="66" t="b">
        <f>AND($B26&lt;='Semanas de Despacho'!C$102,$C26&gt;='Semanas de Despacho'!B$102)</f>
        <v>0</v>
      </c>
      <c r="DH26" s="66" t="b">
        <f>AND($B26&lt;='Semanas de Despacho'!C$103,$C26&gt;='Semanas de Despacho'!B$103)</f>
        <v>0</v>
      </c>
      <c r="DI26" s="66" t="b">
        <f>AND($B26&lt;='Semanas de Despacho'!C$104,$C26&gt;='Semanas de Despacho'!B$104)</f>
        <v>0</v>
      </c>
      <c r="DJ26" s="66" t="b">
        <f>AND($B26&lt;='Semanas de Despacho'!C$105,$C26&gt;='Semanas de Despacho'!B$105)</f>
        <v>0</v>
      </c>
      <c r="DK26" s="66" t="b">
        <f>AND($B26&lt;='Semanas de Despacho'!C$106,$C26&gt;='Semanas de Despacho'!B$106)</f>
        <v>0</v>
      </c>
      <c r="DL26" s="66" t="b">
        <f>AND($B26&lt;='Semanas de Despacho'!C$107,$C26&gt;='Semanas de Despacho'!B$107)</f>
        <v>0</v>
      </c>
      <c r="DM26" s="66" t="b">
        <f>AND($B26&lt;='Semanas de Despacho'!C$108,$C26&gt;='Semanas de Despacho'!B$108)</f>
        <v>0</v>
      </c>
      <c r="DN26" s="66" t="b">
        <f>AND($B26&lt;='Semanas de Despacho'!C$109,$C26&gt;='Semanas de Despacho'!B$109)</f>
        <v>0</v>
      </c>
      <c r="DO26" s="66" t="b">
        <f>AND($B26&lt;='Semanas de Despacho'!C$110,$C26&gt;='Semanas de Despacho'!B$110)</f>
        <v>0</v>
      </c>
      <c r="DP26" s="66" t="b">
        <f>AND($B26&lt;='Semanas de Despacho'!C$111,$C26&gt;='Semanas de Despacho'!B$111)</f>
        <v>0</v>
      </c>
      <c r="DQ26" s="66" t="b">
        <f>AND($B26&lt;='Semanas de Despacho'!C$112,$C26&gt;='Semanas de Despacho'!B$112)</f>
        <v>0</v>
      </c>
      <c r="DR26" s="66" t="b">
        <f>AND($B26&lt;='Semanas de Despacho'!C$113,$C26&gt;='Semanas de Despacho'!B$113)</f>
        <v>0</v>
      </c>
      <c r="DS26" s="66" t="b">
        <f>AND($B26&lt;='Semanas de Despacho'!C$114,$C26&gt;='Semanas de Despacho'!B$114)</f>
        <v>0</v>
      </c>
      <c r="DT26" s="66" t="b">
        <f>AND($B26&lt;='Semanas de Despacho'!C$115,$C26&gt;='Semanas de Despacho'!B$115)</f>
        <v>0</v>
      </c>
      <c r="DU26" s="66" t="b">
        <f>AND($B26&lt;='Semanas de Despacho'!C$116,$C26&gt;='Semanas de Despacho'!B$116)</f>
        <v>0</v>
      </c>
      <c r="DV26" s="66" t="b">
        <f>AND($B26&lt;='Semanas de Despacho'!C$117,$C26&gt;='Semanas de Despacho'!B$117)</f>
        <v>0</v>
      </c>
      <c r="DW26" s="66" t="b">
        <f>AND($B26&lt;='Semanas de Despacho'!C$118,$C26&gt;='Semanas de Despacho'!B$118)</f>
        <v>0</v>
      </c>
      <c r="DX26" s="66" t="b">
        <f>AND($B26&lt;='Semanas de Despacho'!C$119,$C26&gt;='Semanas de Despacho'!B$119)</f>
        <v>0</v>
      </c>
      <c r="DY26" s="66" t="b">
        <f>AND($B26&lt;='Semanas de Despacho'!C$120,$C26&gt;='Semanas de Despacho'!B$120)</f>
        <v>0</v>
      </c>
      <c r="DZ26" s="66" t="b">
        <f>AND($B26&lt;='Semanas de Despacho'!C$121,$C26&gt;='Semanas de Despacho'!B$121)</f>
        <v>0</v>
      </c>
      <c r="EA26" s="66" t="b">
        <f>AND($B26&lt;='Semanas de Despacho'!C$122,$C26&gt;='Semanas de Despacho'!B$122)</f>
        <v>0</v>
      </c>
      <c r="EB26" s="66" t="b">
        <f>AND($B26&lt;='Semanas de Despacho'!C$123,$C26&gt;='Semanas de Despacho'!B$123)</f>
        <v>0</v>
      </c>
      <c r="EC26" s="66" t="b">
        <f>AND($B26&lt;='Semanas de Despacho'!C$124,$C26&gt;='Semanas de Despacho'!B$124)</f>
        <v>0</v>
      </c>
      <c r="ED26" s="66" t="b">
        <f>AND($B26&lt;='Semanas de Despacho'!C$125,$C26&gt;='Semanas de Despacho'!B$125)</f>
        <v>0</v>
      </c>
      <c r="EE26" s="66" t="b">
        <f>AND($B26&lt;='Semanas de Despacho'!C$126,$C26&gt;='Semanas de Despacho'!B$126)</f>
        <v>0</v>
      </c>
      <c r="EF26" s="66" t="b">
        <f>AND($B26&lt;='Semanas de Despacho'!C$127,$C26&gt;='Semanas de Despacho'!B$127)</f>
        <v>0</v>
      </c>
      <c r="EG26" s="66" t="b">
        <f>AND($B26&lt;='Semanas de Despacho'!C$128,$C26&gt;='Semanas de Despacho'!B$128)</f>
        <v>0</v>
      </c>
      <c r="EH26" s="66" t="b">
        <f>AND($B26&lt;='Semanas de Despacho'!C$129,$C26&gt;='Semanas de Despacho'!B$129)</f>
        <v>0</v>
      </c>
      <c r="EI26" s="66" t="b">
        <f>AND($B26&lt;='Semanas de Despacho'!C$130,$C26&gt;='Semanas de Despacho'!B$130)</f>
        <v>0</v>
      </c>
      <c r="EJ26" s="66" t="b">
        <f>AND($B26&lt;='Semanas de Despacho'!C$131,$C26&gt;='Semanas de Despacho'!B$131)</f>
        <v>0</v>
      </c>
      <c r="EK26" s="66" t="b">
        <f>AND($B26&lt;='Semanas de Despacho'!C$132,$C26&gt;='Semanas de Despacho'!B$132)</f>
        <v>0</v>
      </c>
      <c r="EL26" s="66" t="b">
        <f>AND($B26&lt;='Semanas de Despacho'!C$133,$C26&gt;='Semanas de Despacho'!B$133)</f>
        <v>0</v>
      </c>
      <c r="EM26" s="66" t="b">
        <f>AND($B26&lt;='Semanas de Despacho'!C$134,$C26&gt;='Semanas de Despacho'!B$134)</f>
        <v>0</v>
      </c>
      <c r="EN26" s="66" t="b">
        <f>AND($B26&lt;='Semanas de Despacho'!C$135,$C26&gt;='Semanas de Despacho'!B$135)</f>
        <v>0</v>
      </c>
      <c r="EO26" s="66" t="b">
        <f>AND($B26&lt;='Semanas de Despacho'!C$136,$C26&gt;='Semanas de Despacho'!B$136)</f>
        <v>0</v>
      </c>
      <c r="EP26" s="66" t="b">
        <f>AND($B26&lt;='Semanas de Despacho'!C$137,$C26&gt;='Semanas de Despacho'!B$137)</f>
        <v>0</v>
      </c>
      <c r="EQ26" s="66" t="b">
        <f>AND($B26&lt;='Semanas de Despacho'!C$138,$C26&gt;='Semanas de Despacho'!B$138)</f>
        <v>0</v>
      </c>
      <c r="ER26" s="66" t="b">
        <f>AND($B26&lt;='Semanas de Despacho'!C$139,$C26&gt;='Semanas de Despacho'!B$139)</f>
        <v>0</v>
      </c>
      <c r="ES26" s="66" t="b">
        <f>AND($B26&lt;='Semanas de Despacho'!C$140,$C26&gt;='Semanas de Despacho'!B$140)</f>
        <v>0</v>
      </c>
      <c r="ET26" s="66" t="b">
        <f>AND($B26&lt;='Semanas de Despacho'!C$141,$C26&gt;='Semanas de Despacho'!B$141)</f>
        <v>0</v>
      </c>
      <c r="EU26" s="66" t="b">
        <f>AND($B26&lt;='Semanas de Despacho'!C$142,$C26&gt;='Semanas de Despacho'!B$142)</f>
        <v>0</v>
      </c>
      <c r="EV26" s="66" t="b">
        <f>AND($B26&lt;='Semanas de Despacho'!C$143,$C26&gt;='Semanas de Despacho'!B$143)</f>
        <v>0</v>
      </c>
      <c r="EW26" s="66" t="b">
        <f>AND($B26&lt;='Semanas de Despacho'!C$144,$C26&gt;='Semanas de Despacho'!B$144)</f>
        <v>0</v>
      </c>
      <c r="EX26" s="66" t="b">
        <f>AND($B26&lt;='Semanas de Despacho'!C$145,$C26&gt;='Semanas de Despacho'!B$145)</f>
        <v>0</v>
      </c>
      <c r="EY26" s="66" t="b">
        <f>AND($B26&lt;='Semanas de Despacho'!C$146,$C26&gt;='Semanas de Despacho'!B$146)</f>
        <v>0</v>
      </c>
      <c r="EZ26" s="66" t="b">
        <f>AND($B26&lt;='Semanas de Despacho'!C$147,$C26&gt;='Semanas de Despacho'!B$147)</f>
        <v>0</v>
      </c>
      <c r="FA26" s="66" t="b">
        <f>AND($B26&lt;='Semanas de Despacho'!C$148,$C26&gt;='Semanas de Despacho'!B$148)</f>
        <v>0</v>
      </c>
      <c r="FB26" s="66" t="b">
        <f>AND($B26&lt;='Semanas de Despacho'!C$149,$C26&gt;='Semanas de Despacho'!B$149)</f>
        <v>0</v>
      </c>
      <c r="FC26" s="66" t="b">
        <f>AND($B26&lt;='Semanas de Despacho'!C$150,$C26&gt;='Semanas de Despacho'!B$150)</f>
        <v>0</v>
      </c>
      <c r="FD26" s="66" t="b">
        <f>AND($B26&lt;='Semanas de Despacho'!C$151,$C26&gt;='Semanas de Despacho'!B$151)</f>
        <v>0</v>
      </c>
      <c r="FE26" s="66" t="b">
        <f>AND($B26&lt;='Semanas de Despacho'!C$152,$C26&gt;='Semanas de Despacho'!B$152)</f>
        <v>0</v>
      </c>
      <c r="FF26" s="66" t="b">
        <f>AND($B26&lt;='Semanas de Despacho'!C$153,$C26&gt;='Semanas de Despacho'!B$153)</f>
        <v>0</v>
      </c>
      <c r="FG26" s="66" t="b">
        <f>AND($B26&lt;='Semanas de Despacho'!C$154,$C26&gt;='Semanas de Despacho'!B$154)</f>
        <v>0</v>
      </c>
      <c r="FH26" s="66" t="b">
        <f>AND($B26&lt;='Semanas de Despacho'!C$155,$C26&gt;='Semanas de Despacho'!B$155)</f>
        <v>0</v>
      </c>
      <c r="FI26" s="66" t="b">
        <f>AND($B26&lt;='Semanas de Despacho'!C$156,$C26&gt;='Semanas de Despacho'!B$156)</f>
        <v>0</v>
      </c>
      <c r="FJ26" s="66" t="b">
        <f>AND($B26&lt;='Semanas de Despacho'!C$157,$C26&gt;='Semanas de Despacho'!B$157)</f>
        <v>0</v>
      </c>
      <c r="FK26" s="66" t="b">
        <f>AND($B26&lt;='Semanas de Despacho'!C$158,$C26&gt;='Semanas de Despacho'!B$158)</f>
        <v>0</v>
      </c>
      <c r="FL26" s="66" t="b">
        <f>AND($B26&lt;='Semanas de Despacho'!C$159,$C26&gt;='Semanas de Despacho'!B$159)</f>
        <v>0</v>
      </c>
      <c r="FM26" s="66" t="b">
        <f>AND($B26&lt;='Semanas de Despacho'!C$160,$C26&gt;='Semanas de Despacho'!B$160)</f>
        <v>0</v>
      </c>
      <c r="FN26" s="66" t="b">
        <f>AND($B26&lt;='Semanas de Despacho'!C$161,$C26&gt;='Semanas de Despacho'!B$161)</f>
        <v>0</v>
      </c>
      <c r="FO26" s="66" t="b">
        <f>AND($B26&lt;='Semanas de Despacho'!C$162,$C26&gt;='Semanas de Despacho'!B$162)</f>
        <v>0</v>
      </c>
      <c r="FP26" s="66" t="b">
        <f>AND($B26&lt;='Semanas de Despacho'!C$163,$C26&gt;='Semanas de Despacho'!B$163)</f>
        <v>0</v>
      </c>
      <c r="FQ26" s="66" t="b">
        <f>AND($B26&lt;='Semanas de Despacho'!C$164,$C26&gt;='Semanas de Despacho'!B$164)</f>
        <v>0</v>
      </c>
      <c r="FR26" s="66" t="b">
        <f>AND($B26&lt;='Semanas de Despacho'!C$165,$C26&gt;='Semanas de Despacho'!B$165)</f>
        <v>0</v>
      </c>
      <c r="FS26" s="66" t="b">
        <f>AND($B26&lt;='Semanas de Despacho'!C$166,$C26&gt;='Semanas de Despacho'!B$166)</f>
        <v>0</v>
      </c>
      <c r="FT26" s="66" t="b">
        <f>AND($B26&lt;='Semanas de Despacho'!C$167,$C26&gt;='Semanas de Despacho'!B$167)</f>
        <v>0</v>
      </c>
      <c r="FU26" s="66" t="b">
        <f>AND($B26&lt;='Semanas de Despacho'!C$168,$C26&gt;='Semanas de Despacho'!B$168)</f>
        <v>0</v>
      </c>
      <c r="FV26" s="66" t="b">
        <f>AND($B26&lt;='Semanas de Despacho'!C$169,$C26&gt;='Semanas de Despacho'!B$169)</f>
        <v>0</v>
      </c>
      <c r="FW26" s="66" t="b">
        <f>AND($B26&lt;='Semanas de Despacho'!C$170,$C26&gt;='Semanas de Despacho'!B$170)</f>
        <v>0</v>
      </c>
      <c r="FX26" s="66" t="b">
        <f>AND($B26&lt;='Semanas de Despacho'!C$171,$C26&gt;='Semanas de Despacho'!B$171)</f>
        <v>0</v>
      </c>
      <c r="FY26" s="66" t="b">
        <f>AND($B26&lt;='Semanas de Despacho'!C$172,$C26&gt;='Semanas de Despacho'!B$172)</f>
        <v>0</v>
      </c>
      <c r="FZ26" s="66" t="b">
        <f>AND($B26&lt;='Semanas de Despacho'!C$173,$C26&gt;='Semanas de Despacho'!B$173)</f>
        <v>0</v>
      </c>
      <c r="GA26" s="66" t="b">
        <f>AND($B26&lt;='Semanas de Despacho'!C$174,$C26&gt;='Semanas de Despacho'!B$174)</f>
        <v>0</v>
      </c>
      <c r="GB26" s="66" t="b">
        <f>AND($B26&lt;='Semanas de Despacho'!C$175,$C26&gt;='Semanas de Despacho'!B$175)</f>
        <v>0</v>
      </c>
      <c r="GC26" s="66" t="b">
        <f>AND($B26&lt;='Semanas de Despacho'!C$176,$C26&gt;='Semanas de Despacho'!B$176)</f>
        <v>0</v>
      </c>
      <c r="GD26" s="66" t="b">
        <f>AND($B26&lt;='Semanas de Despacho'!C$177,$C26&gt;='Semanas de Despacho'!B$177)</f>
        <v>0</v>
      </c>
      <c r="GE26" s="66" t="b">
        <f>AND($B26&lt;='Semanas de Despacho'!C$178,$C26&gt;='Semanas de Despacho'!B$178)</f>
        <v>0</v>
      </c>
      <c r="GF26" s="66" t="b">
        <f>AND($B26&lt;='Semanas de Despacho'!C$179,$C26&gt;='Semanas de Despacho'!B$179)</f>
        <v>0</v>
      </c>
      <c r="GG26" s="66" t="b">
        <f>AND($B26&lt;='Semanas de Despacho'!C$180,$C26&gt;='Semanas de Despacho'!B$180)</f>
        <v>0</v>
      </c>
      <c r="GH26" s="66" t="b">
        <f>AND($B26&lt;='Semanas de Despacho'!C$181,$C26&gt;='Semanas de Despacho'!B$181)</f>
        <v>0</v>
      </c>
      <c r="GI26" s="66" t="b">
        <f>AND($B26&lt;='Semanas de Despacho'!C$182,$C26&gt;='Semanas de Despacho'!B$182)</f>
        <v>0</v>
      </c>
      <c r="GJ26" s="66" t="b">
        <f>AND($B26&lt;='Semanas de Despacho'!C$183,$C26&gt;='Semanas de Despacho'!B$183)</f>
        <v>0</v>
      </c>
      <c r="GK26" s="66" t="b">
        <f>AND($B26&lt;='Semanas de Despacho'!C$184,$C26&gt;='Semanas de Despacho'!B$184)</f>
        <v>0</v>
      </c>
      <c r="GL26" s="66" t="b">
        <f>AND($B26&lt;='Semanas de Despacho'!C$185,$C26&gt;='Semanas de Despacho'!B$185)</f>
        <v>0</v>
      </c>
      <c r="GM26" s="66" t="b">
        <f>AND($B26&lt;='Semanas de Despacho'!C$186,$C26&gt;='Semanas de Despacho'!B$186)</f>
        <v>0</v>
      </c>
      <c r="GN26" s="66" t="b">
        <f>AND($B26&lt;='Semanas de Despacho'!C$187,$C26&gt;='Semanas de Despacho'!B$187)</f>
        <v>0</v>
      </c>
      <c r="GO26" s="66" t="b">
        <f>AND($B26&lt;='Semanas de Despacho'!C$188,$C26&gt;='Semanas de Despacho'!B$188)</f>
        <v>0</v>
      </c>
      <c r="GP26" s="66" t="b">
        <f>AND($B26&lt;='Semanas de Despacho'!C$189,$C26&gt;='Semanas de Despacho'!B$189)</f>
        <v>0</v>
      </c>
      <c r="GQ26" s="66" t="b">
        <f>AND($B26&lt;='Semanas de Despacho'!C$190,$C26&gt;='Semanas de Despacho'!B$190)</f>
        <v>0</v>
      </c>
      <c r="GR26" s="66" t="b">
        <f>AND($B26&lt;='Semanas de Despacho'!C$191,$C26&gt;='Semanas de Despacho'!B$191)</f>
        <v>0</v>
      </c>
      <c r="GS26" s="66" t="b">
        <f>AND($B26&lt;='Semanas de Despacho'!C$192,$C26&gt;='Semanas de Despacho'!B$192)</f>
        <v>0</v>
      </c>
      <c r="GT26" s="66" t="b">
        <f>AND($B26&lt;='Semanas de Despacho'!C$193,$C26&gt;='Semanas de Despacho'!B$193)</f>
        <v>0</v>
      </c>
      <c r="GU26" s="66" t="b">
        <f>AND($B26&lt;='Semanas de Despacho'!C$194,$C26&gt;='Semanas de Despacho'!B$194)</f>
        <v>0</v>
      </c>
      <c r="GV26" s="66" t="b">
        <f>AND($B26&lt;='Semanas de Despacho'!C$195,$C26&gt;='Semanas de Despacho'!B$195)</f>
        <v>0</v>
      </c>
      <c r="GW26" s="66" t="b">
        <f>AND($B26&lt;='Semanas de Despacho'!C$196,$C26&gt;='Semanas de Despacho'!B$196)</f>
        <v>0</v>
      </c>
      <c r="GX26" s="66" t="b">
        <f>AND($B26&lt;='Semanas de Despacho'!C$197,$C26&gt;='Semanas de Despacho'!B$197)</f>
        <v>0</v>
      </c>
      <c r="GY26" s="66" t="b">
        <f>AND($B26&lt;='Semanas de Despacho'!C$198,$C26&gt;='Semanas de Despacho'!B$198)</f>
        <v>0</v>
      </c>
      <c r="GZ26" s="66" t="b">
        <f>AND($B26&lt;='Semanas de Despacho'!C$199,$C26&gt;='Semanas de Despacho'!B$199)</f>
        <v>0</v>
      </c>
      <c r="HA26" s="66" t="b">
        <f>AND($B26&lt;='Semanas de Despacho'!C$200,$C26&gt;='Semanas de Despacho'!B$200)</f>
        <v>0</v>
      </c>
      <c r="HB26" s="66" t="b">
        <f>AND($B26&lt;='Semanas de Despacho'!C$201,$C26&gt;='Semanas de Despacho'!B$201)</f>
        <v>0</v>
      </c>
      <c r="HC26" s="66" t="b">
        <f>AND($B26&lt;='Semanas de Despacho'!C$202,$C26&gt;='Semanas de Despacho'!B$202)</f>
        <v>0</v>
      </c>
      <c r="HD26" s="66" t="b">
        <f>AND($B26&lt;='Semanas de Despacho'!C$203,$C26&gt;='Semanas de Despacho'!B$203)</f>
        <v>0</v>
      </c>
      <c r="HE26" s="66" t="b">
        <f>AND($B26&lt;='Semanas de Despacho'!C$204,$C26&gt;='Semanas de Despacho'!B$204)</f>
        <v>0</v>
      </c>
      <c r="HF26" s="66" t="b">
        <f>AND($B26&lt;='Semanas de Despacho'!C$205,$C26&gt;='Semanas de Despacho'!B$205)</f>
        <v>0</v>
      </c>
      <c r="HG26" s="66" t="b">
        <f>AND($B26&lt;='Semanas de Despacho'!C$206,$C26&gt;='Semanas de Despacho'!B$206)</f>
        <v>0</v>
      </c>
      <c r="HH26" s="66" t="b">
        <f>AND($B26&lt;='Semanas de Despacho'!C$207,$C26&gt;='Semanas de Despacho'!B$207)</f>
        <v>0</v>
      </c>
      <c r="HI26" s="66" t="b">
        <f>AND($B26&lt;='Semanas de Despacho'!C$208,$C26&gt;='Semanas de Despacho'!B$208)</f>
        <v>0</v>
      </c>
      <c r="HJ26" s="66" t="b">
        <f>AND($B26&lt;='Semanas de Despacho'!C$209,$C26&gt;='Semanas de Despacho'!B$209)</f>
        <v>0</v>
      </c>
      <c r="HK26" s="66" t="b">
        <f>AND($B26&lt;='Semanas de Despacho'!C$210,$C26&gt;='Semanas de Despacho'!B$210)</f>
        <v>0</v>
      </c>
      <c r="HL26" s="53" t="b">
        <f>AND($B26&lt;='Semanas de Despacho'!C$211,$C26&gt;='Semanas de Despacho'!B$211)</f>
        <v>0</v>
      </c>
    </row>
    <row r="27" spans="1:220" customFormat="1" ht="27" customHeight="1">
      <c r="A27" s="82" t="s">
        <v>47</v>
      </c>
      <c r="B27" s="80">
        <v>44774</v>
      </c>
      <c r="C27" s="80">
        <v>44804</v>
      </c>
      <c r="D27" s="76">
        <f t="shared" si="0"/>
        <v>31</v>
      </c>
      <c r="E27" s="61"/>
      <c r="F27" s="61"/>
      <c r="G27" s="62"/>
      <c r="H27" s="107">
        <v>1</v>
      </c>
      <c r="I27" s="64" t="str">
        <f t="shared" si="5"/>
        <v>Completado</v>
      </c>
      <c r="J27" s="84"/>
      <c r="K27" s="65"/>
      <c r="L27" s="66" t="b">
        <f>AND($B27&lt;='Semanas de Despacho'!C$3,$C27&gt;='Semanas de Despacho'!B$3)</f>
        <v>0</v>
      </c>
      <c r="M27" s="66" t="b">
        <f>AND($B27&lt;='Semanas de Despacho'!C$4,$C27&gt;='Semanas de Despacho'!B$4)</f>
        <v>0</v>
      </c>
      <c r="N27" s="66" t="b">
        <f>AND($B27&lt;='Semanas de Despacho'!C$5,$C27&gt;='Semanas de Despacho'!B$5)</f>
        <v>0</v>
      </c>
      <c r="O27" s="66" t="b">
        <f>AND($B27&lt;='Semanas de Despacho'!C$6,$C27&gt;='Semanas de Despacho'!B$6)</f>
        <v>0</v>
      </c>
      <c r="P27" s="66" t="b">
        <f>AND($B27&lt;='Semanas de Despacho'!C$7,$C27&gt;='Semanas de Despacho'!B$7)</f>
        <v>0</v>
      </c>
      <c r="Q27" s="66" t="b">
        <f>AND($B27&lt;='Semanas de Despacho'!C$8,$C27&gt;='Semanas de Despacho'!B$8)</f>
        <v>0</v>
      </c>
      <c r="R27" s="66" t="b">
        <f>AND($B27&lt;='Semanas de Despacho'!C$9,$C27&gt;='Semanas de Despacho'!B$9)</f>
        <v>0</v>
      </c>
      <c r="S27" s="66" t="b">
        <f>AND($B27&lt;='Semanas de Despacho'!C$10,$C27&gt;='Semanas de Despacho'!B$10)</f>
        <v>0</v>
      </c>
      <c r="T27" s="66" t="b">
        <f>AND($B27&lt;='Semanas de Despacho'!C$11,$C27&gt;='Semanas de Despacho'!B$11)</f>
        <v>0</v>
      </c>
      <c r="U27" s="66" t="b">
        <f>AND($B27&lt;='Semanas de Despacho'!C$12,$C27&gt;='Semanas de Despacho'!B$12)</f>
        <v>0</v>
      </c>
      <c r="V27" s="66" t="b">
        <f>AND($B27&lt;='Semanas de Despacho'!C$13,$C27&gt;='Semanas de Despacho'!B$13)</f>
        <v>0</v>
      </c>
      <c r="W27" s="66" t="b">
        <f>AND($B27&lt;='Semanas de Despacho'!C$14,$C27&gt;='Semanas de Despacho'!B$14)</f>
        <v>0</v>
      </c>
      <c r="X27" s="66" t="b">
        <f>AND($B27&lt;='Semanas de Despacho'!C$15,$C27&gt;='Semanas de Despacho'!B$15)</f>
        <v>0</v>
      </c>
      <c r="Y27" s="66" t="b">
        <f>AND($B27&lt;='Semanas de Despacho'!C$16,$C27&gt;='Semanas de Despacho'!B$16)</f>
        <v>0</v>
      </c>
      <c r="Z27" s="66" t="b">
        <f>AND($B27&lt;='Semanas de Despacho'!C$17,$C27&gt;='Semanas de Despacho'!B$17)</f>
        <v>0</v>
      </c>
      <c r="AA27" s="66" t="b">
        <f>AND($B27&lt;='Semanas de Despacho'!C$18,$C27&gt;='Semanas de Despacho'!B$18)</f>
        <v>0</v>
      </c>
      <c r="AB27" s="66" t="b">
        <f>AND($B27&lt;='Semanas de Despacho'!C$19,$C27&gt;='Semanas de Despacho'!B$19)</f>
        <v>0</v>
      </c>
      <c r="AC27" s="66" t="b">
        <f>AND($B27&lt;='Semanas de Despacho'!C$20,$C27&gt;='Semanas de Despacho'!B$20)</f>
        <v>0</v>
      </c>
      <c r="AD27" s="66" t="b">
        <f>AND($B27&lt;='Semanas de Despacho'!C$21,$C27&gt;='Semanas de Despacho'!B$21)</f>
        <v>0</v>
      </c>
      <c r="AE27" s="66" t="b">
        <f>AND($B27&lt;='Semanas de Despacho'!C$22,$C27&gt;='Semanas de Despacho'!B$22)</f>
        <v>0</v>
      </c>
      <c r="AF27" s="66" t="b">
        <f>AND($B27&lt;='Semanas de Despacho'!C$23,$C27&gt;='Semanas de Despacho'!B$23)</f>
        <v>0</v>
      </c>
      <c r="AG27" s="66" t="b">
        <f>AND($B27&lt;='Semanas de Despacho'!C$24,$C27&gt;='Semanas de Despacho'!B$24)</f>
        <v>0</v>
      </c>
      <c r="AH27" s="66" t="b">
        <f>AND($B27&lt;='Semanas de Despacho'!C$25,$C27&gt;='Semanas de Despacho'!B$25)</f>
        <v>0</v>
      </c>
      <c r="AI27" s="66" t="b">
        <f>AND($B27&lt;='Semanas de Despacho'!C$26,$C27&gt;='Semanas de Despacho'!B$26)</f>
        <v>0</v>
      </c>
      <c r="AJ27" s="66" t="b">
        <f>AND($B27&lt;='Semanas de Despacho'!C$27,$C27&gt;='Semanas de Despacho'!B$27)</f>
        <v>0</v>
      </c>
      <c r="AK27" s="66" t="b">
        <f>AND($B27&lt;='Semanas de Despacho'!C$28,$C27&gt;='Semanas de Despacho'!B$28)</f>
        <v>0</v>
      </c>
      <c r="AL27" s="66" t="b">
        <f>AND($B27&lt;='Semanas de Despacho'!C$29,$C27&gt;='Semanas de Despacho'!B$29)</f>
        <v>0</v>
      </c>
      <c r="AM27" s="66" t="b">
        <f>AND($B27&lt;='Semanas de Despacho'!C$30,$C27&gt;='Semanas de Despacho'!B$30)</f>
        <v>0</v>
      </c>
      <c r="AN27" s="66" t="b">
        <f>AND($B27&lt;='Semanas de Despacho'!C$31,$C27&gt;='Semanas de Despacho'!B$31)</f>
        <v>0</v>
      </c>
      <c r="AO27" s="66" t="b">
        <f>AND($B27&lt;='Semanas de Despacho'!C$32,$C27&gt;='Semanas de Despacho'!B$32)</f>
        <v>0</v>
      </c>
      <c r="AP27" s="66" t="b">
        <f>AND($B27&lt;='Semanas de Despacho'!C$33,$C27&gt;='Semanas de Despacho'!B$33)</f>
        <v>1</v>
      </c>
      <c r="AQ27" s="66" t="b">
        <f>AND($B27&lt;='Semanas de Despacho'!C$34,$C27&gt;='Semanas de Despacho'!B$34)</f>
        <v>1</v>
      </c>
      <c r="AR27" s="66" t="b">
        <f>AND($B27&lt;='Semanas de Despacho'!C$35,$C27&gt;='Semanas de Despacho'!B$35)</f>
        <v>1</v>
      </c>
      <c r="AS27" s="66" t="b">
        <f>AND($B27&lt;='Semanas de Despacho'!C$36,$C27&gt;='Semanas de Despacho'!B$36)</f>
        <v>1</v>
      </c>
      <c r="AT27" s="66" t="b">
        <f>AND($B27&lt;='Semanas de Despacho'!C$37,$C27&gt;='Semanas de Despacho'!B$37)</f>
        <v>1</v>
      </c>
      <c r="AU27" s="66" t="b">
        <f>AND($B27&lt;='Semanas de Despacho'!C$38,$C27&gt;='Semanas de Despacho'!B$38)</f>
        <v>0</v>
      </c>
      <c r="AV27" s="66" t="b">
        <f>AND($B27&lt;='Semanas de Despacho'!C$39,$C27&gt;='Semanas de Despacho'!B$39)</f>
        <v>0</v>
      </c>
      <c r="AW27" s="66" t="b">
        <f>AND($B27&lt;='Semanas de Despacho'!C$40,$C27&gt;='Semanas de Despacho'!B$40)</f>
        <v>0</v>
      </c>
      <c r="AX27" s="66" t="b">
        <f>AND($B27&lt;='Semanas de Despacho'!C$41,$C27&gt;='Semanas de Despacho'!B$41)</f>
        <v>0</v>
      </c>
      <c r="AY27" s="66" t="b">
        <f>AND($B27&lt;='Semanas de Despacho'!C$42,$C27&gt;='Semanas de Despacho'!B$42)</f>
        <v>0</v>
      </c>
      <c r="AZ27" s="66" t="b">
        <f>AND($B27&lt;='Semanas de Despacho'!C$43,$C27&gt;='Semanas de Despacho'!B$43)</f>
        <v>0</v>
      </c>
      <c r="BA27" s="66" t="b">
        <f>AND($B27&lt;='Semanas de Despacho'!C$44,$C27&gt;='Semanas de Despacho'!B$44)</f>
        <v>0</v>
      </c>
      <c r="BB27" s="66" t="b">
        <f>AND($B27&lt;='Semanas de Despacho'!C$45,$C27&gt;='Semanas de Despacho'!B$45)</f>
        <v>0</v>
      </c>
      <c r="BC27" s="66" t="b">
        <f>AND($B27&lt;='Semanas de Despacho'!C$46,$C27&gt;='Semanas de Despacho'!B$46)</f>
        <v>0</v>
      </c>
      <c r="BD27" s="66" t="b">
        <f>AND($B27&lt;='Semanas de Despacho'!C$47,$C27&gt;='Semanas de Despacho'!B$47)</f>
        <v>0</v>
      </c>
      <c r="BE27" s="66" t="b">
        <f>AND($B27&lt;='Semanas de Despacho'!C$48,$C27&gt;='Semanas de Despacho'!B$48)</f>
        <v>0</v>
      </c>
      <c r="BF27" s="66" t="b">
        <f>AND($B27&lt;='Semanas de Despacho'!C$49,$C27&gt;='Semanas de Despacho'!B$49)</f>
        <v>0</v>
      </c>
      <c r="BG27" s="66" t="b">
        <f>AND($B27&lt;='Semanas de Despacho'!C$50,$C27&gt;='Semanas de Despacho'!B$50)</f>
        <v>0</v>
      </c>
      <c r="BH27" s="66" t="b">
        <f>AND($B27&lt;='Semanas de Despacho'!C$51,$C27&gt;='Semanas de Despacho'!B$51)</f>
        <v>0</v>
      </c>
      <c r="BI27" s="66" t="b">
        <f>AND($B27&lt;='Semanas de Despacho'!C$52,$C27&gt;='Semanas de Despacho'!B$52)</f>
        <v>0</v>
      </c>
      <c r="BJ27" s="66" t="b">
        <f>AND($B27&lt;='Semanas de Despacho'!C$53,$C27&gt;='Semanas de Despacho'!B$53)</f>
        <v>0</v>
      </c>
      <c r="BK27" s="66" t="b">
        <f>AND($B27&lt;='Semanas de Despacho'!C$54,$C27&gt;='Semanas de Despacho'!B$54)</f>
        <v>0</v>
      </c>
      <c r="BL27" s="66" t="b">
        <f>AND($B27&lt;='Semanas de Despacho'!C$55,$C27&gt;='Semanas de Despacho'!B$55)</f>
        <v>0</v>
      </c>
      <c r="BM27" s="66" t="b">
        <f>AND($B27&lt;='Semanas de Despacho'!C$56,$C27&gt;='Semanas de Despacho'!B$56)</f>
        <v>0</v>
      </c>
      <c r="BN27" s="66" t="b">
        <f>AND($B27&lt;='Semanas de Despacho'!C$57,$C27&gt;='Semanas de Despacho'!B$57)</f>
        <v>0</v>
      </c>
      <c r="BO27" s="66" t="b">
        <f>AND($B27&lt;='Semanas de Despacho'!C$58,$C27&gt;='Semanas de Despacho'!B$58)</f>
        <v>0</v>
      </c>
      <c r="BP27" s="66" t="b">
        <f>AND($B27&lt;='Semanas de Despacho'!C$59,$C27&gt;='Semanas de Despacho'!B$59)</f>
        <v>0</v>
      </c>
      <c r="BQ27" s="66" t="b">
        <f>AND($B27&lt;='Semanas de Despacho'!C$60,$C27&gt;='Semanas de Despacho'!B$60)</f>
        <v>0</v>
      </c>
      <c r="BR27" s="66" t="b">
        <f>AND($B27&lt;='Semanas de Despacho'!C$61,$C27&gt;='Semanas de Despacho'!B$61)</f>
        <v>0</v>
      </c>
      <c r="BS27" s="66" t="b">
        <f>AND($B27&lt;='Semanas de Despacho'!C$62,$C27&gt;='Semanas de Despacho'!B$62)</f>
        <v>0</v>
      </c>
      <c r="BT27" s="66" t="b">
        <f>AND($B27&lt;='Semanas de Despacho'!C$63,$C27&gt;='Semanas de Despacho'!B$63)</f>
        <v>0</v>
      </c>
      <c r="BU27" s="66" t="b">
        <f>AND($B27&lt;='Semanas de Despacho'!C$64,$C27&gt;='Semanas de Despacho'!B$64)</f>
        <v>0</v>
      </c>
      <c r="BV27" s="66" t="b">
        <f>AND($B27&lt;='Semanas de Despacho'!C$65,$C27&gt;='Semanas de Despacho'!B$65)</f>
        <v>0</v>
      </c>
      <c r="BW27" s="66" t="b">
        <f>AND($B27&lt;='Semanas de Despacho'!C$66,$C27&gt;='Semanas de Despacho'!B$66)</f>
        <v>0</v>
      </c>
      <c r="BX27" s="66" t="b">
        <f>AND($B27&lt;='Semanas de Despacho'!C$67,$C27&gt;='Semanas de Despacho'!B$67)</f>
        <v>0</v>
      </c>
      <c r="BY27" s="66" t="b">
        <f>AND($B27&lt;='Semanas de Despacho'!C$68,$C27&gt;='Semanas de Despacho'!B$68)</f>
        <v>0</v>
      </c>
      <c r="BZ27" s="66" t="b">
        <f>AND($B27&lt;='Semanas de Despacho'!C$69,$C27&gt;='Semanas de Despacho'!B$69)</f>
        <v>0</v>
      </c>
      <c r="CA27" s="66" t="b">
        <f>AND($B27&lt;='Semanas de Despacho'!C$70,$C27&gt;='Semanas de Despacho'!B$70)</f>
        <v>0</v>
      </c>
      <c r="CB27" s="66" t="b">
        <f>AND($B27&lt;='Semanas de Despacho'!C$71,$C27&gt;='Semanas de Despacho'!B$71)</f>
        <v>0</v>
      </c>
      <c r="CC27" s="66" t="b">
        <f>AND($B27&lt;='Semanas de Despacho'!C$72,$C27&gt;='Semanas de Despacho'!B$72)</f>
        <v>0</v>
      </c>
      <c r="CD27" s="66" t="b">
        <f>AND($B27&lt;='Semanas de Despacho'!C$73,$C27&gt;='Semanas de Despacho'!B$73)</f>
        <v>0</v>
      </c>
      <c r="CE27" s="66" t="b">
        <f>AND($B27&lt;='Semanas de Despacho'!C$74,$C27&gt;='Semanas de Despacho'!B$74)</f>
        <v>0</v>
      </c>
      <c r="CF27" s="66" t="b">
        <f>AND($B27&lt;='Semanas de Despacho'!C$75,$C27&gt;='Semanas de Despacho'!B$75)</f>
        <v>0</v>
      </c>
      <c r="CG27" s="66" t="b">
        <f>AND($B27&lt;='Semanas de Despacho'!C$76,$C27&gt;='Semanas de Despacho'!B$76)</f>
        <v>0</v>
      </c>
      <c r="CH27" s="66" t="b">
        <f>AND($B27&lt;='Semanas de Despacho'!C$77,$C27&gt;='Semanas de Despacho'!B$77)</f>
        <v>0</v>
      </c>
      <c r="CI27" s="66" t="b">
        <f>AND($B27&lt;='Semanas de Despacho'!C$78,$C27&gt;='Semanas de Despacho'!B$78)</f>
        <v>0</v>
      </c>
      <c r="CJ27" s="66" t="b">
        <f>AND($B27&lt;='Semanas de Despacho'!C$79,$C27&gt;='Semanas de Despacho'!B$79)</f>
        <v>0</v>
      </c>
      <c r="CK27" s="66" t="b">
        <f>AND($B27&lt;='Semanas de Despacho'!C$80,$C27&gt;='Semanas de Despacho'!B$80)</f>
        <v>0</v>
      </c>
      <c r="CL27" s="66" t="b">
        <f>AND($B27&lt;='Semanas de Despacho'!C$81,$C27&gt;='Semanas de Despacho'!B$81)</f>
        <v>0</v>
      </c>
      <c r="CM27" s="66" t="b">
        <f>AND($B27&lt;='Semanas de Despacho'!C$82,$C27&gt;='Semanas de Despacho'!B$82)</f>
        <v>0</v>
      </c>
      <c r="CN27" s="66" t="b">
        <f>AND($B27&lt;='Semanas de Despacho'!C$83,$C27&gt;='Semanas de Despacho'!B$83)</f>
        <v>0</v>
      </c>
      <c r="CO27" s="66" t="b">
        <f>AND($B27&lt;='Semanas de Despacho'!C$84,$C27&gt;='Semanas de Despacho'!B$84)</f>
        <v>0</v>
      </c>
      <c r="CP27" s="66" t="b">
        <f>AND($B27&lt;='Semanas de Despacho'!C$85,$C27&gt;='Semanas de Despacho'!B$85)</f>
        <v>0</v>
      </c>
      <c r="CQ27" s="66" t="b">
        <f>AND($B27&lt;='Semanas de Despacho'!C$86,$C27&gt;='Semanas de Despacho'!B$86)</f>
        <v>0</v>
      </c>
      <c r="CR27" s="66" t="b">
        <f>AND($B27&lt;='Semanas de Despacho'!C$87,$C27&gt;='Semanas de Despacho'!B$87)</f>
        <v>0</v>
      </c>
      <c r="CS27" s="66" t="b">
        <f>AND($B27&lt;='Semanas de Despacho'!C$88,$C27&gt;='Semanas de Despacho'!B$88)</f>
        <v>0</v>
      </c>
      <c r="CT27" s="66" t="b">
        <f>AND($B27&lt;='Semanas de Despacho'!C$89,$C27&gt;='Semanas de Despacho'!B$89)</f>
        <v>0</v>
      </c>
      <c r="CU27" s="66" t="b">
        <f>AND($B27&lt;='Semanas de Despacho'!C$90,$C27&gt;='Semanas de Despacho'!B$90)</f>
        <v>0</v>
      </c>
      <c r="CV27" s="66" t="b">
        <f>AND($B27&lt;='Semanas de Despacho'!C$91,$C27&gt;='Semanas de Despacho'!B$91)</f>
        <v>0</v>
      </c>
      <c r="CW27" s="66" t="b">
        <f>AND($B27&lt;='Semanas de Despacho'!C$92,$C27&gt;='Semanas de Despacho'!B$92)</f>
        <v>0</v>
      </c>
      <c r="CX27" s="66" t="b">
        <f>AND($B27&lt;='Semanas de Despacho'!C$93,$C27&gt;='Semanas de Despacho'!B$93)</f>
        <v>0</v>
      </c>
      <c r="CY27" s="66" t="b">
        <f>AND($B27&lt;='Semanas de Despacho'!C$94,$C27&gt;='Semanas de Despacho'!B$94)</f>
        <v>0</v>
      </c>
      <c r="CZ27" s="66" t="b">
        <f>AND($B27&lt;='Semanas de Despacho'!C$95,$C27&gt;='Semanas de Despacho'!B$95)</f>
        <v>0</v>
      </c>
      <c r="DA27" s="66" t="b">
        <f>AND($B27&lt;='Semanas de Despacho'!C$96,$C27&gt;='Semanas de Despacho'!B$96)</f>
        <v>0</v>
      </c>
      <c r="DB27" s="66" t="b">
        <f>AND($B27&lt;='Semanas de Despacho'!C$97,$C27&gt;='Semanas de Despacho'!B$97)</f>
        <v>0</v>
      </c>
      <c r="DC27" s="66" t="b">
        <f>AND($B27&lt;='Semanas de Despacho'!C$98,$C27&gt;='Semanas de Despacho'!B$98)</f>
        <v>0</v>
      </c>
      <c r="DD27" s="66" t="b">
        <f>AND($B27&lt;='Semanas de Despacho'!C$99,$C27&gt;='Semanas de Despacho'!B$99)</f>
        <v>0</v>
      </c>
      <c r="DE27" s="66" t="b">
        <f>AND($B27&lt;='Semanas de Despacho'!C$100,$C27&gt;='Semanas de Despacho'!B$100)</f>
        <v>0</v>
      </c>
      <c r="DF27" s="66" t="b">
        <f>AND($B27&lt;='Semanas de Despacho'!C$101,$C27&gt;='Semanas de Despacho'!B$101)</f>
        <v>0</v>
      </c>
      <c r="DG27" s="66" t="b">
        <f>AND($B27&lt;='Semanas de Despacho'!C$102,$C27&gt;='Semanas de Despacho'!B$102)</f>
        <v>0</v>
      </c>
      <c r="DH27" s="66" t="b">
        <f>AND($B27&lt;='Semanas de Despacho'!C$103,$C27&gt;='Semanas de Despacho'!B$103)</f>
        <v>0</v>
      </c>
      <c r="DI27" s="66" t="b">
        <f>AND($B27&lt;='Semanas de Despacho'!C$104,$C27&gt;='Semanas de Despacho'!B$104)</f>
        <v>0</v>
      </c>
      <c r="DJ27" s="66" t="b">
        <f>AND($B27&lt;='Semanas de Despacho'!C$105,$C27&gt;='Semanas de Despacho'!B$105)</f>
        <v>0</v>
      </c>
      <c r="DK27" s="66" t="b">
        <f>AND($B27&lt;='Semanas de Despacho'!C$106,$C27&gt;='Semanas de Despacho'!B$106)</f>
        <v>0</v>
      </c>
      <c r="DL27" s="66" t="b">
        <f>AND($B27&lt;='Semanas de Despacho'!C$107,$C27&gt;='Semanas de Despacho'!B$107)</f>
        <v>0</v>
      </c>
      <c r="DM27" s="66" t="b">
        <f>AND($B27&lt;='Semanas de Despacho'!C$108,$C27&gt;='Semanas de Despacho'!B$108)</f>
        <v>0</v>
      </c>
      <c r="DN27" s="66" t="b">
        <f>AND($B27&lt;='Semanas de Despacho'!C$109,$C27&gt;='Semanas de Despacho'!B$109)</f>
        <v>0</v>
      </c>
      <c r="DO27" s="66" t="b">
        <f>AND($B27&lt;='Semanas de Despacho'!C$110,$C27&gt;='Semanas de Despacho'!B$110)</f>
        <v>0</v>
      </c>
      <c r="DP27" s="66" t="b">
        <f>AND($B27&lt;='Semanas de Despacho'!C$111,$C27&gt;='Semanas de Despacho'!B$111)</f>
        <v>0</v>
      </c>
      <c r="DQ27" s="66" t="b">
        <f>AND($B27&lt;='Semanas de Despacho'!C$112,$C27&gt;='Semanas de Despacho'!B$112)</f>
        <v>0</v>
      </c>
      <c r="DR27" s="66" t="b">
        <f>AND($B27&lt;='Semanas de Despacho'!C$113,$C27&gt;='Semanas de Despacho'!B$113)</f>
        <v>0</v>
      </c>
      <c r="DS27" s="66" t="b">
        <f>AND($B27&lt;='Semanas de Despacho'!C$114,$C27&gt;='Semanas de Despacho'!B$114)</f>
        <v>0</v>
      </c>
      <c r="DT27" s="66" t="b">
        <f>AND($B27&lt;='Semanas de Despacho'!C$115,$C27&gt;='Semanas de Despacho'!B$115)</f>
        <v>0</v>
      </c>
      <c r="DU27" s="66" t="b">
        <f>AND($B27&lt;='Semanas de Despacho'!C$116,$C27&gt;='Semanas de Despacho'!B$116)</f>
        <v>0</v>
      </c>
      <c r="DV27" s="66" t="b">
        <f>AND($B27&lt;='Semanas de Despacho'!C$117,$C27&gt;='Semanas de Despacho'!B$117)</f>
        <v>0</v>
      </c>
      <c r="DW27" s="66" t="b">
        <f>AND($B27&lt;='Semanas de Despacho'!C$118,$C27&gt;='Semanas de Despacho'!B$118)</f>
        <v>0</v>
      </c>
      <c r="DX27" s="66" t="b">
        <f>AND($B27&lt;='Semanas de Despacho'!C$119,$C27&gt;='Semanas de Despacho'!B$119)</f>
        <v>0</v>
      </c>
      <c r="DY27" s="66" t="b">
        <f>AND($B27&lt;='Semanas de Despacho'!C$120,$C27&gt;='Semanas de Despacho'!B$120)</f>
        <v>0</v>
      </c>
      <c r="DZ27" s="66" t="b">
        <f>AND($B27&lt;='Semanas de Despacho'!C$121,$C27&gt;='Semanas de Despacho'!B$121)</f>
        <v>0</v>
      </c>
      <c r="EA27" s="66" t="b">
        <f>AND($B27&lt;='Semanas de Despacho'!C$122,$C27&gt;='Semanas de Despacho'!B$122)</f>
        <v>0</v>
      </c>
      <c r="EB27" s="66" t="b">
        <f>AND($B27&lt;='Semanas de Despacho'!C$123,$C27&gt;='Semanas de Despacho'!B$123)</f>
        <v>0</v>
      </c>
      <c r="EC27" s="66" t="b">
        <f>AND($B27&lt;='Semanas de Despacho'!C$124,$C27&gt;='Semanas de Despacho'!B$124)</f>
        <v>0</v>
      </c>
      <c r="ED27" s="66" t="b">
        <f>AND($B27&lt;='Semanas de Despacho'!C$125,$C27&gt;='Semanas de Despacho'!B$125)</f>
        <v>0</v>
      </c>
      <c r="EE27" s="66" t="b">
        <f>AND($B27&lt;='Semanas de Despacho'!C$126,$C27&gt;='Semanas de Despacho'!B$126)</f>
        <v>0</v>
      </c>
      <c r="EF27" s="66" t="b">
        <f>AND($B27&lt;='Semanas de Despacho'!C$127,$C27&gt;='Semanas de Despacho'!B$127)</f>
        <v>0</v>
      </c>
      <c r="EG27" s="66" t="b">
        <f>AND($B27&lt;='Semanas de Despacho'!C$128,$C27&gt;='Semanas de Despacho'!B$128)</f>
        <v>0</v>
      </c>
      <c r="EH27" s="66" t="b">
        <f>AND($B27&lt;='Semanas de Despacho'!C$129,$C27&gt;='Semanas de Despacho'!B$129)</f>
        <v>0</v>
      </c>
      <c r="EI27" s="66" t="b">
        <f>AND($B27&lt;='Semanas de Despacho'!C$130,$C27&gt;='Semanas de Despacho'!B$130)</f>
        <v>0</v>
      </c>
      <c r="EJ27" s="66" t="b">
        <f>AND($B27&lt;='Semanas de Despacho'!C$131,$C27&gt;='Semanas de Despacho'!B$131)</f>
        <v>0</v>
      </c>
      <c r="EK27" s="66" t="b">
        <f>AND($B27&lt;='Semanas de Despacho'!C$132,$C27&gt;='Semanas de Despacho'!B$132)</f>
        <v>0</v>
      </c>
      <c r="EL27" s="66" t="b">
        <f>AND($B27&lt;='Semanas de Despacho'!C$133,$C27&gt;='Semanas de Despacho'!B$133)</f>
        <v>0</v>
      </c>
      <c r="EM27" s="66" t="b">
        <f>AND($B27&lt;='Semanas de Despacho'!C$134,$C27&gt;='Semanas de Despacho'!B$134)</f>
        <v>0</v>
      </c>
      <c r="EN27" s="66" t="b">
        <f>AND($B27&lt;='Semanas de Despacho'!C$135,$C27&gt;='Semanas de Despacho'!B$135)</f>
        <v>0</v>
      </c>
      <c r="EO27" s="66" t="b">
        <f>AND($B27&lt;='Semanas de Despacho'!C$136,$C27&gt;='Semanas de Despacho'!B$136)</f>
        <v>0</v>
      </c>
      <c r="EP27" s="66" t="b">
        <f>AND($B27&lt;='Semanas de Despacho'!C$137,$C27&gt;='Semanas de Despacho'!B$137)</f>
        <v>0</v>
      </c>
      <c r="EQ27" s="66" t="b">
        <f>AND($B27&lt;='Semanas de Despacho'!C$138,$C27&gt;='Semanas de Despacho'!B$138)</f>
        <v>0</v>
      </c>
      <c r="ER27" s="66" t="b">
        <f>AND($B27&lt;='Semanas de Despacho'!C$139,$C27&gt;='Semanas de Despacho'!B$139)</f>
        <v>0</v>
      </c>
      <c r="ES27" s="66" t="b">
        <f>AND($B27&lt;='Semanas de Despacho'!C$140,$C27&gt;='Semanas de Despacho'!B$140)</f>
        <v>0</v>
      </c>
      <c r="ET27" s="66" t="b">
        <f>AND($B27&lt;='Semanas de Despacho'!C$141,$C27&gt;='Semanas de Despacho'!B$141)</f>
        <v>0</v>
      </c>
      <c r="EU27" s="66" t="b">
        <f>AND($B27&lt;='Semanas de Despacho'!C$142,$C27&gt;='Semanas de Despacho'!B$142)</f>
        <v>0</v>
      </c>
      <c r="EV27" s="66" t="b">
        <f>AND($B27&lt;='Semanas de Despacho'!C$143,$C27&gt;='Semanas de Despacho'!B$143)</f>
        <v>0</v>
      </c>
      <c r="EW27" s="66" t="b">
        <f>AND($B27&lt;='Semanas de Despacho'!C$144,$C27&gt;='Semanas de Despacho'!B$144)</f>
        <v>0</v>
      </c>
      <c r="EX27" s="66" t="b">
        <f>AND($B27&lt;='Semanas de Despacho'!C$145,$C27&gt;='Semanas de Despacho'!B$145)</f>
        <v>0</v>
      </c>
      <c r="EY27" s="66" t="b">
        <f>AND($B27&lt;='Semanas de Despacho'!C$146,$C27&gt;='Semanas de Despacho'!B$146)</f>
        <v>0</v>
      </c>
      <c r="EZ27" s="66" t="b">
        <f>AND($B27&lt;='Semanas de Despacho'!C$147,$C27&gt;='Semanas de Despacho'!B$147)</f>
        <v>0</v>
      </c>
      <c r="FA27" s="66" t="b">
        <f>AND($B27&lt;='Semanas de Despacho'!C$148,$C27&gt;='Semanas de Despacho'!B$148)</f>
        <v>0</v>
      </c>
      <c r="FB27" s="66" t="b">
        <f>AND($B27&lt;='Semanas de Despacho'!C$149,$C27&gt;='Semanas de Despacho'!B$149)</f>
        <v>0</v>
      </c>
      <c r="FC27" s="66" t="b">
        <f>AND($B27&lt;='Semanas de Despacho'!C$150,$C27&gt;='Semanas de Despacho'!B$150)</f>
        <v>0</v>
      </c>
      <c r="FD27" s="66" t="b">
        <f>AND($B27&lt;='Semanas de Despacho'!C$151,$C27&gt;='Semanas de Despacho'!B$151)</f>
        <v>0</v>
      </c>
      <c r="FE27" s="66" t="b">
        <f>AND($B27&lt;='Semanas de Despacho'!C$152,$C27&gt;='Semanas de Despacho'!B$152)</f>
        <v>0</v>
      </c>
      <c r="FF27" s="66" t="b">
        <f>AND($B27&lt;='Semanas de Despacho'!C$153,$C27&gt;='Semanas de Despacho'!B$153)</f>
        <v>0</v>
      </c>
      <c r="FG27" s="66" t="b">
        <f>AND($B27&lt;='Semanas de Despacho'!C$154,$C27&gt;='Semanas de Despacho'!B$154)</f>
        <v>0</v>
      </c>
      <c r="FH27" s="66" t="b">
        <f>AND($B27&lt;='Semanas de Despacho'!C$155,$C27&gt;='Semanas de Despacho'!B$155)</f>
        <v>0</v>
      </c>
      <c r="FI27" s="66" t="b">
        <f>AND($B27&lt;='Semanas de Despacho'!C$156,$C27&gt;='Semanas de Despacho'!B$156)</f>
        <v>0</v>
      </c>
      <c r="FJ27" s="66" t="b">
        <f>AND($B27&lt;='Semanas de Despacho'!C$157,$C27&gt;='Semanas de Despacho'!B$157)</f>
        <v>0</v>
      </c>
      <c r="FK27" s="66" t="b">
        <f>AND($B27&lt;='Semanas de Despacho'!C$158,$C27&gt;='Semanas de Despacho'!B$158)</f>
        <v>0</v>
      </c>
      <c r="FL27" s="66" t="b">
        <f>AND($B27&lt;='Semanas de Despacho'!C$159,$C27&gt;='Semanas de Despacho'!B$159)</f>
        <v>0</v>
      </c>
      <c r="FM27" s="66" t="b">
        <f>AND($B27&lt;='Semanas de Despacho'!C$160,$C27&gt;='Semanas de Despacho'!B$160)</f>
        <v>0</v>
      </c>
      <c r="FN27" s="66" t="b">
        <f>AND($B27&lt;='Semanas de Despacho'!C$161,$C27&gt;='Semanas de Despacho'!B$161)</f>
        <v>0</v>
      </c>
      <c r="FO27" s="66" t="b">
        <f>AND($B27&lt;='Semanas de Despacho'!C$162,$C27&gt;='Semanas de Despacho'!B$162)</f>
        <v>0</v>
      </c>
      <c r="FP27" s="66" t="b">
        <f>AND($B27&lt;='Semanas de Despacho'!C$163,$C27&gt;='Semanas de Despacho'!B$163)</f>
        <v>0</v>
      </c>
      <c r="FQ27" s="66" t="b">
        <f>AND($B27&lt;='Semanas de Despacho'!C$164,$C27&gt;='Semanas de Despacho'!B$164)</f>
        <v>0</v>
      </c>
      <c r="FR27" s="66" t="b">
        <f>AND($B27&lt;='Semanas de Despacho'!C$165,$C27&gt;='Semanas de Despacho'!B$165)</f>
        <v>0</v>
      </c>
      <c r="FS27" s="66" t="b">
        <f>AND($B27&lt;='Semanas de Despacho'!C$166,$C27&gt;='Semanas de Despacho'!B$166)</f>
        <v>0</v>
      </c>
      <c r="FT27" s="66" t="b">
        <f>AND($B27&lt;='Semanas de Despacho'!C$167,$C27&gt;='Semanas de Despacho'!B$167)</f>
        <v>0</v>
      </c>
      <c r="FU27" s="66" t="b">
        <f>AND($B27&lt;='Semanas de Despacho'!C$168,$C27&gt;='Semanas de Despacho'!B$168)</f>
        <v>0</v>
      </c>
      <c r="FV27" s="66" t="b">
        <f>AND($B27&lt;='Semanas de Despacho'!C$169,$C27&gt;='Semanas de Despacho'!B$169)</f>
        <v>0</v>
      </c>
      <c r="FW27" s="66" t="b">
        <f>AND($B27&lt;='Semanas de Despacho'!C$170,$C27&gt;='Semanas de Despacho'!B$170)</f>
        <v>0</v>
      </c>
      <c r="FX27" s="66" t="b">
        <f>AND($B27&lt;='Semanas de Despacho'!C$171,$C27&gt;='Semanas de Despacho'!B$171)</f>
        <v>0</v>
      </c>
      <c r="FY27" s="66" t="b">
        <f>AND($B27&lt;='Semanas de Despacho'!C$172,$C27&gt;='Semanas de Despacho'!B$172)</f>
        <v>0</v>
      </c>
      <c r="FZ27" s="66" t="b">
        <f>AND($B27&lt;='Semanas de Despacho'!C$173,$C27&gt;='Semanas de Despacho'!B$173)</f>
        <v>0</v>
      </c>
      <c r="GA27" s="66" t="b">
        <f>AND($B27&lt;='Semanas de Despacho'!C$174,$C27&gt;='Semanas de Despacho'!B$174)</f>
        <v>0</v>
      </c>
      <c r="GB27" s="66" t="b">
        <f>AND($B27&lt;='Semanas de Despacho'!C$175,$C27&gt;='Semanas de Despacho'!B$175)</f>
        <v>0</v>
      </c>
      <c r="GC27" s="66" t="b">
        <f>AND($B27&lt;='Semanas de Despacho'!C$176,$C27&gt;='Semanas de Despacho'!B$176)</f>
        <v>0</v>
      </c>
      <c r="GD27" s="66" t="b">
        <f>AND($B27&lt;='Semanas de Despacho'!C$177,$C27&gt;='Semanas de Despacho'!B$177)</f>
        <v>0</v>
      </c>
      <c r="GE27" s="66" t="b">
        <f>AND($B27&lt;='Semanas de Despacho'!C$178,$C27&gt;='Semanas de Despacho'!B$178)</f>
        <v>0</v>
      </c>
      <c r="GF27" s="66" t="b">
        <f>AND($B27&lt;='Semanas de Despacho'!C$179,$C27&gt;='Semanas de Despacho'!B$179)</f>
        <v>0</v>
      </c>
      <c r="GG27" s="66" t="b">
        <f>AND($B27&lt;='Semanas de Despacho'!C$180,$C27&gt;='Semanas de Despacho'!B$180)</f>
        <v>0</v>
      </c>
      <c r="GH27" s="66" t="b">
        <f>AND($B27&lt;='Semanas de Despacho'!C$181,$C27&gt;='Semanas de Despacho'!B$181)</f>
        <v>0</v>
      </c>
      <c r="GI27" s="66" t="b">
        <f>AND($B27&lt;='Semanas de Despacho'!C$182,$C27&gt;='Semanas de Despacho'!B$182)</f>
        <v>0</v>
      </c>
      <c r="GJ27" s="66" t="b">
        <f>AND($B27&lt;='Semanas de Despacho'!C$183,$C27&gt;='Semanas de Despacho'!B$183)</f>
        <v>0</v>
      </c>
      <c r="GK27" s="66" t="b">
        <f>AND($B27&lt;='Semanas de Despacho'!C$184,$C27&gt;='Semanas de Despacho'!B$184)</f>
        <v>0</v>
      </c>
      <c r="GL27" s="66" t="b">
        <f>AND($B27&lt;='Semanas de Despacho'!C$185,$C27&gt;='Semanas de Despacho'!B$185)</f>
        <v>0</v>
      </c>
      <c r="GM27" s="66" t="b">
        <f>AND($B27&lt;='Semanas de Despacho'!C$186,$C27&gt;='Semanas de Despacho'!B$186)</f>
        <v>0</v>
      </c>
      <c r="GN27" s="66" t="b">
        <f>AND($B27&lt;='Semanas de Despacho'!C$187,$C27&gt;='Semanas de Despacho'!B$187)</f>
        <v>0</v>
      </c>
      <c r="GO27" s="66" t="b">
        <f>AND($B27&lt;='Semanas de Despacho'!C$188,$C27&gt;='Semanas de Despacho'!B$188)</f>
        <v>0</v>
      </c>
      <c r="GP27" s="66" t="b">
        <f>AND($B27&lt;='Semanas de Despacho'!C$189,$C27&gt;='Semanas de Despacho'!B$189)</f>
        <v>0</v>
      </c>
      <c r="GQ27" s="66" t="b">
        <f>AND($B27&lt;='Semanas de Despacho'!C$190,$C27&gt;='Semanas de Despacho'!B$190)</f>
        <v>0</v>
      </c>
      <c r="GR27" s="66" t="b">
        <f>AND($B27&lt;='Semanas de Despacho'!C$191,$C27&gt;='Semanas de Despacho'!B$191)</f>
        <v>0</v>
      </c>
      <c r="GS27" s="66" t="b">
        <f>AND($B27&lt;='Semanas de Despacho'!C$192,$C27&gt;='Semanas de Despacho'!B$192)</f>
        <v>0</v>
      </c>
      <c r="GT27" s="66" t="b">
        <f>AND($B27&lt;='Semanas de Despacho'!C$193,$C27&gt;='Semanas de Despacho'!B$193)</f>
        <v>0</v>
      </c>
      <c r="GU27" s="66" t="b">
        <f>AND($B27&lt;='Semanas de Despacho'!C$194,$C27&gt;='Semanas de Despacho'!B$194)</f>
        <v>0</v>
      </c>
      <c r="GV27" s="66" t="b">
        <f>AND($B27&lt;='Semanas de Despacho'!C$195,$C27&gt;='Semanas de Despacho'!B$195)</f>
        <v>0</v>
      </c>
      <c r="GW27" s="66" t="b">
        <f>AND($B27&lt;='Semanas de Despacho'!C$196,$C27&gt;='Semanas de Despacho'!B$196)</f>
        <v>0</v>
      </c>
      <c r="GX27" s="66" t="b">
        <f>AND($B27&lt;='Semanas de Despacho'!C$197,$C27&gt;='Semanas de Despacho'!B$197)</f>
        <v>0</v>
      </c>
      <c r="GY27" s="66" t="b">
        <f>AND($B27&lt;='Semanas de Despacho'!C$198,$C27&gt;='Semanas de Despacho'!B$198)</f>
        <v>0</v>
      </c>
      <c r="GZ27" s="66" t="b">
        <f>AND($B27&lt;='Semanas de Despacho'!C$199,$C27&gt;='Semanas de Despacho'!B$199)</f>
        <v>0</v>
      </c>
      <c r="HA27" s="66" t="b">
        <f>AND($B27&lt;='Semanas de Despacho'!C$200,$C27&gt;='Semanas de Despacho'!B$200)</f>
        <v>0</v>
      </c>
      <c r="HB27" s="66" t="b">
        <f>AND($B27&lt;='Semanas de Despacho'!C$201,$C27&gt;='Semanas de Despacho'!B$201)</f>
        <v>0</v>
      </c>
      <c r="HC27" s="66" t="b">
        <f>AND($B27&lt;='Semanas de Despacho'!C$202,$C27&gt;='Semanas de Despacho'!B$202)</f>
        <v>0</v>
      </c>
      <c r="HD27" s="66" t="b">
        <f>AND($B27&lt;='Semanas de Despacho'!C$203,$C27&gt;='Semanas de Despacho'!B$203)</f>
        <v>0</v>
      </c>
      <c r="HE27" s="66" t="b">
        <f>AND($B27&lt;='Semanas de Despacho'!C$204,$C27&gt;='Semanas de Despacho'!B$204)</f>
        <v>0</v>
      </c>
      <c r="HF27" s="66" t="b">
        <f>AND($B27&lt;='Semanas de Despacho'!C$205,$C27&gt;='Semanas de Despacho'!B$205)</f>
        <v>0</v>
      </c>
      <c r="HG27" s="66" t="b">
        <f>AND($B27&lt;='Semanas de Despacho'!C$206,$C27&gt;='Semanas de Despacho'!B$206)</f>
        <v>0</v>
      </c>
      <c r="HH27" s="66" t="b">
        <f>AND($B27&lt;='Semanas de Despacho'!C$207,$C27&gt;='Semanas de Despacho'!B$207)</f>
        <v>0</v>
      </c>
      <c r="HI27" s="66" t="b">
        <f>AND($B27&lt;='Semanas de Despacho'!C$208,$C27&gt;='Semanas de Despacho'!B$208)</f>
        <v>0</v>
      </c>
      <c r="HJ27" s="66" t="b">
        <f>AND($B27&lt;='Semanas de Despacho'!C$209,$C27&gt;='Semanas de Despacho'!B$209)</f>
        <v>0</v>
      </c>
      <c r="HK27" s="66" t="b">
        <f>AND($B27&lt;='Semanas de Despacho'!C$210,$C27&gt;='Semanas de Despacho'!B$210)</f>
        <v>0</v>
      </c>
      <c r="HL27" s="53" t="b">
        <f>AND($B27&lt;='Semanas de Despacho'!C$211,$C27&gt;='Semanas de Despacho'!B$211)</f>
        <v>0</v>
      </c>
    </row>
    <row r="28" spans="1:220" s="6" customFormat="1" ht="27" customHeight="1">
      <c r="A28" s="81" t="s">
        <v>15</v>
      </c>
      <c r="B28" s="78">
        <v>44805</v>
      </c>
      <c r="C28" s="78">
        <v>44834</v>
      </c>
      <c r="D28" s="75">
        <f t="shared" si="0"/>
        <v>30</v>
      </c>
      <c r="E28" s="55"/>
      <c r="F28" s="55"/>
      <c r="G28" s="56"/>
      <c r="H28" s="63">
        <f>AVERAGE(H29:H33)</f>
        <v>0.30999999999999994</v>
      </c>
      <c r="I28" s="58" t="str">
        <f ca="1">IF(H28=100%,"Completado",IF(C28&lt;B$8,"Atrasado",IF(H28=0%,"Sin Empezar","En Progreso")))</f>
        <v>En Progreso</v>
      </c>
      <c r="J28" s="83"/>
      <c r="K28" s="59"/>
      <c r="L28" s="60" t="b">
        <f>AND($B28&lt;='Semanas de Despacho'!C$3,$C28&gt;='Semanas de Despacho'!B$3)</f>
        <v>0</v>
      </c>
      <c r="M28" s="60" t="b">
        <f>AND($B28&lt;='Semanas de Despacho'!C$4,$C28&gt;='Semanas de Despacho'!B$4)</f>
        <v>0</v>
      </c>
      <c r="N28" s="60" t="b">
        <f>AND($B28&lt;='Semanas de Despacho'!C$5,$C28&gt;='Semanas de Despacho'!B$5)</f>
        <v>0</v>
      </c>
      <c r="O28" s="60" t="b">
        <f>AND($B28&lt;='Semanas de Despacho'!C$6,$C28&gt;='Semanas de Despacho'!B$6)</f>
        <v>0</v>
      </c>
      <c r="P28" s="60" t="b">
        <f>AND($B28&lt;='Semanas de Despacho'!C$7,$C28&gt;='Semanas de Despacho'!B$7)</f>
        <v>0</v>
      </c>
      <c r="Q28" s="60" t="b">
        <f>AND($B28&lt;='Semanas de Despacho'!C$8,$C28&gt;='Semanas de Despacho'!B$8)</f>
        <v>0</v>
      </c>
      <c r="R28" s="60" t="b">
        <f>AND($B28&lt;='Semanas de Despacho'!C$9,$C28&gt;='Semanas de Despacho'!B$9)</f>
        <v>0</v>
      </c>
      <c r="S28" s="60" t="b">
        <f>AND($B28&lt;='Semanas de Despacho'!C$10,$C28&gt;='Semanas de Despacho'!B$10)</f>
        <v>0</v>
      </c>
      <c r="T28" s="60" t="b">
        <f>AND($B28&lt;='Semanas de Despacho'!C$11,$C28&gt;='Semanas de Despacho'!B$11)</f>
        <v>0</v>
      </c>
      <c r="U28" s="60" t="b">
        <f>AND($B28&lt;='Semanas de Despacho'!C$12,$C28&gt;='Semanas de Despacho'!B$12)</f>
        <v>0</v>
      </c>
      <c r="V28" s="60" t="b">
        <f>AND($B28&lt;='Semanas de Despacho'!C$13,$C28&gt;='Semanas de Despacho'!B$13)</f>
        <v>0</v>
      </c>
      <c r="W28" s="60" t="b">
        <f>AND($B28&lt;='Semanas de Despacho'!C$14,$C28&gt;='Semanas de Despacho'!B$14)</f>
        <v>0</v>
      </c>
      <c r="X28" s="60" t="b">
        <f>AND($B28&lt;='Semanas de Despacho'!C$15,$C28&gt;='Semanas de Despacho'!B$15)</f>
        <v>0</v>
      </c>
      <c r="Y28" s="60" t="b">
        <f>AND($B28&lt;='Semanas de Despacho'!C$16,$C28&gt;='Semanas de Despacho'!B$16)</f>
        <v>0</v>
      </c>
      <c r="Z28" s="60" t="b">
        <f>AND($B28&lt;='Semanas de Despacho'!C$17,$C28&gt;='Semanas de Despacho'!B$17)</f>
        <v>0</v>
      </c>
      <c r="AA28" s="60" t="b">
        <f>AND($B28&lt;='Semanas de Despacho'!C$18,$C28&gt;='Semanas de Despacho'!B$18)</f>
        <v>0</v>
      </c>
      <c r="AB28" s="60" t="b">
        <f>AND($B28&lt;='Semanas de Despacho'!C$19,$C28&gt;='Semanas de Despacho'!B$19)</f>
        <v>0</v>
      </c>
      <c r="AC28" s="60" t="b">
        <f>AND($B28&lt;='Semanas de Despacho'!C$20,$C28&gt;='Semanas de Despacho'!B$20)</f>
        <v>0</v>
      </c>
      <c r="AD28" s="60" t="b">
        <f>AND($B28&lt;='Semanas de Despacho'!C$21,$C28&gt;='Semanas de Despacho'!B$21)</f>
        <v>0</v>
      </c>
      <c r="AE28" s="60" t="b">
        <f>AND($B28&lt;='Semanas de Despacho'!C$22,$C28&gt;='Semanas de Despacho'!B$22)</f>
        <v>0</v>
      </c>
      <c r="AF28" s="60" t="b">
        <f>AND($B28&lt;='Semanas de Despacho'!C$23,$C28&gt;='Semanas de Despacho'!B$23)</f>
        <v>0</v>
      </c>
      <c r="AG28" s="60" t="b">
        <f>AND($B28&lt;='Semanas de Despacho'!C$24,$C28&gt;='Semanas de Despacho'!B$24)</f>
        <v>0</v>
      </c>
      <c r="AH28" s="60" t="b">
        <f>AND($B28&lt;='Semanas de Despacho'!C$25,$C28&gt;='Semanas de Despacho'!B$25)</f>
        <v>0</v>
      </c>
      <c r="AI28" s="60" t="b">
        <f>AND($B28&lt;='Semanas de Despacho'!C$26,$C28&gt;='Semanas de Despacho'!B$26)</f>
        <v>0</v>
      </c>
      <c r="AJ28" s="60" t="b">
        <f>AND($B28&lt;='Semanas de Despacho'!C$27,$C28&gt;='Semanas de Despacho'!B$27)</f>
        <v>0</v>
      </c>
      <c r="AK28" s="60" t="b">
        <f>AND($B28&lt;='Semanas de Despacho'!C$28,$C28&gt;='Semanas de Despacho'!B$28)</f>
        <v>0</v>
      </c>
      <c r="AL28" s="60" t="b">
        <f>AND($B28&lt;='Semanas de Despacho'!C$29,$C28&gt;='Semanas de Despacho'!B$29)</f>
        <v>0</v>
      </c>
      <c r="AM28" s="60" t="b">
        <f>AND($B28&lt;='Semanas de Despacho'!C$30,$C28&gt;='Semanas de Despacho'!B$30)</f>
        <v>0</v>
      </c>
      <c r="AN28" s="60" t="b">
        <f>AND($B28&lt;='Semanas de Despacho'!C$31,$C28&gt;='Semanas de Despacho'!B$31)</f>
        <v>0</v>
      </c>
      <c r="AO28" s="60" t="b">
        <f>AND($B28&lt;='Semanas de Despacho'!C$32,$C28&gt;='Semanas de Despacho'!B$32)</f>
        <v>0</v>
      </c>
      <c r="AP28" s="60" t="b">
        <f>AND($B28&lt;='Semanas de Despacho'!C$33,$C28&gt;='Semanas de Despacho'!B$33)</f>
        <v>0</v>
      </c>
      <c r="AQ28" s="60" t="b">
        <f>AND($B28&lt;='Semanas de Despacho'!C$34,$C28&gt;='Semanas de Despacho'!B$34)</f>
        <v>0</v>
      </c>
      <c r="AR28" s="60" t="b">
        <f>AND($B28&lt;='Semanas de Despacho'!C$35,$C28&gt;='Semanas de Despacho'!B$35)</f>
        <v>0</v>
      </c>
      <c r="AS28" s="60" t="b">
        <f>AND($B28&lt;='Semanas de Despacho'!C$36,$C28&gt;='Semanas de Despacho'!B$36)</f>
        <v>0</v>
      </c>
      <c r="AT28" s="60" t="b">
        <f>AND($B28&lt;='Semanas de Despacho'!C$37,$C28&gt;='Semanas de Despacho'!B$37)</f>
        <v>1</v>
      </c>
      <c r="AU28" s="60" t="b">
        <f>AND($B28&lt;='Semanas de Despacho'!C$38,$C28&gt;='Semanas de Despacho'!B$38)</f>
        <v>1</v>
      </c>
      <c r="AV28" s="60" t="b">
        <f>AND($B28&lt;='Semanas de Despacho'!C$39,$C28&gt;='Semanas de Despacho'!B$39)</f>
        <v>1</v>
      </c>
      <c r="AW28" s="60" t="b">
        <f>AND($B28&lt;='Semanas de Despacho'!C$40,$C28&gt;='Semanas de Despacho'!B$40)</f>
        <v>1</v>
      </c>
      <c r="AX28" s="60" t="b">
        <f>AND($B28&lt;='Semanas de Despacho'!C$41,$C28&gt;='Semanas de Despacho'!B$41)</f>
        <v>1</v>
      </c>
      <c r="AY28" s="60" t="b">
        <f>AND($B28&lt;='Semanas de Despacho'!C$42,$C28&gt;='Semanas de Despacho'!B$42)</f>
        <v>0</v>
      </c>
      <c r="AZ28" s="60" t="b">
        <f>AND($B28&lt;='Semanas de Despacho'!C$43,$C28&gt;='Semanas de Despacho'!B$43)</f>
        <v>0</v>
      </c>
      <c r="BA28" s="60" t="b">
        <f>AND($B28&lt;='Semanas de Despacho'!C$44,$C28&gt;='Semanas de Despacho'!B$44)</f>
        <v>0</v>
      </c>
      <c r="BB28" s="60" t="b">
        <f>AND($B28&lt;='Semanas de Despacho'!C$45,$C28&gt;='Semanas de Despacho'!B$45)</f>
        <v>0</v>
      </c>
      <c r="BC28" s="60" t="b">
        <f>AND($B28&lt;='Semanas de Despacho'!C$46,$C28&gt;='Semanas de Despacho'!B$46)</f>
        <v>0</v>
      </c>
      <c r="BD28" s="60" t="b">
        <f>AND($B28&lt;='Semanas de Despacho'!C$47,$C28&gt;='Semanas de Despacho'!B$47)</f>
        <v>0</v>
      </c>
      <c r="BE28" s="60" t="b">
        <f>AND($B28&lt;='Semanas de Despacho'!C$48,$C28&gt;='Semanas de Despacho'!B$48)</f>
        <v>0</v>
      </c>
      <c r="BF28" s="60" t="b">
        <f>AND($B28&lt;='Semanas de Despacho'!C$49,$C28&gt;='Semanas de Despacho'!B$49)</f>
        <v>0</v>
      </c>
      <c r="BG28" s="60" t="b">
        <f>AND($B28&lt;='Semanas de Despacho'!C$50,$C28&gt;='Semanas de Despacho'!B$50)</f>
        <v>0</v>
      </c>
      <c r="BH28" s="60" t="b">
        <f>AND($B28&lt;='Semanas de Despacho'!C$51,$C28&gt;='Semanas de Despacho'!B$51)</f>
        <v>0</v>
      </c>
      <c r="BI28" s="60" t="b">
        <f>AND($B28&lt;='Semanas de Despacho'!C$52,$C28&gt;='Semanas de Despacho'!B$52)</f>
        <v>0</v>
      </c>
      <c r="BJ28" s="60" t="b">
        <f>AND($B28&lt;='Semanas de Despacho'!C$53,$C28&gt;='Semanas de Despacho'!B$53)</f>
        <v>0</v>
      </c>
      <c r="BK28" s="60" t="b">
        <f>AND($B28&lt;='Semanas de Despacho'!C$54,$C28&gt;='Semanas de Despacho'!B$54)</f>
        <v>0</v>
      </c>
      <c r="BL28" s="60" t="b">
        <f>AND($B28&lt;='Semanas de Despacho'!C$55,$C28&gt;='Semanas de Despacho'!B$55)</f>
        <v>0</v>
      </c>
      <c r="BM28" s="60" t="b">
        <f>AND($B28&lt;='Semanas de Despacho'!C$56,$C28&gt;='Semanas de Despacho'!B$56)</f>
        <v>0</v>
      </c>
      <c r="BN28" s="60" t="b">
        <f>AND($B28&lt;='Semanas de Despacho'!C$57,$C28&gt;='Semanas de Despacho'!B$57)</f>
        <v>0</v>
      </c>
      <c r="BO28" s="60" t="b">
        <f>AND($B28&lt;='Semanas de Despacho'!C$58,$C28&gt;='Semanas de Despacho'!B$58)</f>
        <v>0</v>
      </c>
      <c r="BP28" s="60" t="b">
        <f>AND($B28&lt;='Semanas de Despacho'!C$59,$C28&gt;='Semanas de Despacho'!B$59)</f>
        <v>0</v>
      </c>
      <c r="BQ28" s="60" t="b">
        <f>AND($B28&lt;='Semanas de Despacho'!C$60,$C28&gt;='Semanas de Despacho'!B$60)</f>
        <v>0</v>
      </c>
      <c r="BR28" s="60" t="b">
        <f>AND($B28&lt;='Semanas de Despacho'!C$61,$C28&gt;='Semanas de Despacho'!B$61)</f>
        <v>0</v>
      </c>
      <c r="BS28" s="60" t="b">
        <f>AND($B28&lt;='Semanas de Despacho'!C$62,$C28&gt;='Semanas de Despacho'!B$62)</f>
        <v>0</v>
      </c>
      <c r="BT28" s="60" t="b">
        <f>AND($B28&lt;='Semanas de Despacho'!C$63,$C28&gt;='Semanas de Despacho'!B$63)</f>
        <v>0</v>
      </c>
      <c r="BU28" s="60" t="b">
        <f>AND($B28&lt;='Semanas de Despacho'!C$64,$C28&gt;='Semanas de Despacho'!B$64)</f>
        <v>0</v>
      </c>
      <c r="BV28" s="60" t="b">
        <f>AND($B28&lt;='Semanas de Despacho'!C$65,$C28&gt;='Semanas de Despacho'!B$65)</f>
        <v>0</v>
      </c>
      <c r="BW28" s="60" t="b">
        <f>AND($B28&lt;='Semanas de Despacho'!C$66,$C28&gt;='Semanas de Despacho'!B$66)</f>
        <v>0</v>
      </c>
      <c r="BX28" s="60" t="b">
        <f>AND($B28&lt;='Semanas de Despacho'!C$67,$C28&gt;='Semanas de Despacho'!B$67)</f>
        <v>0</v>
      </c>
      <c r="BY28" s="60" t="b">
        <f>AND($B28&lt;='Semanas de Despacho'!C$68,$C28&gt;='Semanas de Despacho'!B$68)</f>
        <v>0</v>
      </c>
      <c r="BZ28" s="60" t="b">
        <f>AND($B28&lt;='Semanas de Despacho'!C$69,$C28&gt;='Semanas de Despacho'!B$69)</f>
        <v>0</v>
      </c>
      <c r="CA28" s="60" t="b">
        <f>AND($B28&lt;='Semanas de Despacho'!C$70,$C28&gt;='Semanas de Despacho'!B$70)</f>
        <v>0</v>
      </c>
      <c r="CB28" s="60" t="b">
        <f>AND($B28&lt;='Semanas de Despacho'!C$71,$C28&gt;='Semanas de Despacho'!B$71)</f>
        <v>0</v>
      </c>
      <c r="CC28" s="60" t="b">
        <f>AND($B28&lt;='Semanas de Despacho'!C$72,$C28&gt;='Semanas de Despacho'!B$72)</f>
        <v>0</v>
      </c>
      <c r="CD28" s="60" t="b">
        <f>AND($B28&lt;='Semanas de Despacho'!C$73,$C28&gt;='Semanas de Despacho'!B$73)</f>
        <v>0</v>
      </c>
      <c r="CE28" s="60" t="b">
        <f>AND($B28&lt;='Semanas de Despacho'!C$74,$C28&gt;='Semanas de Despacho'!B$74)</f>
        <v>0</v>
      </c>
      <c r="CF28" s="60" t="b">
        <f>AND($B28&lt;='Semanas de Despacho'!C$75,$C28&gt;='Semanas de Despacho'!B$75)</f>
        <v>0</v>
      </c>
      <c r="CG28" s="60" t="b">
        <f>AND($B28&lt;='Semanas de Despacho'!C$76,$C28&gt;='Semanas de Despacho'!B$76)</f>
        <v>0</v>
      </c>
      <c r="CH28" s="60" t="b">
        <f>AND($B28&lt;='Semanas de Despacho'!C$77,$C28&gt;='Semanas de Despacho'!B$77)</f>
        <v>0</v>
      </c>
      <c r="CI28" s="60" t="b">
        <f>AND($B28&lt;='Semanas de Despacho'!C$78,$C28&gt;='Semanas de Despacho'!B$78)</f>
        <v>0</v>
      </c>
      <c r="CJ28" s="60" t="b">
        <f>AND($B28&lt;='Semanas de Despacho'!C$79,$C28&gt;='Semanas de Despacho'!B$79)</f>
        <v>0</v>
      </c>
      <c r="CK28" s="60" t="b">
        <f>AND($B28&lt;='Semanas de Despacho'!C$80,$C28&gt;='Semanas de Despacho'!B$80)</f>
        <v>0</v>
      </c>
      <c r="CL28" s="60" t="b">
        <f>AND($B28&lt;='Semanas de Despacho'!C$81,$C28&gt;='Semanas de Despacho'!B$81)</f>
        <v>0</v>
      </c>
      <c r="CM28" s="60" t="b">
        <f>AND($B28&lt;='Semanas de Despacho'!C$82,$C28&gt;='Semanas de Despacho'!B$82)</f>
        <v>0</v>
      </c>
      <c r="CN28" s="60" t="b">
        <f>AND($B28&lt;='Semanas de Despacho'!C$83,$C28&gt;='Semanas de Despacho'!B$83)</f>
        <v>0</v>
      </c>
      <c r="CO28" s="60" t="b">
        <f>AND($B28&lt;='Semanas de Despacho'!C$84,$C28&gt;='Semanas de Despacho'!B$84)</f>
        <v>0</v>
      </c>
      <c r="CP28" s="60" t="b">
        <f>AND($B28&lt;='Semanas de Despacho'!C$85,$C28&gt;='Semanas de Despacho'!B$85)</f>
        <v>0</v>
      </c>
      <c r="CQ28" s="60" t="b">
        <f>AND($B28&lt;='Semanas de Despacho'!C$86,$C28&gt;='Semanas de Despacho'!B$86)</f>
        <v>0</v>
      </c>
      <c r="CR28" s="60" t="b">
        <f>AND($B28&lt;='Semanas de Despacho'!C$87,$C28&gt;='Semanas de Despacho'!B$87)</f>
        <v>0</v>
      </c>
      <c r="CS28" s="60" t="b">
        <f>AND($B28&lt;='Semanas de Despacho'!C$88,$C28&gt;='Semanas de Despacho'!B$88)</f>
        <v>0</v>
      </c>
      <c r="CT28" s="60" t="b">
        <f>AND($B28&lt;='Semanas de Despacho'!C$89,$C28&gt;='Semanas de Despacho'!B$89)</f>
        <v>0</v>
      </c>
      <c r="CU28" s="60" t="b">
        <f>AND($B28&lt;='Semanas de Despacho'!C$90,$C28&gt;='Semanas de Despacho'!B$90)</f>
        <v>0</v>
      </c>
      <c r="CV28" s="60" t="b">
        <f>AND($B28&lt;='Semanas de Despacho'!C$91,$C28&gt;='Semanas de Despacho'!B$91)</f>
        <v>0</v>
      </c>
      <c r="CW28" s="60" t="b">
        <f>AND($B28&lt;='Semanas de Despacho'!C$92,$C28&gt;='Semanas de Despacho'!B$92)</f>
        <v>0</v>
      </c>
      <c r="CX28" s="60" t="b">
        <f>AND($B28&lt;='Semanas de Despacho'!C$93,$C28&gt;='Semanas de Despacho'!B$93)</f>
        <v>0</v>
      </c>
      <c r="CY28" s="60" t="b">
        <f>AND($B28&lt;='Semanas de Despacho'!C$94,$C28&gt;='Semanas de Despacho'!B$94)</f>
        <v>0</v>
      </c>
      <c r="CZ28" s="60" t="b">
        <f>AND($B28&lt;='Semanas de Despacho'!C$95,$C28&gt;='Semanas de Despacho'!B$95)</f>
        <v>0</v>
      </c>
      <c r="DA28" s="60" t="b">
        <f>AND($B28&lt;='Semanas de Despacho'!C$96,$C28&gt;='Semanas de Despacho'!B$96)</f>
        <v>0</v>
      </c>
      <c r="DB28" s="60" t="b">
        <f>AND($B28&lt;='Semanas de Despacho'!C$97,$C28&gt;='Semanas de Despacho'!B$97)</f>
        <v>0</v>
      </c>
      <c r="DC28" s="60" t="b">
        <f>AND($B28&lt;='Semanas de Despacho'!C$98,$C28&gt;='Semanas de Despacho'!B$98)</f>
        <v>0</v>
      </c>
      <c r="DD28" s="60" t="b">
        <f>AND($B28&lt;='Semanas de Despacho'!C$99,$C28&gt;='Semanas de Despacho'!B$99)</f>
        <v>0</v>
      </c>
      <c r="DE28" s="60" t="b">
        <f>AND($B28&lt;='Semanas de Despacho'!C$100,$C28&gt;='Semanas de Despacho'!B$100)</f>
        <v>0</v>
      </c>
      <c r="DF28" s="60" t="b">
        <f>AND($B28&lt;='Semanas de Despacho'!C$101,$C28&gt;='Semanas de Despacho'!B$101)</f>
        <v>0</v>
      </c>
      <c r="DG28" s="60" t="b">
        <f>AND($B28&lt;='Semanas de Despacho'!C$102,$C28&gt;='Semanas de Despacho'!B$102)</f>
        <v>0</v>
      </c>
      <c r="DH28" s="60" t="b">
        <f>AND($B28&lt;='Semanas de Despacho'!C$103,$C28&gt;='Semanas de Despacho'!B$103)</f>
        <v>0</v>
      </c>
      <c r="DI28" s="60" t="b">
        <f>AND($B28&lt;='Semanas de Despacho'!C$104,$C28&gt;='Semanas de Despacho'!B$104)</f>
        <v>0</v>
      </c>
      <c r="DJ28" s="60" t="b">
        <f>AND($B28&lt;='Semanas de Despacho'!C$105,$C28&gt;='Semanas de Despacho'!B$105)</f>
        <v>0</v>
      </c>
      <c r="DK28" s="60" t="b">
        <f>AND($B28&lt;='Semanas de Despacho'!C$106,$C28&gt;='Semanas de Despacho'!B$106)</f>
        <v>0</v>
      </c>
      <c r="DL28" s="60" t="b">
        <f>AND($B28&lt;='Semanas de Despacho'!C$107,$C28&gt;='Semanas de Despacho'!B$107)</f>
        <v>0</v>
      </c>
      <c r="DM28" s="60" t="b">
        <f>AND($B28&lt;='Semanas de Despacho'!C$108,$C28&gt;='Semanas de Despacho'!B$108)</f>
        <v>0</v>
      </c>
      <c r="DN28" s="60" t="b">
        <f>AND($B28&lt;='Semanas de Despacho'!C$109,$C28&gt;='Semanas de Despacho'!B$109)</f>
        <v>0</v>
      </c>
      <c r="DO28" s="60" t="b">
        <f>AND($B28&lt;='Semanas de Despacho'!C$110,$C28&gt;='Semanas de Despacho'!B$110)</f>
        <v>0</v>
      </c>
      <c r="DP28" s="60" t="b">
        <f>AND($B28&lt;='Semanas de Despacho'!C$111,$C28&gt;='Semanas de Despacho'!B$111)</f>
        <v>0</v>
      </c>
      <c r="DQ28" s="60" t="b">
        <f>AND($B28&lt;='Semanas de Despacho'!C$112,$C28&gt;='Semanas de Despacho'!B$112)</f>
        <v>0</v>
      </c>
      <c r="DR28" s="60" t="b">
        <f>AND($B28&lt;='Semanas de Despacho'!C$113,$C28&gt;='Semanas de Despacho'!B$113)</f>
        <v>0</v>
      </c>
      <c r="DS28" s="60" t="b">
        <f>AND($B28&lt;='Semanas de Despacho'!C$114,$C28&gt;='Semanas de Despacho'!B$114)</f>
        <v>0</v>
      </c>
      <c r="DT28" s="60" t="b">
        <f>AND($B28&lt;='Semanas de Despacho'!C$115,$C28&gt;='Semanas de Despacho'!B$115)</f>
        <v>0</v>
      </c>
      <c r="DU28" s="60" t="b">
        <f>AND($B28&lt;='Semanas de Despacho'!C$116,$C28&gt;='Semanas de Despacho'!B$116)</f>
        <v>0</v>
      </c>
      <c r="DV28" s="60" t="b">
        <f>AND($B28&lt;='Semanas de Despacho'!C$117,$C28&gt;='Semanas de Despacho'!B$117)</f>
        <v>0</v>
      </c>
      <c r="DW28" s="60" t="b">
        <f>AND($B28&lt;='Semanas de Despacho'!C$118,$C28&gt;='Semanas de Despacho'!B$118)</f>
        <v>0</v>
      </c>
      <c r="DX28" s="60" t="b">
        <f>AND($B28&lt;='Semanas de Despacho'!C$119,$C28&gt;='Semanas de Despacho'!B$119)</f>
        <v>0</v>
      </c>
      <c r="DY28" s="60" t="b">
        <f>AND($B28&lt;='Semanas de Despacho'!C$120,$C28&gt;='Semanas de Despacho'!B$120)</f>
        <v>0</v>
      </c>
      <c r="DZ28" s="60" t="b">
        <f>AND($B28&lt;='Semanas de Despacho'!C$121,$C28&gt;='Semanas de Despacho'!B$121)</f>
        <v>0</v>
      </c>
      <c r="EA28" s="60" t="b">
        <f>AND($B28&lt;='Semanas de Despacho'!C$122,$C28&gt;='Semanas de Despacho'!B$122)</f>
        <v>0</v>
      </c>
      <c r="EB28" s="60" t="b">
        <f>AND($B28&lt;='Semanas de Despacho'!C$123,$C28&gt;='Semanas de Despacho'!B$123)</f>
        <v>0</v>
      </c>
      <c r="EC28" s="60" t="b">
        <f>AND($B28&lt;='Semanas de Despacho'!C$124,$C28&gt;='Semanas de Despacho'!B$124)</f>
        <v>0</v>
      </c>
      <c r="ED28" s="60" t="b">
        <f>AND($B28&lt;='Semanas de Despacho'!C$125,$C28&gt;='Semanas de Despacho'!B$125)</f>
        <v>0</v>
      </c>
      <c r="EE28" s="60" t="b">
        <f>AND($B28&lt;='Semanas de Despacho'!C$126,$C28&gt;='Semanas de Despacho'!B$126)</f>
        <v>0</v>
      </c>
      <c r="EF28" s="60" t="b">
        <f>AND($B28&lt;='Semanas de Despacho'!C$127,$C28&gt;='Semanas de Despacho'!B$127)</f>
        <v>0</v>
      </c>
      <c r="EG28" s="60" t="b">
        <f>AND($B28&lt;='Semanas de Despacho'!C$128,$C28&gt;='Semanas de Despacho'!B$128)</f>
        <v>0</v>
      </c>
      <c r="EH28" s="60" t="b">
        <f>AND($B28&lt;='Semanas de Despacho'!C$129,$C28&gt;='Semanas de Despacho'!B$129)</f>
        <v>0</v>
      </c>
      <c r="EI28" s="60" t="b">
        <f>AND($B28&lt;='Semanas de Despacho'!C$130,$C28&gt;='Semanas de Despacho'!B$130)</f>
        <v>0</v>
      </c>
      <c r="EJ28" s="60" t="b">
        <f>AND($B28&lt;='Semanas de Despacho'!C$131,$C28&gt;='Semanas de Despacho'!B$131)</f>
        <v>0</v>
      </c>
      <c r="EK28" s="60" t="b">
        <f>AND($B28&lt;='Semanas de Despacho'!C$132,$C28&gt;='Semanas de Despacho'!B$132)</f>
        <v>0</v>
      </c>
      <c r="EL28" s="60" t="b">
        <f>AND($B28&lt;='Semanas de Despacho'!C$133,$C28&gt;='Semanas de Despacho'!B$133)</f>
        <v>0</v>
      </c>
      <c r="EM28" s="60" t="b">
        <f>AND($B28&lt;='Semanas de Despacho'!C$134,$C28&gt;='Semanas de Despacho'!B$134)</f>
        <v>0</v>
      </c>
      <c r="EN28" s="60" t="b">
        <f>AND($B28&lt;='Semanas de Despacho'!C$135,$C28&gt;='Semanas de Despacho'!B$135)</f>
        <v>0</v>
      </c>
      <c r="EO28" s="60" t="b">
        <f>AND($B28&lt;='Semanas de Despacho'!C$136,$C28&gt;='Semanas de Despacho'!B$136)</f>
        <v>0</v>
      </c>
      <c r="EP28" s="60" t="b">
        <f>AND($B28&lt;='Semanas de Despacho'!C$137,$C28&gt;='Semanas de Despacho'!B$137)</f>
        <v>0</v>
      </c>
      <c r="EQ28" s="60" t="b">
        <f>AND($B28&lt;='Semanas de Despacho'!C$138,$C28&gt;='Semanas de Despacho'!B$138)</f>
        <v>0</v>
      </c>
      <c r="ER28" s="60" t="b">
        <f>AND($B28&lt;='Semanas de Despacho'!C$139,$C28&gt;='Semanas de Despacho'!B$139)</f>
        <v>0</v>
      </c>
      <c r="ES28" s="60" t="b">
        <f>AND($B28&lt;='Semanas de Despacho'!C$140,$C28&gt;='Semanas de Despacho'!B$140)</f>
        <v>0</v>
      </c>
      <c r="ET28" s="60" t="b">
        <f>AND($B28&lt;='Semanas de Despacho'!C$141,$C28&gt;='Semanas de Despacho'!B$141)</f>
        <v>0</v>
      </c>
      <c r="EU28" s="60" t="b">
        <f>AND($B28&lt;='Semanas de Despacho'!C$142,$C28&gt;='Semanas de Despacho'!B$142)</f>
        <v>0</v>
      </c>
      <c r="EV28" s="60" t="b">
        <f>AND($B28&lt;='Semanas de Despacho'!C$143,$C28&gt;='Semanas de Despacho'!B$143)</f>
        <v>0</v>
      </c>
      <c r="EW28" s="60" t="b">
        <f>AND($B28&lt;='Semanas de Despacho'!C$144,$C28&gt;='Semanas de Despacho'!B$144)</f>
        <v>0</v>
      </c>
      <c r="EX28" s="60" t="b">
        <f>AND($B28&lt;='Semanas de Despacho'!C$145,$C28&gt;='Semanas de Despacho'!B$145)</f>
        <v>0</v>
      </c>
      <c r="EY28" s="60" t="b">
        <f>AND($B28&lt;='Semanas de Despacho'!C$146,$C28&gt;='Semanas de Despacho'!B$146)</f>
        <v>0</v>
      </c>
      <c r="EZ28" s="60" t="b">
        <f>AND($B28&lt;='Semanas de Despacho'!C$147,$C28&gt;='Semanas de Despacho'!B$147)</f>
        <v>0</v>
      </c>
      <c r="FA28" s="60" t="b">
        <f>AND($B28&lt;='Semanas de Despacho'!C$148,$C28&gt;='Semanas de Despacho'!B$148)</f>
        <v>0</v>
      </c>
      <c r="FB28" s="60" t="b">
        <f>AND($B28&lt;='Semanas de Despacho'!C$149,$C28&gt;='Semanas de Despacho'!B$149)</f>
        <v>0</v>
      </c>
      <c r="FC28" s="60" t="b">
        <f>AND($B28&lt;='Semanas de Despacho'!C$150,$C28&gt;='Semanas de Despacho'!B$150)</f>
        <v>0</v>
      </c>
      <c r="FD28" s="60" t="b">
        <f>AND($B28&lt;='Semanas de Despacho'!C$151,$C28&gt;='Semanas de Despacho'!B$151)</f>
        <v>0</v>
      </c>
      <c r="FE28" s="60" t="b">
        <f>AND($B28&lt;='Semanas de Despacho'!C$152,$C28&gt;='Semanas de Despacho'!B$152)</f>
        <v>0</v>
      </c>
      <c r="FF28" s="60" t="b">
        <f>AND($B28&lt;='Semanas de Despacho'!C$153,$C28&gt;='Semanas de Despacho'!B$153)</f>
        <v>0</v>
      </c>
      <c r="FG28" s="60" t="b">
        <f>AND($B28&lt;='Semanas de Despacho'!C$154,$C28&gt;='Semanas de Despacho'!B$154)</f>
        <v>0</v>
      </c>
      <c r="FH28" s="60" t="b">
        <f>AND($B28&lt;='Semanas de Despacho'!C$155,$C28&gt;='Semanas de Despacho'!B$155)</f>
        <v>0</v>
      </c>
      <c r="FI28" s="60" t="b">
        <f>AND($B28&lt;='Semanas de Despacho'!C$156,$C28&gt;='Semanas de Despacho'!B$156)</f>
        <v>0</v>
      </c>
      <c r="FJ28" s="60" t="b">
        <f>AND($B28&lt;='Semanas de Despacho'!C$157,$C28&gt;='Semanas de Despacho'!B$157)</f>
        <v>0</v>
      </c>
      <c r="FK28" s="60" t="b">
        <f>AND($B28&lt;='Semanas de Despacho'!C$158,$C28&gt;='Semanas de Despacho'!B$158)</f>
        <v>0</v>
      </c>
      <c r="FL28" s="60" t="b">
        <f>AND($B28&lt;='Semanas de Despacho'!C$159,$C28&gt;='Semanas de Despacho'!B$159)</f>
        <v>0</v>
      </c>
      <c r="FM28" s="60" t="b">
        <f>AND($B28&lt;='Semanas de Despacho'!C$160,$C28&gt;='Semanas de Despacho'!B$160)</f>
        <v>0</v>
      </c>
      <c r="FN28" s="60" t="b">
        <f>AND($B28&lt;='Semanas de Despacho'!C$161,$C28&gt;='Semanas de Despacho'!B$161)</f>
        <v>0</v>
      </c>
      <c r="FO28" s="60" t="b">
        <f>AND($B28&lt;='Semanas de Despacho'!C$162,$C28&gt;='Semanas de Despacho'!B$162)</f>
        <v>0</v>
      </c>
      <c r="FP28" s="60" t="b">
        <f>AND($B28&lt;='Semanas de Despacho'!C$163,$C28&gt;='Semanas de Despacho'!B$163)</f>
        <v>0</v>
      </c>
      <c r="FQ28" s="60" t="b">
        <f>AND($B28&lt;='Semanas de Despacho'!C$164,$C28&gt;='Semanas de Despacho'!B$164)</f>
        <v>0</v>
      </c>
      <c r="FR28" s="60" t="b">
        <f>AND($B28&lt;='Semanas de Despacho'!C$165,$C28&gt;='Semanas de Despacho'!B$165)</f>
        <v>0</v>
      </c>
      <c r="FS28" s="60" t="b">
        <f>AND($B28&lt;='Semanas de Despacho'!C$166,$C28&gt;='Semanas de Despacho'!B$166)</f>
        <v>0</v>
      </c>
      <c r="FT28" s="60" t="b">
        <f>AND($B28&lt;='Semanas de Despacho'!C$167,$C28&gt;='Semanas de Despacho'!B$167)</f>
        <v>0</v>
      </c>
      <c r="FU28" s="60" t="b">
        <f>AND($B28&lt;='Semanas de Despacho'!C$168,$C28&gt;='Semanas de Despacho'!B$168)</f>
        <v>0</v>
      </c>
      <c r="FV28" s="60" t="b">
        <f>AND($B28&lt;='Semanas de Despacho'!C$169,$C28&gt;='Semanas de Despacho'!B$169)</f>
        <v>0</v>
      </c>
      <c r="FW28" s="60" t="b">
        <f>AND($B28&lt;='Semanas de Despacho'!C$170,$C28&gt;='Semanas de Despacho'!B$170)</f>
        <v>0</v>
      </c>
      <c r="FX28" s="60" t="b">
        <f>AND($B28&lt;='Semanas de Despacho'!C$171,$C28&gt;='Semanas de Despacho'!B$171)</f>
        <v>0</v>
      </c>
      <c r="FY28" s="60" t="b">
        <f>AND($B28&lt;='Semanas de Despacho'!C$172,$C28&gt;='Semanas de Despacho'!B$172)</f>
        <v>0</v>
      </c>
      <c r="FZ28" s="60" t="b">
        <f>AND($B28&lt;='Semanas de Despacho'!C$173,$C28&gt;='Semanas de Despacho'!B$173)</f>
        <v>0</v>
      </c>
      <c r="GA28" s="60" t="b">
        <f>AND($B28&lt;='Semanas de Despacho'!C$174,$C28&gt;='Semanas de Despacho'!B$174)</f>
        <v>0</v>
      </c>
      <c r="GB28" s="60" t="b">
        <f>AND($B28&lt;='Semanas de Despacho'!C$175,$C28&gt;='Semanas de Despacho'!B$175)</f>
        <v>0</v>
      </c>
      <c r="GC28" s="60" t="b">
        <f>AND($B28&lt;='Semanas de Despacho'!C$176,$C28&gt;='Semanas de Despacho'!B$176)</f>
        <v>0</v>
      </c>
      <c r="GD28" s="60" t="b">
        <f>AND($B28&lt;='Semanas de Despacho'!C$177,$C28&gt;='Semanas de Despacho'!B$177)</f>
        <v>0</v>
      </c>
      <c r="GE28" s="60" t="b">
        <f>AND($B28&lt;='Semanas de Despacho'!C$178,$C28&gt;='Semanas de Despacho'!B$178)</f>
        <v>0</v>
      </c>
      <c r="GF28" s="60" t="b">
        <f>AND($B28&lt;='Semanas de Despacho'!C$179,$C28&gt;='Semanas de Despacho'!B$179)</f>
        <v>0</v>
      </c>
      <c r="GG28" s="60" t="b">
        <f>AND($B28&lt;='Semanas de Despacho'!C$180,$C28&gt;='Semanas de Despacho'!B$180)</f>
        <v>0</v>
      </c>
      <c r="GH28" s="60" t="b">
        <f>AND($B28&lt;='Semanas de Despacho'!C$181,$C28&gt;='Semanas de Despacho'!B$181)</f>
        <v>0</v>
      </c>
      <c r="GI28" s="60" t="b">
        <f>AND($B28&lt;='Semanas de Despacho'!C$182,$C28&gt;='Semanas de Despacho'!B$182)</f>
        <v>0</v>
      </c>
      <c r="GJ28" s="60" t="b">
        <f>AND($B28&lt;='Semanas de Despacho'!C$183,$C28&gt;='Semanas de Despacho'!B$183)</f>
        <v>0</v>
      </c>
      <c r="GK28" s="60" t="b">
        <f>AND($B28&lt;='Semanas de Despacho'!C$184,$C28&gt;='Semanas de Despacho'!B$184)</f>
        <v>0</v>
      </c>
      <c r="GL28" s="60" t="b">
        <f>AND($B28&lt;='Semanas de Despacho'!C$185,$C28&gt;='Semanas de Despacho'!B$185)</f>
        <v>0</v>
      </c>
      <c r="GM28" s="60" t="b">
        <f>AND($B28&lt;='Semanas de Despacho'!C$186,$C28&gt;='Semanas de Despacho'!B$186)</f>
        <v>0</v>
      </c>
      <c r="GN28" s="60" t="b">
        <f>AND($B28&lt;='Semanas de Despacho'!C$187,$C28&gt;='Semanas de Despacho'!B$187)</f>
        <v>0</v>
      </c>
      <c r="GO28" s="60" t="b">
        <f>AND($B28&lt;='Semanas de Despacho'!C$188,$C28&gt;='Semanas de Despacho'!B$188)</f>
        <v>0</v>
      </c>
      <c r="GP28" s="60" t="b">
        <f>AND($B28&lt;='Semanas de Despacho'!C$189,$C28&gt;='Semanas de Despacho'!B$189)</f>
        <v>0</v>
      </c>
      <c r="GQ28" s="60" t="b">
        <f>AND($B28&lt;='Semanas de Despacho'!C$190,$C28&gt;='Semanas de Despacho'!B$190)</f>
        <v>0</v>
      </c>
      <c r="GR28" s="60" t="b">
        <f>AND($B28&lt;='Semanas de Despacho'!C$191,$C28&gt;='Semanas de Despacho'!B$191)</f>
        <v>0</v>
      </c>
      <c r="GS28" s="60" t="b">
        <f>AND($B28&lt;='Semanas de Despacho'!C$192,$C28&gt;='Semanas de Despacho'!B$192)</f>
        <v>0</v>
      </c>
      <c r="GT28" s="60" t="b">
        <f>AND($B28&lt;='Semanas de Despacho'!C$193,$C28&gt;='Semanas de Despacho'!B$193)</f>
        <v>0</v>
      </c>
      <c r="GU28" s="60" t="b">
        <f>AND($B28&lt;='Semanas de Despacho'!C$194,$C28&gt;='Semanas de Despacho'!B$194)</f>
        <v>0</v>
      </c>
      <c r="GV28" s="60" t="b">
        <f>AND($B28&lt;='Semanas de Despacho'!C$195,$C28&gt;='Semanas de Despacho'!B$195)</f>
        <v>0</v>
      </c>
      <c r="GW28" s="60" t="b">
        <f>AND($B28&lt;='Semanas de Despacho'!C$196,$C28&gt;='Semanas de Despacho'!B$196)</f>
        <v>0</v>
      </c>
      <c r="GX28" s="60" t="b">
        <f>AND($B28&lt;='Semanas de Despacho'!C$197,$C28&gt;='Semanas de Despacho'!B$197)</f>
        <v>0</v>
      </c>
      <c r="GY28" s="60" t="b">
        <f>AND($B28&lt;='Semanas de Despacho'!C$198,$C28&gt;='Semanas de Despacho'!B$198)</f>
        <v>0</v>
      </c>
      <c r="GZ28" s="60" t="b">
        <f>AND($B28&lt;='Semanas de Despacho'!C$199,$C28&gt;='Semanas de Despacho'!B$199)</f>
        <v>0</v>
      </c>
      <c r="HA28" s="60" t="b">
        <f>AND($B28&lt;='Semanas de Despacho'!C$200,$C28&gt;='Semanas de Despacho'!B$200)</f>
        <v>0</v>
      </c>
      <c r="HB28" s="60" t="b">
        <f>AND($B28&lt;='Semanas de Despacho'!C$201,$C28&gt;='Semanas de Despacho'!B$201)</f>
        <v>0</v>
      </c>
      <c r="HC28" s="60" t="b">
        <f>AND($B28&lt;='Semanas de Despacho'!C$202,$C28&gt;='Semanas de Despacho'!B$202)</f>
        <v>0</v>
      </c>
      <c r="HD28" s="60" t="b">
        <f>AND($B28&lt;='Semanas de Despacho'!C$203,$C28&gt;='Semanas de Despacho'!B$203)</f>
        <v>0</v>
      </c>
      <c r="HE28" s="60" t="b">
        <f>AND($B28&lt;='Semanas de Despacho'!C$204,$C28&gt;='Semanas de Despacho'!B$204)</f>
        <v>0</v>
      </c>
      <c r="HF28" s="60" t="b">
        <f>AND($B28&lt;='Semanas de Despacho'!C$205,$C28&gt;='Semanas de Despacho'!B$205)</f>
        <v>0</v>
      </c>
      <c r="HG28" s="60" t="b">
        <f>AND($B28&lt;='Semanas de Despacho'!C$206,$C28&gt;='Semanas de Despacho'!B$206)</f>
        <v>0</v>
      </c>
      <c r="HH28" s="60" t="b">
        <f>AND($B28&lt;='Semanas de Despacho'!C$207,$C28&gt;='Semanas de Despacho'!B$207)</f>
        <v>0</v>
      </c>
      <c r="HI28" s="60" t="b">
        <f>AND($B28&lt;='Semanas de Despacho'!C$208,$C28&gt;='Semanas de Despacho'!B$208)</f>
        <v>0</v>
      </c>
      <c r="HJ28" s="60" t="b">
        <f>AND($B28&lt;='Semanas de Despacho'!C$209,$C28&gt;='Semanas de Despacho'!B$209)</f>
        <v>0</v>
      </c>
      <c r="HK28" s="60" t="b">
        <f>AND($B28&lt;='Semanas de Despacho'!C$210,$C28&gt;='Semanas de Despacho'!B$210)</f>
        <v>0</v>
      </c>
      <c r="HL28" s="52" t="b">
        <f>AND($B28&lt;='Semanas de Despacho'!C$211,$C28&gt;='Semanas de Despacho'!B$211)</f>
        <v>0</v>
      </c>
    </row>
    <row r="29" spans="1:220" customFormat="1" ht="27" customHeight="1">
      <c r="A29" s="82" t="s">
        <v>6</v>
      </c>
      <c r="B29" s="80">
        <v>44805</v>
      </c>
      <c r="C29" s="80">
        <v>44834</v>
      </c>
      <c r="D29" s="76">
        <f t="shared" si="0"/>
        <v>30</v>
      </c>
      <c r="E29" s="61"/>
      <c r="F29" s="61"/>
      <c r="G29" s="62"/>
      <c r="H29" s="107">
        <v>0.45</v>
      </c>
      <c r="I29" s="64" t="str">
        <f ca="1">IF(H29=100%,"Completado",IF(C29&lt;B$8,"Atrasado",IF(H29=0%,"Sin Empezar","En Progreso")))</f>
        <v>En Progreso</v>
      </c>
      <c r="J29" s="84"/>
      <c r="K29" s="65"/>
      <c r="L29" s="66" t="b">
        <f>AND($B29&lt;='Semanas de Despacho'!C$3,$C29&gt;='Semanas de Despacho'!B$3)</f>
        <v>0</v>
      </c>
      <c r="M29" s="66" t="b">
        <f>AND($B29&lt;='Semanas de Despacho'!C$4,$C29&gt;='Semanas de Despacho'!B$4)</f>
        <v>0</v>
      </c>
      <c r="N29" s="66" t="b">
        <f>AND($B29&lt;='Semanas de Despacho'!C$5,$C29&gt;='Semanas de Despacho'!B$5)</f>
        <v>0</v>
      </c>
      <c r="O29" s="66" t="b">
        <f>AND($B29&lt;='Semanas de Despacho'!C$6,$C29&gt;='Semanas de Despacho'!B$6)</f>
        <v>0</v>
      </c>
      <c r="P29" s="66" t="b">
        <f>AND($B29&lt;='Semanas de Despacho'!C$7,$C29&gt;='Semanas de Despacho'!B$7)</f>
        <v>0</v>
      </c>
      <c r="Q29" s="66" t="b">
        <f>AND($B29&lt;='Semanas de Despacho'!C$8,$C29&gt;='Semanas de Despacho'!B$8)</f>
        <v>0</v>
      </c>
      <c r="R29" s="66" t="b">
        <f>AND($B29&lt;='Semanas de Despacho'!C$9,$C29&gt;='Semanas de Despacho'!B$9)</f>
        <v>0</v>
      </c>
      <c r="S29" s="66" t="b">
        <f>AND($B29&lt;='Semanas de Despacho'!C$10,$C29&gt;='Semanas de Despacho'!B$10)</f>
        <v>0</v>
      </c>
      <c r="T29" s="66" t="b">
        <f>AND($B29&lt;='Semanas de Despacho'!C$11,$C29&gt;='Semanas de Despacho'!B$11)</f>
        <v>0</v>
      </c>
      <c r="U29" s="66" t="b">
        <f>AND($B29&lt;='Semanas de Despacho'!C$12,$C29&gt;='Semanas de Despacho'!B$12)</f>
        <v>0</v>
      </c>
      <c r="V29" s="66" t="b">
        <f>AND($B29&lt;='Semanas de Despacho'!C$13,$C29&gt;='Semanas de Despacho'!B$13)</f>
        <v>0</v>
      </c>
      <c r="W29" s="66" t="b">
        <f>AND($B29&lt;='Semanas de Despacho'!C$14,$C29&gt;='Semanas de Despacho'!B$14)</f>
        <v>0</v>
      </c>
      <c r="X29" s="66" t="b">
        <f>AND($B29&lt;='Semanas de Despacho'!C$15,$C29&gt;='Semanas de Despacho'!B$15)</f>
        <v>0</v>
      </c>
      <c r="Y29" s="66" t="b">
        <f>AND($B29&lt;='Semanas de Despacho'!C$16,$C29&gt;='Semanas de Despacho'!B$16)</f>
        <v>0</v>
      </c>
      <c r="Z29" s="66" t="b">
        <f>AND($B29&lt;='Semanas de Despacho'!C$17,$C29&gt;='Semanas de Despacho'!B$17)</f>
        <v>0</v>
      </c>
      <c r="AA29" s="66" t="b">
        <f>AND($B29&lt;='Semanas de Despacho'!C$18,$C29&gt;='Semanas de Despacho'!B$18)</f>
        <v>0</v>
      </c>
      <c r="AB29" s="66" t="b">
        <f>AND($B29&lt;='Semanas de Despacho'!C$19,$C29&gt;='Semanas de Despacho'!B$19)</f>
        <v>0</v>
      </c>
      <c r="AC29" s="66" t="b">
        <f>AND($B29&lt;='Semanas de Despacho'!C$20,$C29&gt;='Semanas de Despacho'!B$20)</f>
        <v>0</v>
      </c>
      <c r="AD29" s="66" t="b">
        <f>AND($B29&lt;='Semanas de Despacho'!C$21,$C29&gt;='Semanas de Despacho'!B$21)</f>
        <v>0</v>
      </c>
      <c r="AE29" s="66" t="b">
        <f>AND($B29&lt;='Semanas de Despacho'!C$22,$C29&gt;='Semanas de Despacho'!B$22)</f>
        <v>0</v>
      </c>
      <c r="AF29" s="66" t="b">
        <f>AND($B29&lt;='Semanas de Despacho'!C$23,$C29&gt;='Semanas de Despacho'!B$23)</f>
        <v>0</v>
      </c>
      <c r="AG29" s="66" t="b">
        <f>AND($B29&lt;='Semanas de Despacho'!C$24,$C29&gt;='Semanas de Despacho'!B$24)</f>
        <v>0</v>
      </c>
      <c r="AH29" s="66" t="b">
        <f>AND($B29&lt;='Semanas de Despacho'!C$25,$C29&gt;='Semanas de Despacho'!B$25)</f>
        <v>0</v>
      </c>
      <c r="AI29" s="66" t="b">
        <f>AND($B29&lt;='Semanas de Despacho'!C$26,$C29&gt;='Semanas de Despacho'!B$26)</f>
        <v>0</v>
      </c>
      <c r="AJ29" s="66" t="b">
        <f>AND($B29&lt;='Semanas de Despacho'!C$27,$C29&gt;='Semanas de Despacho'!B$27)</f>
        <v>0</v>
      </c>
      <c r="AK29" s="66" t="b">
        <f>AND($B29&lt;='Semanas de Despacho'!C$28,$C29&gt;='Semanas de Despacho'!B$28)</f>
        <v>0</v>
      </c>
      <c r="AL29" s="66" t="b">
        <f>AND($B29&lt;='Semanas de Despacho'!C$29,$C29&gt;='Semanas de Despacho'!B$29)</f>
        <v>0</v>
      </c>
      <c r="AM29" s="66" t="b">
        <f>AND($B29&lt;='Semanas de Despacho'!C$30,$C29&gt;='Semanas de Despacho'!B$30)</f>
        <v>0</v>
      </c>
      <c r="AN29" s="66" t="b">
        <f>AND($B29&lt;='Semanas de Despacho'!C$31,$C29&gt;='Semanas de Despacho'!B$31)</f>
        <v>0</v>
      </c>
      <c r="AO29" s="66" t="b">
        <f>AND($B29&lt;='Semanas de Despacho'!C$32,$C29&gt;='Semanas de Despacho'!B$32)</f>
        <v>0</v>
      </c>
      <c r="AP29" s="66" t="b">
        <f>AND($B29&lt;='Semanas de Despacho'!C$33,$C29&gt;='Semanas de Despacho'!B$33)</f>
        <v>0</v>
      </c>
      <c r="AQ29" s="66" t="b">
        <f>AND($B29&lt;='Semanas de Despacho'!C$34,$C29&gt;='Semanas de Despacho'!B$34)</f>
        <v>0</v>
      </c>
      <c r="AR29" s="66" t="b">
        <f>AND($B29&lt;='Semanas de Despacho'!C$35,$C29&gt;='Semanas de Despacho'!B$35)</f>
        <v>0</v>
      </c>
      <c r="AS29" s="66" t="b">
        <f>AND($B29&lt;='Semanas de Despacho'!C$36,$C29&gt;='Semanas de Despacho'!B$36)</f>
        <v>0</v>
      </c>
      <c r="AT29" s="66" t="b">
        <f>AND($B29&lt;='Semanas de Despacho'!C$37,$C29&gt;='Semanas de Despacho'!B$37)</f>
        <v>1</v>
      </c>
      <c r="AU29" s="66" t="b">
        <f>AND($B29&lt;='Semanas de Despacho'!C$38,$C29&gt;='Semanas de Despacho'!B$38)</f>
        <v>1</v>
      </c>
      <c r="AV29" s="66" t="b">
        <f>AND($B29&lt;='Semanas de Despacho'!C$39,$C29&gt;='Semanas de Despacho'!B$39)</f>
        <v>1</v>
      </c>
      <c r="AW29" s="66" t="b">
        <f>AND($B29&lt;='Semanas de Despacho'!C$40,$C29&gt;='Semanas de Despacho'!B$40)</f>
        <v>1</v>
      </c>
      <c r="AX29" s="66" t="b">
        <f>AND($B29&lt;='Semanas de Despacho'!C$41,$C29&gt;='Semanas de Despacho'!B$41)</f>
        <v>1</v>
      </c>
      <c r="AY29" s="66" t="b">
        <f>AND($B29&lt;='Semanas de Despacho'!C$42,$C29&gt;='Semanas de Despacho'!B$42)</f>
        <v>0</v>
      </c>
      <c r="AZ29" s="66" t="b">
        <f>AND($B29&lt;='Semanas de Despacho'!C$43,$C29&gt;='Semanas de Despacho'!B$43)</f>
        <v>0</v>
      </c>
      <c r="BA29" s="66" t="b">
        <f>AND($B29&lt;='Semanas de Despacho'!C$44,$C29&gt;='Semanas de Despacho'!B$44)</f>
        <v>0</v>
      </c>
      <c r="BB29" s="66" t="b">
        <f>AND($B29&lt;='Semanas de Despacho'!C$45,$C29&gt;='Semanas de Despacho'!B$45)</f>
        <v>0</v>
      </c>
      <c r="BC29" s="66" t="b">
        <f>AND($B29&lt;='Semanas de Despacho'!C$46,$C29&gt;='Semanas de Despacho'!B$46)</f>
        <v>0</v>
      </c>
      <c r="BD29" s="66" t="b">
        <f>AND($B29&lt;='Semanas de Despacho'!C$47,$C29&gt;='Semanas de Despacho'!B$47)</f>
        <v>0</v>
      </c>
      <c r="BE29" s="66" t="b">
        <f>AND($B29&lt;='Semanas de Despacho'!C$48,$C29&gt;='Semanas de Despacho'!B$48)</f>
        <v>0</v>
      </c>
      <c r="BF29" s="66" t="b">
        <f>AND($B29&lt;='Semanas de Despacho'!C$49,$C29&gt;='Semanas de Despacho'!B$49)</f>
        <v>0</v>
      </c>
      <c r="BG29" s="66" t="b">
        <f>AND($B29&lt;='Semanas de Despacho'!C$50,$C29&gt;='Semanas de Despacho'!B$50)</f>
        <v>0</v>
      </c>
      <c r="BH29" s="66" t="b">
        <f>AND($B29&lt;='Semanas de Despacho'!C$51,$C29&gt;='Semanas de Despacho'!B$51)</f>
        <v>0</v>
      </c>
      <c r="BI29" s="66" t="b">
        <f>AND($B29&lt;='Semanas de Despacho'!C$52,$C29&gt;='Semanas de Despacho'!B$52)</f>
        <v>0</v>
      </c>
      <c r="BJ29" s="66" t="b">
        <f>AND($B29&lt;='Semanas de Despacho'!C$53,$C29&gt;='Semanas de Despacho'!B$53)</f>
        <v>0</v>
      </c>
      <c r="BK29" s="66" t="b">
        <f>AND($B29&lt;='Semanas de Despacho'!C$54,$C29&gt;='Semanas de Despacho'!B$54)</f>
        <v>0</v>
      </c>
      <c r="BL29" s="66" t="b">
        <f>AND($B29&lt;='Semanas de Despacho'!C$55,$C29&gt;='Semanas de Despacho'!B$55)</f>
        <v>0</v>
      </c>
      <c r="BM29" s="66" t="b">
        <f>AND($B29&lt;='Semanas de Despacho'!C$56,$C29&gt;='Semanas de Despacho'!B$56)</f>
        <v>0</v>
      </c>
      <c r="BN29" s="66" t="b">
        <f>AND($B29&lt;='Semanas de Despacho'!C$57,$C29&gt;='Semanas de Despacho'!B$57)</f>
        <v>0</v>
      </c>
      <c r="BO29" s="66" t="b">
        <f>AND($B29&lt;='Semanas de Despacho'!C$58,$C29&gt;='Semanas de Despacho'!B$58)</f>
        <v>0</v>
      </c>
      <c r="BP29" s="66" t="b">
        <f>AND($B29&lt;='Semanas de Despacho'!C$59,$C29&gt;='Semanas de Despacho'!B$59)</f>
        <v>0</v>
      </c>
      <c r="BQ29" s="66" t="b">
        <f>AND($B29&lt;='Semanas de Despacho'!C$60,$C29&gt;='Semanas de Despacho'!B$60)</f>
        <v>0</v>
      </c>
      <c r="BR29" s="66" t="b">
        <f>AND($B29&lt;='Semanas de Despacho'!C$61,$C29&gt;='Semanas de Despacho'!B$61)</f>
        <v>0</v>
      </c>
      <c r="BS29" s="66" t="b">
        <f>AND($B29&lt;='Semanas de Despacho'!C$62,$C29&gt;='Semanas de Despacho'!B$62)</f>
        <v>0</v>
      </c>
      <c r="BT29" s="66" t="b">
        <f>AND($B29&lt;='Semanas de Despacho'!C$63,$C29&gt;='Semanas de Despacho'!B$63)</f>
        <v>0</v>
      </c>
      <c r="BU29" s="66" t="b">
        <f>AND($B29&lt;='Semanas de Despacho'!C$64,$C29&gt;='Semanas de Despacho'!B$64)</f>
        <v>0</v>
      </c>
      <c r="BV29" s="66" t="b">
        <f>AND($B29&lt;='Semanas de Despacho'!C$65,$C29&gt;='Semanas de Despacho'!B$65)</f>
        <v>0</v>
      </c>
      <c r="BW29" s="66" t="b">
        <f>AND($B29&lt;='Semanas de Despacho'!C$66,$C29&gt;='Semanas de Despacho'!B$66)</f>
        <v>0</v>
      </c>
      <c r="BX29" s="66" t="b">
        <f>AND($B29&lt;='Semanas de Despacho'!C$67,$C29&gt;='Semanas de Despacho'!B$67)</f>
        <v>0</v>
      </c>
      <c r="BY29" s="66" t="b">
        <f>AND($B29&lt;='Semanas de Despacho'!C$68,$C29&gt;='Semanas de Despacho'!B$68)</f>
        <v>0</v>
      </c>
      <c r="BZ29" s="66" t="b">
        <f>AND($B29&lt;='Semanas de Despacho'!C$69,$C29&gt;='Semanas de Despacho'!B$69)</f>
        <v>0</v>
      </c>
      <c r="CA29" s="66" t="b">
        <f>AND($B29&lt;='Semanas de Despacho'!C$70,$C29&gt;='Semanas de Despacho'!B$70)</f>
        <v>0</v>
      </c>
      <c r="CB29" s="66" t="b">
        <f>AND($B29&lt;='Semanas de Despacho'!C$71,$C29&gt;='Semanas de Despacho'!B$71)</f>
        <v>0</v>
      </c>
      <c r="CC29" s="66" t="b">
        <f>AND($B29&lt;='Semanas de Despacho'!C$72,$C29&gt;='Semanas de Despacho'!B$72)</f>
        <v>0</v>
      </c>
      <c r="CD29" s="66" t="b">
        <f>AND($B29&lt;='Semanas de Despacho'!C$73,$C29&gt;='Semanas de Despacho'!B$73)</f>
        <v>0</v>
      </c>
      <c r="CE29" s="66" t="b">
        <f>AND($B29&lt;='Semanas de Despacho'!C$74,$C29&gt;='Semanas de Despacho'!B$74)</f>
        <v>0</v>
      </c>
      <c r="CF29" s="66" t="b">
        <f>AND($B29&lt;='Semanas de Despacho'!C$75,$C29&gt;='Semanas de Despacho'!B$75)</f>
        <v>0</v>
      </c>
      <c r="CG29" s="66" t="b">
        <f>AND($B29&lt;='Semanas de Despacho'!C$76,$C29&gt;='Semanas de Despacho'!B$76)</f>
        <v>0</v>
      </c>
      <c r="CH29" s="66" t="b">
        <f>AND($B29&lt;='Semanas de Despacho'!C$77,$C29&gt;='Semanas de Despacho'!B$77)</f>
        <v>0</v>
      </c>
      <c r="CI29" s="66" t="b">
        <f>AND($B29&lt;='Semanas de Despacho'!C$78,$C29&gt;='Semanas de Despacho'!B$78)</f>
        <v>0</v>
      </c>
      <c r="CJ29" s="66" t="b">
        <f>AND($B29&lt;='Semanas de Despacho'!C$79,$C29&gt;='Semanas de Despacho'!B$79)</f>
        <v>0</v>
      </c>
      <c r="CK29" s="66" t="b">
        <f>AND($B29&lt;='Semanas de Despacho'!C$80,$C29&gt;='Semanas de Despacho'!B$80)</f>
        <v>0</v>
      </c>
      <c r="CL29" s="66" t="b">
        <f>AND($B29&lt;='Semanas de Despacho'!C$81,$C29&gt;='Semanas de Despacho'!B$81)</f>
        <v>0</v>
      </c>
      <c r="CM29" s="66" t="b">
        <f>AND($B29&lt;='Semanas de Despacho'!C$82,$C29&gt;='Semanas de Despacho'!B$82)</f>
        <v>0</v>
      </c>
      <c r="CN29" s="66" t="b">
        <f>AND($B29&lt;='Semanas de Despacho'!C$83,$C29&gt;='Semanas de Despacho'!B$83)</f>
        <v>0</v>
      </c>
      <c r="CO29" s="66" t="b">
        <f>AND($B29&lt;='Semanas de Despacho'!C$84,$C29&gt;='Semanas de Despacho'!B$84)</f>
        <v>0</v>
      </c>
      <c r="CP29" s="66" t="b">
        <f>AND($B29&lt;='Semanas de Despacho'!C$85,$C29&gt;='Semanas de Despacho'!B$85)</f>
        <v>0</v>
      </c>
      <c r="CQ29" s="66" t="b">
        <f>AND($B29&lt;='Semanas de Despacho'!C$86,$C29&gt;='Semanas de Despacho'!B$86)</f>
        <v>0</v>
      </c>
      <c r="CR29" s="66" t="b">
        <f>AND($B29&lt;='Semanas de Despacho'!C$87,$C29&gt;='Semanas de Despacho'!B$87)</f>
        <v>0</v>
      </c>
      <c r="CS29" s="66" t="b">
        <f>AND($B29&lt;='Semanas de Despacho'!C$88,$C29&gt;='Semanas de Despacho'!B$88)</f>
        <v>0</v>
      </c>
      <c r="CT29" s="66" t="b">
        <f>AND($B29&lt;='Semanas de Despacho'!C$89,$C29&gt;='Semanas de Despacho'!B$89)</f>
        <v>0</v>
      </c>
      <c r="CU29" s="66" t="b">
        <f>AND($B29&lt;='Semanas de Despacho'!C$90,$C29&gt;='Semanas de Despacho'!B$90)</f>
        <v>0</v>
      </c>
      <c r="CV29" s="66" t="b">
        <f>AND($B29&lt;='Semanas de Despacho'!C$91,$C29&gt;='Semanas de Despacho'!B$91)</f>
        <v>0</v>
      </c>
      <c r="CW29" s="66" t="b">
        <f>AND($B29&lt;='Semanas de Despacho'!C$92,$C29&gt;='Semanas de Despacho'!B$92)</f>
        <v>0</v>
      </c>
      <c r="CX29" s="66" t="b">
        <f>AND($B29&lt;='Semanas de Despacho'!C$93,$C29&gt;='Semanas de Despacho'!B$93)</f>
        <v>0</v>
      </c>
      <c r="CY29" s="66" t="b">
        <f>AND($B29&lt;='Semanas de Despacho'!C$94,$C29&gt;='Semanas de Despacho'!B$94)</f>
        <v>0</v>
      </c>
      <c r="CZ29" s="66" t="b">
        <f>AND($B29&lt;='Semanas de Despacho'!C$95,$C29&gt;='Semanas de Despacho'!B$95)</f>
        <v>0</v>
      </c>
      <c r="DA29" s="66" t="b">
        <f>AND($B29&lt;='Semanas de Despacho'!C$96,$C29&gt;='Semanas de Despacho'!B$96)</f>
        <v>0</v>
      </c>
      <c r="DB29" s="66" t="b">
        <f>AND($B29&lt;='Semanas de Despacho'!C$97,$C29&gt;='Semanas de Despacho'!B$97)</f>
        <v>0</v>
      </c>
      <c r="DC29" s="66" t="b">
        <f>AND($B29&lt;='Semanas de Despacho'!C$98,$C29&gt;='Semanas de Despacho'!B$98)</f>
        <v>0</v>
      </c>
      <c r="DD29" s="66" t="b">
        <f>AND($B29&lt;='Semanas de Despacho'!C$99,$C29&gt;='Semanas de Despacho'!B$99)</f>
        <v>0</v>
      </c>
      <c r="DE29" s="66" t="b">
        <f>AND($B29&lt;='Semanas de Despacho'!C$100,$C29&gt;='Semanas de Despacho'!B$100)</f>
        <v>0</v>
      </c>
      <c r="DF29" s="66" t="b">
        <f>AND($B29&lt;='Semanas de Despacho'!C$101,$C29&gt;='Semanas de Despacho'!B$101)</f>
        <v>0</v>
      </c>
      <c r="DG29" s="66" t="b">
        <f>AND($B29&lt;='Semanas de Despacho'!C$102,$C29&gt;='Semanas de Despacho'!B$102)</f>
        <v>0</v>
      </c>
      <c r="DH29" s="66" t="b">
        <f>AND($B29&lt;='Semanas de Despacho'!C$103,$C29&gt;='Semanas de Despacho'!B$103)</f>
        <v>0</v>
      </c>
      <c r="DI29" s="66" t="b">
        <f>AND($B29&lt;='Semanas de Despacho'!C$104,$C29&gt;='Semanas de Despacho'!B$104)</f>
        <v>0</v>
      </c>
      <c r="DJ29" s="66" t="b">
        <f>AND($B29&lt;='Semanas de Despacho'!C$105,$C29&gt;='Semanas de Despacho'!B$105)</f>
        <v>0</v>
      </c>
      <c r="DK29" s="66" t="b">
        <f>AND($B29&lt;='Semanas de Despacho'!C$106,$C29&gt;='Semanas de Despacho'!B$106)</f>
        <v>0</v>
      </c>
      <c r="DL29" s="66" t="b">
        <f>AND($B29&lt;='Semanas de Despacho'!C$107,$C29&gt;='Semanas de Despacho'!B$107)</f>
        <v>0</v>
      </c>
      <c r="DM29" s="66" t="b">
        <f>AND($B29&lt;='Semanas de Despacho'!C$108,$C29&gt;='Semanas de Despacho'!B$108)</f>
        <v>0</v>
      </c>
      <c r="DN29" s="66" t="b">
        <f>AND($B29&lt;='Semanas de Despacho'!C$109,$C29&gt;='Semanas de Despacho'!B$109)</f>
        <v>0</v>
      </c>
      <c r="DO29" s="66" t="b">
        <f>AND($B29&lt;='Semanas de Despacho'!C$110,$C29&gt;='Semanas de Despacho'!B$110)</f>
        <v>0</v>
      </c>
      <c r="DP29" s="66" t="b">
        <f>AND($B29&lt;='Semanas de Despacho'!C$111,$C29&gt;='Semanas de Despacho'!B$111)</f>
        <v>0</v>
      </c>
      <c r="DQ29" s="66" t="b">
        <f>AND($B29&lt;='Semanas de Despacho'!C$112,$C29&gt;='Semanas de Despacho'!B$112)</f>
        <v>0</v>
      </c>
      <c r="DR29" s="66" t="b">
        <f>AND($B29&lt;='Semanas de Despacho'!C$113,$C29&gt;='Semanas de Despacho'!B$113)</f>
        <v>0</v>
      </c>
      <c r="DS29" s="66" t="b">
        <f>AND($B29&lt;='Semanas de Despacho'!C$114,$C29&gt;='Semanas de Despacho'!B$114)</f>
        <v>0</v>
      </c>
      <c r="DT29" s="66" t="b">
        <f>AND($B29&lt;='Semanas de Despacho'!C$115,$C29&gt;='Semanas de Despacho'!B$115)</f>
        <v>0</v>
      </c>
      <c r="DU29" s="66" t="b">
        <f>AND($B29&lt;='Semanas de Despacho'!C$116,$C29&gt;='Semanas de Despacho'!B$116)</f>
        <v>0</v>
      </c>
      <c r="DV29" s="66" t="b">
        <f>AND($B29&lt;='Semanas de Despacho'!C$117,$C29&gt;='Semanas de Despacho'!B$117)</f>
        <v>0</v>
      </c>
      <c r="DW29" s="66" t="b">
        <f>AND($B29&lt;='Semanas de Despacho'!C$118,$C29&gt;='Semanas de Despacho'!B$118)</f>
        <v>0</v>
      </c>
      <c r="DX29" s="66" t="b">
        <f>AND($B29&lt;='Semanas de Despacho'!C$119,$C29&gt;='Semanas de Despacho'!B$119)</f>
        <v>0</v>
      </c>
      <c r="DY29" s="66" t="b">
        <f>AND($B29&lt;='Semanas de Despacho'!C$120,$C29&gt;='Semanas de Despacho'!B$120)</f>
        <v>0</v>
      </c>
      <c r="DZ29" s="66" t="b">
        <f>AND($B29&lt;='Semanas de Despacho'!C$121,$C29&gt;='Semanas de Despacho'!B$121)</f>
        <v>0</v>
      </c>
      <c r="EA29" s="66" t="b">
        <f>AND($B29&lt;='Semanas de Despacho'!C$122,$C29&gt;='Semanas de Despacho'!B$122)</f>
        <v>0</v>
      </c>
      <c r="EB29" s="66" t="b">
        <f>AND($B29&lt;='Semanas de Despacho'!C$123,$C29&gt;='Semanas de Despacho'!B$123)</f>
        <v>0</v>
      </c>
      <c r="EC29" s="66" t="b">
        <f>AND($B29&lt;='Semanas de Despacho'!C$124,$C29&gt;='Semanas de Despacho'!B$124)</f>
        <v>0</v>
      </c>
      <c r="ED29" s="66" t="b">
        <f>AND($B29&lt;='Semanas de Despacho'!C$125,$C29&gt;='Semanas de Despacho'!B$125)</f>
        <v>0</v>
      </c>
      <c r="EE29" s="66" t="b">
        <f>AND($B29&lt;='Semanas de Despacho'!C$126,$C29&gt;='Semanas de Despacho'!B$126)</f>
        <v>0</v>
      </c>
      <c r="EF29" s="66" t="b">
        <f>AND($B29&lt;='Semanas de Despacho'!C$127,$C29&gt;='Semanas de Despacho'!B$127)</f>
        <v>0</v>
      </c>
      <c r="EG29" s="66" t="b">
        <f>AND($B29&lt;='Semanas de Despacho'!C$128,$C29&gt;='Semanas de Despacho'!B$128)</f>
        <v>0</v>
      </c>
      <c r="EH29" s="66" t="b">
        <f>AND($B29&lt;='Semanas de Despacho'!C$129,$C29&gt;='Semanas de Despacho'!B$129)</f>
        <v>0</v>
      </c>
      <c r="EI29" s="66" t="b">
        <f>AND($B29&lt;='Semanas de Despacho'!C$130,$C29&gt;='Semanas de Despacho'!B$130)</f>
        <v>0</v>
      </c>
      <c r="EJ29" s="66" t="b">
        <f>AND($B29&lt;='Semanas de Despacho'!C$131,$C29&gt;='Semanas de Despacho'!B$131)</f>
        <v>0</v>
      </c>
      <c r="EK29" s="66" t="b">
        <f>AND($B29&lt;='Semanas de Despacho'!C$132,$C29&gt;='Semanas de Despacho'!B$132)</f>
        <v>0</v>
      </c>
      <c r="EL29" s="66" t="b">
        <f>AND($B29&lt;='Semanas de Despacho'!C$133,$C29&gt;='Semanas de Despacho'!B$133)</f>
        <v>0</v>
      </c>
      <c r="EM29" s="66" t="b">
        <f>AND($B29&lt;='Semanas de Despacho'!C$134,$C29&gt;='Semanas de Despacho'!B$134)</f>
        <v>0</v>
      </c>
      <c r="EN29" s="66" t="b">
        <f>AND($B29&lt;='Semanas de Despacho'!C$135,$C29&gt;='Semanas de Despacho'!B$135)</f>
        <v>0</v>
      </c>
      <c r="EO29" s="66" t="b">
        <f>AND($B29&lt;='Semanas de Despacho'!C$136,$C29&gt;='Semanas de Despacho'!B$136)</f>
        <v>0</v>
      </c>
      <c r="EP29" s="66" t="b">
        <f>AND($B29&lt;='Semanas de Despacho'!C$137,$C29&gt;='Semanas de Despacho'!B$137)</f>
        <v>0</v>
      </c>
      <c r="EQ29" s="66" t="b">
        <f>AND($B29&lt;='Semanas de Despacho'!C$138,$C29&gt;='Semanas de Despacho'!B$138)</f>
        <v>0</v>
      </c>
      <c r="ER29" s="66" t="b">
        <f>AND($B29&lt;='Semanas de Despacho'!C$139,$C29&gt;='Semanas de Despacho'!B$139)</f>
        <v>0</v>
      </c>
      <c r="ES29" s="66" t="b">
        <f>AND($B29&lt;='Semanas de Despacho'!C$140,$C29&gt;='Semanas de Despacho'!B$140)</f>
        <v>0</v>
      </c>
      <c r="ET29" s="66" t="b">
        <f>AND($B29&lt;='Semanas de Despacho'!C$141,$C29&gt;='Semanas de Despacho'!B$141)</f>
        <v>0</v>
      </c>
      <c r="EU29" s="66" t="b">
        <f>AND($B29&lt;='Semanas de Despacho'!C$142,$C29&gt;='Semanas de Despacho'!B$142)</f>
        <v>0</v>
      </c>
      <c r="EV29" s="66" t="b">
        <f>AND($B29&lt;='Semanas de Despacho'!C$143,$C29&gt;='Semanas de Despacho'!B$143)</f>
        <v>0</v>
      </c>
      <c r="EW29" s="66" t="b">
        <f>AND($B29&lt;='Semanas de Despacho'!C$144,$C29&gt;='Semanas de Despacho'!B$144)</f>
        <v>0</v>
      </c>
      <c r="EX29" s="66" t="b">
        <f>AND($B29&lt;='Semanas de Despacho'!C$145,$C29&gt;='Semanas de Despacho'!B$145)</f>
        <v>0</v>
      </c>
      <c r="EY29" s="66" t="b">
        <f>AND($B29&lt;='Semanas de Despacho'!C$146,$C29&gt;='Semanas de Despacho'!B$146)</f>
        <v>0</v>
      </c>
      <c r="EZ29" s="66" t="b">
        <f>AND($B29&lt;='Semanas de Despacho'!C$147,$C29&gt;='Semanas de Despacho'!B$147)</f>
        <v>0</v>
      </c>
      <c r="FA29" s="66" t="b">
        <f>AND($B29&lt;='Semanas de Despacho'!C$148,$C29&gt;='Semanas de Despacho'!B$148)</f>
        <v>0</v>
      </c>
      <c r="FB29" s="66" t="b">
        <f>AND($B29&lt;='Semanas de Despacho'!C$149,$C29&gt;='Semanas de Despacho'!B$149)</f>
        <v>0</v>
      </c>
      <c r="FC29" s="66" t="b">
        <f>AND($B29&lt;='Semanas de Despacho'!C$150,$C29&gt;='Semanas de Despacho'!B$150)</f>
        <v>0</v>
      </c>
      <c r="FD29" s="66" t="b">
        <f>AND($B29&lt;='Semanas de Despacho'!C$151,$C29&gt;='Semanas de Despacho'!B$151)</f>
        <v>0</v>
      </c>
      <c r="FE29" s="66" t="b">
        <f>AND($B29&lt;='Semanas de Despacho'!C$152,$C29&gt;='Semanas de Despacho'!B$152)</f>
        <v>0</v>
      </c>
      <c r="FF29" s="66" t="b">
        <f>AND($B29&lt;='Semanas de Despacho'!C$153,$C29&gt;='Semanas de Despacho'!B$153)</f>
        <v>0</v>
      </c>
      <c r="FG29" s="66" t="b">
        <f>AND($B29&lt;='Semanas de Despacho'!C$154,$C29&gt;='Semanas de Despacho'!B$154)</f>
        <v>0</v>
      </c>
      <c r="FH29" s="66" t="b">
        <f>AND($B29&lt;='Semanas de Despacho'!C$155,$C29&gt;='Semanas de Despacho'!B$155)</f>
        <v>0</v>
      </c>
      <c r="FI29" s="66" t="b">
        <f>AND($B29&lt;='Semanas de Despacho'!C$156,$C29&gt;='Semanas de Despacho'!B$156)</f>
        <v>0</v>
      </c>
      <c r="FJ29" s="66" t="b">
        <f>AND($B29&lt;='Semanas de Despacho'!C$157,$C29&gt;='Semanas de Despacho'!B$157)</f>
        <v>0</v>
      </c>
      <c r="FK29" s="66" t="b">
        <f>AND($B29&lt;='Semanas de Despacho'!C$158,$C29&gt;='Semanas de Despacho'!B$158)</f>
        <v>0</v>
      </c>
      <c r="FL29" s="66" t="b">
        <f>AND($B29&lt;='Semanas de Despacho'!C$159,$C29&gt;='Semanas de Despacho'!B$159)</f>
        <v>0</v>
      </c>
      <c r="FM29" s="66" t="b">
        <f>AND($B29&lt;='Semanas de Despacho'!C$160,$C29&gt;='Semanas de Despacho'!B$160)</f>
        <v>0</v>
      </c>
      <c r="FN29" s="66" t="b">
        <f>AND($B29&lt;='Semanas de Despacho'!C$161,$C29&gt;='Semanas de Despacho'!B$161)</f>
        <v>0</v>
      </c>
      <c r="FO29" s="66" t="b">
        <f>AND($B29&lt;='Semanas de Despacho'!C$162,$C29&gt;='Semanas de Despacho'!B$162)</f>
        <v>0</v>
      </c>
      <c r="FP29" s="66" t="b">
        <f>AND($B29&lt;='Semanas de Despacho'!C$163,$C29&gt;='Semanas de Despacho'!B$163)</f>
        <v>0</v>
      </c>
      <c r="FQ29" s="66" t="b">
        <f>AND($B29&lt;='Semanas de Despacho'!C$164,$C29&gt;='Semanas de Despacho'!B$164)</f>
        <v>0</v>
      </c>
      <c r="FR29" s="66" t="b">
        <f>AND($B29&lt;='Semanas de Despacho'!C$165,$C29&gt;='Semanas de Despacho'!B$165)</f>
        <v>0</v>
      </c>
      <c r="FS29" s="66" t="b">
        <f>AND($B29&lt;='Semanas de Despacho'!C$166,$C29&gt;='Semanas de Despacho'!B$166)</f>
        <v>0</v>
      </c>
      <c r="FT29" s="66" t="b">
        <f>AND($B29&lt;='Semanas de Despacho'!C$167,$C29&gt;='Semanas de Despacho'!B$167)</f>
        <v>0</v>
      </c>
      <c r="FU29" s="66" t="b">
        <f>AND($B29&lt;='Semanas de Despacho'!C$168,$C29&gt;='Semanas de Despacho'!B$168)</f>
        <v>0</v>
      </c>
      <c r="FV29" s="66" t="b">
        <f>AND($B29&lt;='Semanas de Despacho'!C$169,$C29&gt;='Semanas de Despacho'!B$169)</f>
        <v>0</v>
      </c>
      <c r="FW29" s="66" t="b">
        <f>AND($B29&lt;='Semanas de Despacho'!C$170,$C29&gt;='Semanas de Despacho'!B$170)</f>
        <v>0</v>
      </c>
      <c r="FX29" s="66" t="b">
        <f>AND($B29&lt;='Semanas de Despacho'!C$171,$C29&gt;='Semanas de Despacho'!B$171)</f>
        <v>0</v>
      </c>
      <c r="FY29" s="66" t="b">
        <f>AND($B29&lt;='Semanas de Despacho'!C$172,$C29&gt;='Semanas de Despacho'!B$172)</f>
        <v>0</v>
      </c>
      <c r="FZ29" s="66" t="b">
        <f>AND($B29&lt;='Semanas de Despacho'!C$173,$C29&gt;='Semanas de Despacho'!B$173)</f>
        <v>0</v>
      </c>
      <c r="GA29" s="66" t="b">
        <f>AND($B29&lt;='Semanas de Despacho'!C$174,$C29&gt;='Semanas de Despacho'!B$174)</f>
        <v>0</v>
      </c>
      <c r="GB29" s="66" t="b">
        <f>AND($B29&lt;='Semanas de Despacho'!C$175,$C29&gt;='Semanas de Despacho'!B$175)</f>
        <v>0</v>
      </c>
      <c r="GC29" s="66" t="b">
        <f>AND($B29&lt;='Semanas de Despacho'!C$176,$C29&gt;='Semanas de Despacho'!B$176)</f>
        <v>0</v>
      </c>
      <c r="GD29" s="66" t="b">
        <f>AND($B29&lt;='Semanas de Despacho'!C$177,$C29&gt;='Semanas de Despacho'!B$177)</f>
        <v>0</v>
      </c>
      <c r="GE29" s="66" t="b">
        <f>AND($B29&lt;='Semanas de Despacho'!C$178,$C29&gt;='Semanas de Despacho'!B$178)</f>
        <v>0</v>
      </c>
      <c r="GF29" s="66" t="b">
        <f>AND($B29&lt;='Semanas de Despacho'!C$179,$C29&gt;='Semanas de Despacho'!B$179)</f>
        <v>0</v>
      </c>
      <c r="GG29" s="66" t="b">
        <f>AND($B29&lt;='Semanas de Despacho'!C$180,$C29&gt;='Semanas de Despacho'!B$180)</f>
        <v>0</v>
      </c>
      <c r="GH29" s="66" t="b">
        <f>AND($B29&lt;='Semanas de Despacho'!C$181,$C29&gt;='Semanas de Despacho'!B$181)</f>
        <v>0</v>
      </c>
      <c r="GI29" s="66" t="b">
        <f>AND($B29&lt;='Semanas de Despacho'!C$182,$C29&gt;='Semanas de Despacho'!B$182)</f>
        <v>0</v>
      </c>
      <c r="GJ29" s="66" t="b">
        <f>AND($B29&lt;='Semanas de Despacho'!C$183,$C29&gt;='Semanas de Despacho'!B$183)</f>
        <v>0</v>
      </c>
      <c r="GK29" s="66" t="b">
        <f>AND($B29&lt;='Semanas de Despacho'!C$184,$C29&gt;='Semanas de Despacho'!B$184)</f>
        <v>0</v>
      </c>
      <c r="GL29" s="66" t="b">
        <f>AND($B29&lt;='Semanas de Despacho'!C$185,$C29&gt;='Semanas de Despacho'!B$185)</f>
        <v>0</v>
      </c>
      <c r="GM29" s="66" t="b">
        <f>AND($B29&lt;='Semanas de Despacho'!C$186,$C29&gt;='Semanas de Despacho'!B$186)</f>
        <v>0</v>
      </c>
      <c r="GN29" s="66" t="b">
        <f>AND($B29&lt;='Semanas de Despacho'!C$187,$C29&gt;='Semanas de Despacho'!B$187)</f>
        <v>0</v>
      </c>
      <c r="GO29" s="66" t="b">
        <f>AND($B29&lt;='Semanas de Despacho'!C$188,$C29&gt;='Semanas de Despacho'!B$188)</f>
        <v>0</v>
      </c>
      <c r="GP29" s="66" t="b">
        <f>AND($B29&lt;='Semanas de Despacho'!C$189,$C29&gt;='Semanas de Despacho'!B$189)</f>
        <v>0</v>
      </c>
      <c r="GQ29" s="66" t="b">
        <f>AND($B29&lt;='Semanas de Despacho'!C$190,$C29&gt;='Semanas de Despacho'!B$190)</f>
        <v>0</v>
      </c>
      <c r="GR29" s="66" t="b">
        <f>AND($B29&lt;='Semanas de Despacho'!C$191,$C29&gt;='Semanas de Despacho'!B$191)</f>
        <v>0</v>
      </c>
      <c r="GS29" s="66" t="b">
        <f>AND($B29&lt;='Semanas de Despacho'!C$192,$C29&gt;='Semanas de Despacho'!B$192)</f>
        <v>0</v>
      </c>
      <c r="GT29" s="66" t="b">
        <f>AND($B29&lt;='Semanas de Despacho'!C$193,$C29&gt;='Semanas de Despacho'!B$193)</f>
        <v>0</v>
      </c>
      <c r="GU29" s="66" t="b">
        <f>AND($B29&lt;='Semanas de Despacho'!C$194,$C29&gt;='Semanas de Despacho'!B$194)</f>
        <v>0</v>
      </c>
      <c r="GV29" s="66" t="b">
        <f>AND($B29&lt;='Semanas de Despacho'!C$195,$C29&gt;='Semanas de Despacho'!B$195)</f>
        <v>0</v>
      </c>
      <c r="GW29" s="66" t="b">
        <f>AND($B29&lt;='Semanas de Despacho'!C$196,$C29&gt;='Semanas de Despacho'!B$196)</f>
        <v>0</v>
      </c>
      <c r="GX29" s="66" t="b">
        <f>AND($B29&lt;='Semanas de Despacho'!C$197,$C29&gt;='Semanas de Despacho'!B$197)</f>
        <v>0</v>
      </c>
      <c r="GY29" s="66" t="b">
        <f>AND($B29&lt;='Semanas de Despacho'!C$198,$C29&gt;='Semanas de Despacho'!B$198)</f>
        <v>0</v>
      </c>
      <c r="GZ29" s="66" t="b">
        <f>AND($B29&lt;='Semanas de Despacho'!C$199,$C29&gt;='Semanas de Despacho'!B$199)</f>
        <v>0</v>
      </c>
      <c r="HA29" s="66" t="b">
        <f>AND($B29&lt;='Semanas de Despacho'!C$200,$C29&gt;='Semanas de Despacho'!B$200)</f>
        <v>0</v>
      </c>
      <c r="HB29" s="66" t="b">
        <f>AND($B29&lt;='Semanas de Despacho'!C$201,$C29&gt;='Semanas de Despacho'!B$201)</f>
        <v>0</v>
      </c>
      <c r="HC29" s="66" t="b">
        <f>AND($B29&lt;='Semanas de Despacho'!C$202,$C29&gt;='Semanas de Despacho'!B$202)</f>
        <v>0</v>
      </c>
      <c r="HD29" s="66" t="b">
        <f>AND($B29&lt;='Semanas de Despacho'!C$203,$C29&gt;='Semanas de Despacho'!B$203)</f>
        <v>0</v>
      </c>
      <c r="HE29" s="66" t="b">
        <f>AND($B29&lt;='Semanas de Despacho'!C$204,$C29&gt;='Semanas de Despacho'!B$204)</f>
        <v>0</v>
      </c>
      <c r="HF29" s="66" t="b">
        <f>AND($B29&lt;='Semanas de Despacho'!C$205,$C29&gt;='Semanas de Despacho'!B$205)</f>
        <v>0</v>
      </c>
      <c r="HG29" s="66" t="b">
        <f>AND($B29&lt;='Semanas de Despacho'!C$206,$C29&gt;='Semanas de Despacho'!B$206)</f>
        <v>0</v>
      </c>
      <c r="HH29" s="66" t="b">
        <f>AND($B29&lt;='Semanas de Despacho'!C$207,$C29&gt;='Semanas de Despacho'!B$207)</f>
        <v>0</v>
      </c>
      <c r="HI29" s="66" t="b">
        <f>AND($B29&lt;='Semanas de Despacho'!C$208,$C29&gt;='Semanas de Despacho'!B$208)</f>
        <v>0</v>
      </c>
      <c r="HJ29" s="66" t="b">
        <f>AND($B29&lt;='Semanas de Despacho'!C$209,$C29&gt;='Semanas de Despacho'!B$209)</f>
        <v>0</v>
      </c>
      <c r="HK29" s="66" t="b">
        <f>AND($B29&lt;='Semanas de Despacho'!C$210,$C29&gt;='Semanas de Despacho'!B$210)</f>
        <v>0</v>
      </c>
      <c r="HL29" s="53" t="b">
        <f>AND($B29&lt;='Semanas de Despacho'!C$211,$C29&gt;='Semanas de Despacho'!B$211)</f>
        <v>0</v>
      </c>
    </row>
    <row r="30" spans="1:220" customFormat="1" ht="27" customHeight="1">
      <c r="A30" s="82" t="s">
        <v>7</v>
      </c>
      <c r="B30" s="80">
        <v>44805</v>
      </c>
      <c r="C30" s="80">
        <v>44834</v>
      </c>
      <c r="D30" s="76">
        <f t="shared" ref="D30" si="6">C30-B30+1</f>
        <v>30</v>
      </c>
      <c r="E30" s="61"/>
      <c r="F30" s="61"/>
      <c r="G30" s="62"/>
      <c r="H30" s="107">
        <v>0.25</v>
      </c>
      <c r="I30" s="64" t="str">
        <f ca="1">IF(H30=100%,"Completado",IF(C30&lt;B$8,"Atrasado",IF(H30=0%,"Sin Empezar","En Progreso")))</f>
        <v>En Progreso</v>
      </c>
      <c r="J30" s="84"/>
      <c r="K30" s="65"/>
      <c r="L30" s="66" t="b">
        <f>AND($B30&lt;='Semanas de Despacho'!C$3,$C30&gt;='Semanas de Despacho'!B$3)</f>
        <v>0</v>
      </c>
      <c r="M30" s="66" t="b">
        <f>AND($B30&lt;='Semanas de Despacho'!C$4,$C30&gt;='Semanas de Despacho'!B$4)</f>
        <v>0</v>
      </c>
      <c r="N30" s="66" t="b">
        <f>AND($B30&lt;='Semanas de Despacho'!C$5,$C30&gt;='Semanas de Despacho'!B$5)</f>
        <v>0</v>
      </c>
      <c r="O30" s="66" t="b">
        <f>AND($B30&lt;='Semanas de Despacho'!C$6,$C30&gt;='Semanas de Despacho'!B$6)</f>
        <v>0</v>
      </c>
      <c r="P30" s="66" t="b">
        <f>AND($B30&lt;='Semanas de Despacho'!C$7,$C30&gt;='Semanas de Despacho'!B$7)</f>
        <v>0</v>
      </c>
      <c r="Q30" s="66" t="b">
        <f>AND($B30&lt;='Semanas de Despacho'!C$8,$C30&gt;='Semanas de Despacho'!B$8)</f>
        <v>0</v>
      </c>
      <c r="R30" s="66" t="b">
        <f>AND($B30&lt;='Semanas de Despacho'!C$9,$C30&gt;='Semanas de Despacho'!B$9)</f>
        <v>0</v>
      </c>
      <c r="S30" s="66" t="b">
        <f>AND($B30&lt;='Semanas de Despacho'!C$10,$C30&gt;='Semanas de Despacho'!B$10)</f>
        <v>0</v>
      </c>
      <c r="T30" s="66" t="b">
        <f>AND($B30&lt;='Semanas de Despacho'!C$11,$C30&gt;='Semanas de Despacho'!B$11)</f>
        <v>0</v>
      </c>
      <c r="U30" s="66" t="b">
        <f>AND($B30&lt;='Semanas de Despacho'!C$12,$C30&gt;='Semanas de Despacho'!B$12)</f>
        <v>0</v>
      </c>
      <c r="V30" s="66" t="b">
        <f>AND($B30&lt;='Semanas de Despacho'!C$13,$C30&gt;='Semanas de Despacho'!B$13)</f>
        <v>0</v>
      </c>
      <c r="W30" s="66" t="b">
        <f>AND($B30&lt;='Semanas de Despacho'!C$14,$C30&gt;='Semanas de Despacho'!B$14)</f>
        <v>0</v>
      </c>
      <c r="X30" s="66" t="b">
        <f>AND($B30&lt;='Semanas de Despacho'!C$15,$C30&gt;='Semanas de Despacho'!B$15)</f>
        <v>0</v>
      </c>
      <c r="Y30" s="66" t="b">
        <f>AND($B30&lt;='Semanas de Despacho'!C$16,$C30&gt;='Semanas de Despacho'!B$16)</f>
        <v>0</v>
      </c>
      <c r="Z30" s="66" t="b">
        <f>AND($B30&lt;='Semanas de Despacho'!C$17,$C30&gt;='Semanas de Despacho'!B$17)</f>
        <v>0</v>
      </c>
      <c r="AA30" s="66" t="b">
        <f>AND($B30&lt;='Semanas de Despacho'!C$18,$C30&gt;='Semanas de Despacho'!B$18)</f>
        <v>0</v>
      </c>
      <c r="AB30" s="66" t="b">
        <f>AND($B30&lt;='Semanas de Despacho'!C$19,$C30&gt;='Semanas de Despacho'!B$19)</f>
        <v>0</v>
      </c>
      <c r="AC30" s="66" t="b">
        <f>AND($B30&lt;='Semanas de Despacho'!C$20,$C30&gt;='Semanas de Despacho'!B$20)</f>
        <v>0</v>
      </c>
      <c r="AD30" s="66" t="b">
        <f>AND($B30&lt;='Semanas de Despacho'!C$21,$C30&gt;='Semanas de Despacho'!B$21)</f>
        <v>0</v>
      </c>
      <c r="AE30" s="66" t="b">
        <f>AND($B30&lt;='Semanas de Despacho'!C$22,$C30&gt;='Semanas de Despacho'!B$22)</f>
        <v>0</v>
      </c>
      <c r="AF30" s="66" t="b">
        <f>AND($B30&lt;='Semanas de Despacho'!C$23,$C30&gt;='Semanas de Despacho'!B$23)</f>
        <v>0</v>
      </c>
      <c r="AG30" s="66" t="b">
        <f>AND($B30&lt;='Semanas de Despacho'!C$24,$C30&gt;='Semanas de Despacho'!B$24)</f>
        <v>0</v>
      </c>
      <c r="AH30" s="66" t="b">
        <f>AND($B30&lt;='Semanas de Despacho'!C$25,$C30&gt;='Semanas de Despacho'!B$25)</f>
        <v>0</v>
      </c>
      <c r="AI30" s="66" t="b">
        <f>AND($B30&lt;='Semanas de Despacho'!C$26,$C30&gt;='Semanas de Despacho'!B$26)</f>
        <v>0</v>
      </c>
      <c r="AJ30" s="66" t="b">
        <f>AND($B30&lt;='Semanas de Despacho'!C$27,$C30&gt;='Semanas de Despacho'!B$27)</f>
        <v>0</v>
      </c>
      <c r="AK30" s="66" t="b">
        <f>AND($B30&lt;='Semanas de Despacho'!C$28,$C30&gt;='Semanas de Despacho'!B$28)</f>
        <v>0</v>
      </c>
      <c r="AL30" s="66" t="b">
        <f>AND($B30&lt;='Semanas de Despacho'!C$29,$C30&gt;='Semanas de Despacho'!B$29)</f>
        <v>0</v>
      </c>
      <c r="AM30" s="66" t="b">
        <f>AND($B30&lt;='Semanas de Despacho'!C$30,$C30&gt;='Semanas de Despacho'!B$30)</f>
        <v>0</v>
      </c>
      <c r="AN30" s="66" t="b">
        <f>AND($B30&lt;='Semanas de Despacho'!C$31,$C30&gt;='Semanas de Despacho'!B$31)</f>
        <v>0</v>
      </c>
      <c r="AO30" s="66" t="b">
        <f>AND($B30&lt;='Semanas de Despacho'!C$32,$C30&gt;='Semanas de Despacho'!B$32)</f>
        <v>0</v>
      </c>
      <c r="AP30" s="66" t="b">
        <f>AND($B30&lt;='Semanas de Despacho'!C$33,$C30&gt;='Semanas de Despacho'!B$33)</f>
        <v>0</v>
      </c>
      <c r="AQ30" s="66" t="b">
        <f>AND($B30&lt;='Semanas de Despacho'!C$34,$C30&gt;='Semanas de Despacho'!B$34)</f>
        <v>0</v>
      </c>
      <c r="AR30" s="66" t="b">
        <f>AND($B30&lt;='Semanas de Despacho'!C$35,$C30&gt;='Semanas de Despacho'!B$35)</f>
        <v>0</v>
      </c>
      <c r="AS30" s="66" t="b">
        <f>AND($B30&lt;='Semanas de Despacho'!C$36,$C30&gt;='Semanas de Despacho'!B$36)</f>
        <v>0</v>
      </c>
      <c r="AT30" s="66" t="b">
        <f>AND($B30&lt;='Semanas de Despacho'!C$37,$C30&gt;='Semanas de Despacho'!B$37)</f>
        <v>1</v>
      </c>
      <c r="AU30" s="66" t="b">
        <f>AND($B30&lt;='Semanas de Despacho'!C$38,$C30&gt;='Semanas de Despacho'!B$38)</f>
        <v>1</v>
      </c>
      <c r="AV30" s="66" t="b">
        <f>AND($B30&lt;='Semanas de Despacho'!C$39,$C30&gt;='Semanas de Despacho'!B$39)</f>
        <v>1</v>
      </c>
      <c r="AW30" s="66" t="b">
        <f>AND($B30&lt;='Semanas de Despacho'!C$40,$C30&gt;='Semanas de Despacho'!B$40)</f>
        <v>1</v>
      </c>
      <c r="AX30" s="66" t="b">
        <f>AND($B30&lt;='Semanas de Despacho'!C$41,$C30&gt;='Semanas de Despacho'!B$41)</f>
        <v>1</v>
      </c>
      <c r="AY30" s="66" t="b">
        <f>AND($B30&lt;='Semanas de Despacho'!C$42,$C30&gt;='Semanas de Despacho'!B$42)</f>
        <v>0</v>
      </c>
      <c r="AZ30" s="66" t="b">
        <f>AND($B30&lt;='Semanas de Despacho'!C$43,$C30&gt;='Semanas de Despacho'!B$43)</f>
        <v>0</v>
      </c>
      <c r="BA30" s="66" t="b">
        <f>AND($B30&lt;='Semanas de Despacho'!C$44,$C30&gt;='Semanas de Despacho'!B$44)</f>
        <v>0</v>
      </c>
      <c r="BB30" s="66" t="b">
        <f>AND($B30&lt;='Semanas de Despacho'!C$45,$C30&gt;='Semanas de Despacho'!B$45)</f>
        <v>0</v>
      </c>
      <c r="BC30" s="66" t="b">
        <f>AND($B30&lt;='Semanas de Despacho'!C$46,$C30&gt;='Semanas de Despacho'!B$46)</f>
        <v>0</v>
      </c>
      <c r="BD30" s="66" t="b">
        <f>AND($B30&lt;='Semanas de Despacho'!C$47,$C30&gt;='Semanas de Despacho'!B$47)</f>
        <v>0</v>
      </c>
      <c r="BE30" s="66" t="b">
        <f>AND($B30&lt;='Semanas de Despacho'!C$48,$C30&gt;='Semanas de Despacho'!B$48)</f>
        <v>0</v>
      </c>
      <c r="BF30" s="66" t="b">
        <f>AND($B30&lt;='Semanas de Despacho'!C$49,$C30&gt;='Semanas de Despacho'!B$49)</f>
        <v>0</v>
      </c>
      <c r="BG30" s="66" t="b">
        <f>AND($B30&lt;='Semanas de Despacho'!C$50,$C30&gt;='Semanas de Despacho'!B$50)</f>
        <v>0</v>
      </c>
      <c r="BH30" s="66" t="b">
        <f>AND($B30&lt;='Semanas de Despacho'!C$51,$C30&gt;='Semanas de Despacho'!B$51)</f>
        <v>0</v>
      </c>
      <c r="BI30" s="66" t="b">
        <f>AND($B30&lt;='Semanas de Despacho'!C$52,$C30&gt;='Semanas de Despacho'!B$52)</f>
        <v>0</v>
      </c>
      <c r="BJ30" s="66" t="b">
        <f>AND($B30&lt;='Semanas de Despacho'!C$53,$C30&gt;='Semanas de Despacho'!B$53)</f>
        <v>0</v>
      </c>
      <c r="BK30" s="66" t="b">
        <f>AND($B30&lt;='Semanas de Despacho'!C$54,$C30&gt;='Semanas de Despacho'!B$54)</f>
        <v>0</v>
      </c>
      <c r="BL30" s="66" t="b">
        <f>AND($B30&lt;='Semanas de Despacho'!C$55,$C30&gt;='Semanas de Despacho'!B$55)</f>
        <v>0</v>
      </c>
      <c r="BM30" s="66" t="b">
        <f>AND($B30&lt;='Semanas de Despacho'!C$56,$C30&gt;='Semanas de Despacho'!B$56)</f>
        <v>0</v>
      </c>
      <c r="BN30" s="66" t="b">
        <f>AND($B30&lt;='Semanas de Despacho'!C$57,$C30&gt;='Semanas de Despacho'!B$57)</f>
        <v>0</v>
      </c>
      <c r="BO30" s="66" t="b">
        <f>AND($B30&lt;='Semanas de Despacho'!C$58,$C30&gt;='Semanas de Despacho'!B$58)</f>
        <v>0</v>
      </c>
      <c r="BP30" s="66" t="b">
        <f>AND($B30&lt;='Semanas de Despacho'!C$59,$C30&gt;='Semanas de Despacho'!B$59)</f>
        <v>0</v>
      </c>
      <c r="BQ30" s="66" t="b">
        <f>AND($B30&lt;='Semanas de Despacho'!C$60,$C30&gt;='Semanas de Despacho'!B$60)</f>
        <v>0</v>
      </c>
      <c r="BR30" s="66" t="b">
        <f>AND($B30&lt;='Semanas de Despacho'!C$61,$C30&gt;='Semanas de Despacho'!B$61)</f>
        <v>0</v>
      </c>
      <c r="BS30" s="66" t="b">
        <f>AND($B30&lt;='Semanas de Despacho'!C$62,$C30&gt;='Semanas de Despacho'!B$62)</f>
        <v>0</v>
      </c>
      <c r="BT30" s="66" t="b">
        <f>AND($B30&lt;='Semanas de Despacho'!C$63,$C30&gt;='Semanas de Despacho'!B$63)</f>
        <v>0</v>
      </c>
      <c r="BU30" s="66" t="b">
        <f>AND($B30&lt;='Semanas de Despacho'!C$64,$C30&gt;='Semanas de Despacho'!B$64)</f>
        <v>0</v>
      </c>
      <c r="BV30" s="66" t="b">
        <f>AND($B30&lt;='Semanas de Despacho'!C$65,$C30&gt;='Semanas de Despacho'!B$65)</f>
        <v>0</v>
      </c>
      <c r="BW30" s="66" t="b">
        <f>AND($B30&lt;='Semanas de Despacho'!C$66,$C30&gt;='Semanas de Despacho'!B$66)</f>
        <v>0</v>
      </c>
      <c r="BX30" s="66" t="b">
        <f>AND($B30&lt;='Semanas de Despacho'!C$67,$C30&gt;='Semanas de Despacho'!B$67)</f>
        <v>0</v>
      </c>
      <c r="BY30" s="66" t="b">
        <f>AND($B30&lt;='Semanas de Despacho'!C$68,$C30&gt;='Semanas de Despacho'!B$68)</f>
        <v>0</v>
      </c>
      <c r="BZ30" s="66" t="b">
        <f>AND($B30&lt;='Semanas de Despacho'!C$69,$C30&gt;='Semanas de Despacho'!B$69)</f>
        <v>0</v>
      </c>
      <c r="CA30" s="66" t="b">
        <f>AND($B30&lt;='Semanas de Despacho'!C$70,$C30&gt;='Semanas de Despacho'!B$70)</f>
        <v>0</v>
      </c>
      <c r="CB30" s="66" t="b">
        <f>AND($B30&lt;='Semanas de Despacho'!C$71,$C30&gt;='Semanas de Despacho'!B$71)</f>
        <v>0</v>
      </c>
      <c r="CC30" s="66" t="b">
        <f>AND($B30&lt;='Semanas de Despacho'!C$72,$C30&gt;='Semanas de Despacho'!B$72)</f>
        <v>0</v>
      </c>
      <c r="CD30" s="66" t="b">
        <f>AND($B30&lt;='Semanas de Despacho'!C$73,$C30&gt;='Semanas de Despacho'!B$73)</f>
        <v>0</v>
      </c>
      <c r="CE30" s="66" t="b">
        <f>AND($B30&lt;='Semanas de Despacho'!C$74,$C30&gt;='Semanas de Despacho'!B$74)</f>
        <v>0</v>
      </c>
      <c r="CF30" s="66" t="b">
        <f>AND($B30&lt;='Semanas de Despacho'!C$75,$C30&gt;='Semanas de Despacho'!B$75)</f>
        <v>0</v>
      </c>
      <c r="CG30" s="66" t="b">
        <f>AND($B30&lt;='Semanas de Despacho'!C$76,$C30&gt;='Semanas de Despacho'!B$76)</f>
        <v>0</v>
      </c>
      <c r="CH30" s="66" t="b">
        <f>AND($B30&lt;='Semanas de Despacho'!C$77,$C30&gt;='Semanas de Despacho'!B$77)</f>
        <v>0</v>
      </c>
      <c r="CI30" s="66" t="b">
        <f>AND($B30&lt;='Semanas de Despacho'!C$78,$C30&gt;='Semanas de Despacho'!B$78)</f>
        <v>0</v>
      </c>
      <c r="CJ30" s="66" t="b">
        <f>AND($B30&lt;='Semanas de Despacho'!C$79,$C30&gt;='Semanas de Despacho'!B$79)</f>
        <v>0</v>
      </c>
      <c r="CK30" s="66" t="b">
        <f>AND($B30&lt;='Semanas de Despacho'!C$80,$C30&gt;='Semanas de Despacho'!B$80)</f>
        <v>0</v>
      </c>
      <c r="CL30" s="66" t="b">
        <f>AND($B30&lt;='Semanas de Despacho'!C$81,$C30&gt;='Semanas de Despacho'!B$81)</f>
        <v>0</v>
      </c>
      <c r="CM30" s="66" t="b">
        <f>AND($B30&lt;='Semanas de Despacho'!C$82,$C30&gt;='Semanas de Despacho'!B$82)</f>
        <v>0</v>
      </c>
      <c r="CN30" s="66" t="b">
        <f>AND($B30&lt;='Semanas de Despacho'!C$83,$C30&gt;='Semanas de Despacho'!B$83)</f>
        <v>0</v>
      </c>
      <c r="CO30" s="66" t="b">
        <f>AND($B30&lt;='Semanas de Despacho'!C$84,$C30&gt;='Semanas de Despacho'!B$84)</f>
        <v>0</v>
      </c>
      <c r="CP30" s="66" t="b">
        <f>AND($B30&lt;='Semanas de Despacho'!C$85,$C30&gt;='Semanas de Despacho'!B$85)</f>
        <v>0</v>
      </c>
      <c r="CQ30" s="66" t="b">
        <f>AND($B30&lt;='Semanas de Despacho'!C$86,$C30&gt;='Semanas de Despacho'!B$86)</f>
        <v>0</v>
      </c>
      <c r="CR30" s="66" t="b">
        <f>AND($B30&lt;='Semanas de Despacho'!C$87,$C30&gt;='Semanas de Despacho'!B$87)</f>
        <v>0</v>
      </c>
      <c r="CS30" s="66" t="b">
        <f>AND($B30&lt;='Semanas de Despacho'!C$88,$C30&gt;='Semanas de Despacho'!B$88)</f>
        <v>0</v>
      </c>
      <c r="CT30" s="66" t="b">
        <f>AND($B30&lt;='Semanas de Despacho'!C$89,$C30&gt;='Semanas de Despacho'!B$89)</f>
        <v>0</v>
      </c>
      <c r="CU30" s="66" t="b">
        <f>AND($B30&lt;='Semanas de Despacho'!C$90,$C30&gt;='Semanas de Despacho'!B$90)</f>
        <v>0</v>
      </c>
      <c r="CV30" s="66" t="b">
        <f>AND($B30&lt;='Semanas de Despacho'!C$91,$C30&gt;='Semanas de Despacho'!B$91)</f>
        <v>0</v>
      </c>
      <c r="CW30" s="66" t="b">
        <f>AND($B30&lt;='Semanas de Despacho'!C$92,$C30&gt;='Semanas de Despacho'!B$92)</f>
        <v>0</v>
      </c>
      <c r="CX30" s="66" t="b">
        <f>AND($B30&lt;='Semanas de Despacho'!C$93,$C30&gt;='Semanas de Despacho'!B$93)</f>
        <v>0</v>
      </c>
      <c r="CY30" s="66" t="b">
        <f>AND($B30&lt;='Semanas de Despacho'!C$94,$C30&gt;='Semanas de Despacho'!B$94)</f>
        <v>0</v>
      </c>
      <c r="CZ30" s="66" t="b">
        <f>AND($B30&lt;='Semanas de Despacho'!C$95,$C30&gt;='Semanas de Despacho'!B$95)</f>
        <v>0</v>
      </c>
      <c r="DA30" s="66" t="b">
        <f>AND($B30&lt;='Semanas de Despacho'!C$96,$C30&gt;='Semanas de Despacho'!B$96)</f>
        <v>0</v>
      </c>
      <c r="DB30" s="66" t="b">
        <f>AND($B30&lt;='Semanas de Despacho'!C$97,$C30&gt;='Semanas de Despacho'!B$97)</f>
        <v>0</v>
      </c>
      <c r="DC30" s="66" t="b">
        <f>AND($B30&lt;='Semanas de Despacho'!C$98,$C30&gt;='Semanas de Despacho'!B$98)</f>
        <v>0</v>
      </c>
      <c r="DD30" s="66" t="b">
        <f>AND($B30&lt;='Semanas de Despacho'!C$99,$C30&gt;='Semanas de Despacho'!B$99)</f>
        <v>0</v>
      </c>
      <c r="DE30" s="66" t="b">
        <f>AND($B30&lt;='Semanas de Despacho'!C$100,$C30&gt;='Semanas de Despacho'!B$100)</f>
        <v>0</v>
      </c>
      <c r="DF30" s="66" t="b">
        <f>AND($B30&lt;='Semanas de Despacho'!C$101,$C30&gt;='Semanas de Despacho'!B$101)</f>
        <v>0</v>
      </c>
      <c r="DG30" s="66" t="b">
        <f>AND($B30&lt;='Semanas de Despacho'!C$102,$C30&gt;='Semanas de Despacho'!B$102)</f>
        <v>0</v>
      </c>
      <c r="DH30" s="66" t="b">
        <f>AND($B30&lt;='Semanas de Despacho'!C$103,$C30&gt;='Semanas de Despacho'!B$103)</f>
        <v>0</v>
      </c>
      <c r="DI30" s="66" t="b">
        <f>AND($B30&lt;='Semanas de Despacho'!C$104,$C30&gt;='Semanas de Despacho'!B$104)</f>
        <v>0</v>
      </c>
      <c r="DJ30" s="66" t="b">
        <f>AND($B30&lt;='Semanas de Despacho'!C$105,$C30&gt;='Semanas de Despacho'!B$105)</f>
        <v>0</v>
      </c>
      <c r="DK30" s="66" t="b">
        <f>AND($B30&lt;='Semanas de Despacho'!C$106,$C30&gt;='Semanas de Despacho'!B$106)</f>
        <v>0</v>
      </c>
      <c r="DL30" s="66" t="b">
        <f>AND($B30&lt;='Semanas de Despacho'!C$107,$C30&gt;='Semanas de Despacho'!B$107)</f>
        <v>0</v>
      </c>
      <c r="DM30" s="66" t="b">
        <f>AND($B30&lt;='Semanas de Despacho'!C$108,$C30&gt;='Semanas de Despacho'!B$108)</f>
        <v>0</v>
      </c>
      <c r="DN30" s="66" t="b">
        <f>AND($B30&lt;='Semanas de Despacho'!C$109,$C30&gt;='Semanas de Despacho'!B$109)</f>
        <v>0</v>
      </c>
      <c r="DO30" s="66" t="b">
        <f>AND($B30&lt;='Semanas de Despacho'!C$110,$C30&gt;='Semanas de Despacho'!B$110)</f>
        <v>0</v>
      </c>
      <c r="DP30" s="66" t="b">
        <f>AND($B30&lt;='Semanas de Despacho'!C$111,$C30&gt;='Semanas de Despacho'!B$111)</f>
        <v>0</v>
      </c>
      <c r="DQ30" s="66" t="b">
        <f>AND($B30&lt;='Semanas de Despacho'!C$112,$C30&gt;='Semanas de Despacho'!B$112)</f>
        <v>0</v>
      </c>
      <c r="DR30" s="66" t="b">
        <f>AND($B30&lt;='Semanas de Despacho'!C$113,$C30&gt;='Semanas de Despacho'!B$113)</f>
        <v>0</v>
      </c>
      <c r="DS30" s="66" t="b">
        <f>AND($B30&lt;='Semanas de Despacho'!C$114,$C30&gt;='Semanas de Despacho'!B$114)</f>
        <v>0</v>
      </c>
      <c r="DT30" s="66" t="b">
        <f>AND($B30&lt;='Semanas de Despacho'!C$115,$C30&gt;='Semanas de Despacho'!B$115)</f>
        <v>0</v>
      </c>
      <c r="DU30" s="66" t="b">
        <f>AND($B30&lt;='Semanas de Despacho'!C$116,$C30&gt;='Semanas de Despacho'!B$116)</f>
        <v>0</v>
      </c>
      <c r="DV30" s="66" t="b">
        <f>AND($B30&lt;='Semanas de Despacho'!C$117,$C30&gt;='Semanas de Despacho'!B$117)</f>
        <v>0</v>
      </c>
      <c r="DW30" s="66" t="b">
        <f>AND($B30&lt;='Semanas de Despacho'!C$118,$C30&gt;='Semanas de Despacho'!B$118)</f>
        <v>0</v>
      </c>
      <c r="DX30" s="66" t="b">
        <f>AND($B30&lt;='Semanas de Despacho'!C$119,$C30&gt;='Semanas de Despacho'!B$119)</f>
        <v>0</v>
      </c>
      <c r="DY30" s="66" t="b">
        <f>AND($B30&lt;='Semanas de Despacho'!C$120,$C30&gt;='Semanas de Despacho'!B$120)</f>
        <v>0</v>
      </c>
      <c r="DZ30" s="66" t="b">
        <f>AND($B30&lt;='Semanas de Despacho'!C$121,$C30&gt;='Semanas de Despacho'!B$121)</f>
        <v>0</v>
      </c>
      <c r="EA30" s="66" t="b">
        <f>AND($B30&lt;='Semanas de Despacho'!C$122,$C30&gt;='Semanas de Despacho'!B$122)</f>
        <v>0</v>
      </c>
      <c r="EB30" s="66" t="b">
        <f>AND($B30&lt;='Semanas de Despacho'!C$123,$C30&gt;='Semanas de Despacho'!B$123)</f>
        <v>0</v>
      </c>
      <c r="EC30" s="66" t="b">
        <f>AND($B30&lt;='Semanas de Despacho'!C$124,$C30&gt;='Semanas de Despacho'!B$124)</f>
        <v>0</v>
      </c>
      <c r="ED30" s="66" t="b">
        <f>AND($B30&lt;='Semanas de Despacho'!C$125,$C30&gt;='Semanas de Despacho'!B$125)</f>
        <v>0</v>
      </c>
      <c r="EE30" s="66" t="b">
        <f>AND($B30&lt;='Semanas de Despacho'!C$126,$C30&gt;='Semanas de Despacho'!B$126)</f>
        <v>0</v>
      </c>
      <c r="EF30" s="66" t="b">
        <f>AND($B30&lt;='Semanas de Despacho'!C$127,$C30&gt;='Semanas de Despacho'!B$127)</f>
        <v>0</v>
      </c>
      <c r="EG30" s="66" t="b">
        <f>AND($B30&lt;='Semanas de Despacho'!C$128,$C30&gt;='Semanas de Despacho'!B$128)</f>
        <v>0</v>
      </c>
      <c r="EH30" s="66" t="b">
        <f>AND($B30&lt;='Semanas de Despacho'!C$129,$C30&gt;='Semanas de Despacho'!B$129)</f>
        <v>0</v>
      </c>
      <c r="EI30" s="66" t="b">
        <f>AND($B30&lt;='Semanas de Despacho'!C$130,$C30&gt;='Semanas de Despacho'!B$130)</f>
        <v>0</v>
      </c>
      <c r="EJ30" s="66" t="b">
        <f>AND($B30&lt;='Semanas de Despacho'!C$131,$C30&gt;='Semanas de Despacho'!B$131)</f>
        <v>0</v>
      </c>
      <c r="EK30" s="66" t="b">
        <f>AND($B30&lt;='Semanas de Despacho'!C$132,$C30&gt;='Semanas de Despacho'!B$132)</f>
        <v>0</v>
      </c>
      <c r="EL30" s="66" t="b">
        <f>AND($B30&lt;='Semanas de Despacho'!C$133,$C30&gt;='Semanas de Despacho'!B$133)</f>
        <v>0</v>
      </c>
      <c r="EM30" s="66" t="b">
        <f>AND($B30&lt;='Semanas de Despacho'!C$134,$C30&gt;='Semanas de Despacho'!B$134)</f>
        <v>0</v>
      </c>
      <c r="EN30" s="66" t="b">
        <f>AND($B30&lt;='Semanas de Despacho'!C$135,$C30&gt;='Semanas de Despacho'!B$135)</f>
        <v>0</v>
      </c>
      <c r="EO30" s="66" t="b">
        <f>AND($B30&lt;='Semanas de Despacho'!C$136,$C30&gt;='Semanas de Despacho'!B$136)</f>
        <v>0</v>
      </c>
      <c r="EP30" s="66" t="b">
        <f>AND($B30&lt;='Semanas de Despacho'!C$137,$C30&gt;='Semanas de Despacho'!B$137)</f>
        <v>0</v>
      </c>
      <c r="EQ30" s="66" t="b">
        <f>AND($B30&lt;='Semanas de Despacho'!C$138,$C30&gt;='Semanas de Despacho'!B$138)</f>
        <v>0</v>
      </c>
      <c r="ER30" s="66" t="b">
        <f>AND($B30&lt;='Semanas de Despacho'!C$139,$C30&gt;='Semanas de Despacho'!B$139)</f>
        <v>0</v>
      </c>
      <c r="ES30" s="66" t="b">
        <f>AND($B30&lt;='Semanas de Despacho'!C$140,$C30&gt;='Semanas de Despacho'!B$140)</f>
        <v>0</v>
      </c>
      <c r="ET30" s="66" t="b">
        <f>AND($B30&lt;='Semanas de Despacho'!C$141,$C30&gt;='Semanas de Despacho'!B$141)</f>
        <v>0</v>
      </c>
      <c r="EU30" s="66" t="b">
        <f>AND($B30&lt;='Semanas de Despacho'!C$142,$C30&gt;='Semanas de Despacho'!B$142)</f>
        <v>0</v>
      </c>
      <c r="EV30" s="66" t="b">
        <f>AND($B30&lt;='Semanas de Despacho'!C$143,$C30&gt;='Semanas de Despacho'!B$143)</f>
        <v>0</v>
      </c>
      <c r="EW30" s="66" t="b">
        <f>AND($B30&lt;='Semanas de Despacho'!C$144,$C30&gt;='Semanas de Despacho'!B$144)</f>
        <v>0</v>
      </c>
      <c r="EX30" s="66" t="b">
        <f>AND($B30&lt;='Semanas de Despacho'!C$145,$C30&gt;='Semanas de Despacho'!B$145)</f>
        <v>0</v>
      </c>
      <c r="EY30" s="66" t="b">
        <f>AND($B30&lt;='Semanas de Despacho'!C$146,$C30&gt;='Semanas de Despacho'!B$146)</f>
        <v>0</v>
      </c>
      <c r="EZ30" s="66" t="b">
        <f>AND($B30&lt;='Semanas de Despacho'!C$147,$C30&gt;='Semanas de Despacho'!B$147)</f>
        <v>0</v>
      </c>
      <c r="FA30" s="66" t="b">
        <f>AND($B30&lt;='Semanas de Despacho'!C$148,$C30&gt;='Semanas de Despacho'!B$148)</f>
        <v>0</v>
      </c>
      <c r="FB30" s="66" t="b">
        <f>AND($B30&lt;='Semanas de Despacho'!C$149,$C30&gt;='Semanas de Despacho'!B$149)</f>
        <v>0</v>
      </c>
      <c r="FC30" s="66" t="b">
        <f>AND($B30&lt;='Semanas de Despacho'!C$150,$C30&gt;='Semanas de Despacho'!B$150)</f>
        <v>0</v>
      </c>
      <c r="FD30" s="66" t="b">
        <f>AND($B30&lt;='Semanas de Despacho'!C$151,$C30&gt;='Semanas de Despacho'!B$151)</f>
        <v>0</v>
      </c>
      <c r="FE30" s="66" t="b">
        <f>AND($B30&lt;='Semanas de Despacho'!C$152,$C30&gt;='Semanas de Despacho'!B$152)</f>
        <v>0</v>
      </c>
      <c r="FF30" s="66" t="b">
        <f>AND($B30&lt;='Semanas de Despacho'!C$153,$C30&gt;='Semanas de Despacho'!B$153)</f>
        <v>0</v>
      </c>
      <c r="FG30" s="66" t="b">
        <f>AND($B30&lt;='Semanas de Despacho'!C$154,$C30&gt;='Semanas de Despacho'!B$154)</f>
        <v>0</v>
      </c>
      <c r="FH30" s="66" t="b">
        <f>AND($B30&lt;='Semanas de Despacho'!C$155,$C30&gt;='Semanas de Despacho'!B$155)</f>
        <v>0</v>
      </c>
      <c r="FI30" s="66" t="b">
        <f>AND($B30&lt;='Semanas de Despacho'!C$156,$C30&gt;='Semanas de Despacho'!B$156)</f>
        <v>0</v>
      </c>
      <c r="FJ30" s="66" t="b">
        <f>AND($B30&lt;='Semanas de Despacho'!C$157,$C30&gt;='Semanas de Despacho'!B$157)</f>
        <v>0</v>
      </c>
      <c r="FK30" s="66" t="b">
        <f>AND($B30&lt;='Semanas de Despacho'!C$158,$C30&gt;='Semanas de Despacho'!B$158)</f>
        <v>0</v>
      </c>
      <c r="FL30" s="66" t="b">
        <f>AND($B30&lt;='Semanas de Despacho'!C$159,$C30&gt;='Semanas de Despacho'!B$159)</f>
        <v>0</v>
      </c>
      <c r="FM30" s="66" t="b">
        <f>AND($B30&lt;='Semanas de Despacho'!C$160,$C30&gt;='Semanas de Despacho'!B$160)</f>
        <v>0</v>
      </c>
      <c r="FN30" s="66" t="b">
        <f>AND($B30&lt;='Semanas de Despacho'!C$161,$C30&gt;='Semanas de Despacho'!B$161)</f>
        <v>0</v>
      </c>
      <c r="FO30" s="66" t="b">
        <f>AND($B30&lt;='Semanas de Despacho'!C$162,$C30&gt;='Semanas de Despacho'!B$162)</f>
        <v>0</v>
      </c>
      <c r="FP30" s="66" t="b">
        <f>AND($B30&lt;='Semanas de Despacho'!C$163,$C30&gt;='Semanas de Despacho'!B$163)</f>
        <v>0</v>
      </c>
      <c r="FQ30" s="66" t="b">
        <f>AND($B30&lt;='Semanas de Despacho'!C$164,$C30&gt;='Semanas de Despacho'!B$164)</f>
        <v>0</v>
      </c>
      <c r="FR30" s="66" t="b">
        <f>AND($B30&lt;='Semanas de Despacho'!C$165,$C30&gt;='Semanas de Despacho'!B$165)</f>
        <v>0</v>
      </c>
      <c r="FS30" s="66" t="b">
        <f>AND($B30&lt;='Semanas de Despacho'!C$166,$C30&gt;='Semanas de Despacho'!B$166)</f>
        <v>0</v>
      </c>
      <c r="FT30" s="66" t="b">
        <f>AND($B30&lt;='Semanas de Despacho'!C$167,$C30&gt;='Semanas de Despacho'!B$167)</f>
        <v>0</v>
      </c>
      <c r="FU30" s="66" t="b">
        <f>AND($B30&lt;='Semanas de Despacho'!C$168,$C30&gt;='Semanas de Despacho'!B$168)</f>
        <v>0</v>
      </c>
      <c r="FV30" s="66" t="b">
        <f>AND($B30&lt;='Semanas de Despacho'!C$169,$C30&gt;='Semanas de Despacho'!B$169)</f>
        <v>0</v>
      </c>
      <c r="FW30" s="66" t="b">
        <f>AND($B30&lt;='Semanas de Despacho'!C$170,$C30&gt;='Semanas de Despacho'!B$170)</f>
        <v>0</v>
      </c>
      <c r="FX30" s="66" t="b">
        <f>AND($B30&lt;='Semanas de Despacho'!C$171,$C30&gt;='Semanas de Despacho'!B$171)</f>
        <v>0</v>
      </c>
      <c r="FY30" s="66" t="b">
        <f>AND($B30&lt;='Semanas de Despacho'!C$172,$C30&gt;='Semanas de Despacho'!B$172)</f>
        <v>0</v>
      </c>
      <c r="FZ30" s="66" t="b">
        <f>AND($B30&lt;='Semanas de Despacho'!C$173,$C30&gt;='Semanas de Despacho'!B$173)</f>
        <v>0</v>
      </c>
      <c r="GA30" s="66" t="b">
        <f>AND($B30&lt;='Semanas de Despacho'!C$174,$C30&gt;='Semanas de Despacho'!B$174)</f>
        <v>0</v>
      </c>
      <c r="GB30" s="66" t="b">
        <f>AND($B30&lt;='Semanas de Despacho'!C$175,$C30&gt;='Semanas de Despacho'!B$175)</f>
        <v>0</v>
      </c>
      <c r="GC30" s="66" t="b">
        <f>AND($B30&lt;='Semanas de Despacho'!C$176,$C30&gt;='Semanas de Despacho'!B$176)</f>
        <v>0</v>
      </c>
      <c r="GD30" s="66" t="b">
        <f>AND($B30&lt;='Semanas de Despacho'!C$177,$C30&gt;='Semanas de Despacho'!B$177)</f>
        <v>0</v>
      </c>
      <c r="GE30" s="66" t="b">
        <f>AND($B30&lt;='Semanas de Despacho'!C$178,$C30&gt;='Semanas de Despacho'!B$178)</f>
        <v>0</v>
      </c>
      <c r="GF30" s="66" t="b">
        <f>AND($B30&lt;='Semanas de Despacho'!C$179,$C30&gt;='Semanas de Despacho'!B$179)</f>
        <v>0</v>
      </c>
      <c r="GG30" s="66" t="b">
        <f>AND($B30&lt;='Semanas de Despacho'!C$180,$C30&gt;='Semanas de Despacho'!B$180)</f>
        <v>0</v>
      </c>
      <c r="GH30" s="66" t="b">
        <f>AND($B30&lt;='Semanas de Despacho'!C$181,$C30&gt;='Semanas de Despacho'!B$181)</f>
        <v>0</v>
      </c>
      <c r="GI30" s="66" t="b">
        <f>AND($B30&lt;='Semanas de Despacho'!C$182,$C30&gt;='Semanas de Despacho'!B$182)</f>
        <v>0</v>
      </c>
      <c r="GJ30" s="66" t="b">
        <f>AND($B30&lt;='Semanas de Despacho'!C$183,$C30&gt;='Semanas de Despacho'!B$183)</f>
        <v>0</v>
      </c>
      <c r="GK30" s="66" t="b">
        <f>AND($B30&lt;='Semanas de Despacho'!C$184,$C30&gt;='Semanas de Despacho'!B$184)</f>
        <v>0</v>
      </c>
      <c r="GL30" s="66" t="b">
        <f>AND($B30&lt;='Semanas de Despacho'!C$185,$C30&gt;='Semanas de Despacho'!B$185)</f>
        <v>0</v>
      </c>
      <c r="GM30" s="66" t="b">
        <f>AND($B30&lt;='Semanas de Despacho'!C$186,$C30&gt;='Semanas de Despacho'!B$186)</f>
        <v>0</v>
      </c>
      <c r="GN30" s="66" t="b">
        <f>AND($B30&lt;='Semanas de Despacho'!C$187,$C30&gt;='Semanas de Despacho'!B$187)</f>
        <v>0</v>
      </c>
      <c r="GO30" s="66" t="b">
        <f>AND($B30&lt;='Semanas de Despacho'!C$188,$C30&gt;='Semanas de Despacho'!B$188)</f>
        <v>0</v>
      </c>
      <c r="GP30" s="66" t="b">
        <f>AND($B30&lt;='Semanas de Despacho'!C$189,$C30&gt;='Semanas de Despacho'!B$189)</f>
        <v>0</v>
      </c>
      <c r="GQ30" s="66" t="b">
        <f>AND($B30&lt;='Semanas de Despacho'!C$190,$C30&gt;='Semanas de Despacho'!B$190)</f>
        <v>0</v>
      </c>
      <c r="GR30" s="66" t="b">
        <f>AND($B30&lt;='Semanas de Despacho'!C$191,$C30&gt;='Semanas de Despacho'!B$191)</f>
        <v>0</v>
      </c>
      <c r="GS30" s="66" t="b">
        <f>AND($B30&lt;='Semanas de Despacho'!C$192,$C30&gt;='Semanas de Despacho'!B$192)</f>
        <v>0</v>
      </c>
      <c r="GT30" s="66" t="b">
        <f>AND($B30&lt;='Semanas de Despacho'!C$193,$C30&gt;='Semanas de Despacho'!B$193)</f>
        <v>0</v>
      </c>
      <c r="GU30" s="66" t="b">
        <f>AND($B30&lt;='Semanas de Despacho'!C$194,$C30&gt;='Semanas de Despacho'!B$194)</f>
        <v>0</v>
      </c>
      <c r="GV30" s="66" t="b">
        <f>AND($B30&lt;='Semanas de Despacho'!C$195,$C30&gt;='Semanas de Despacho'!B$195)</f>
        <v>0</v>
      </c>
      <c r="GW30" s="66" t="b">
        <f>AND($B30&lt;='Semanas de Despacho'!C$196,$C30&gt;='Semanas de Despacho'!B$196)</f>
        <v>0</v>
      </c>
      <c r="GX30" s="66" t="b">
        <f>AND($B30&lt;='Semanas de Despacho'!C$197,$C30&gt;='Semanas de Despacho'!B$197)</f>
        <v>0</v>
      </c>
      <c r="GY30" s="66" t="b">
        <f>AND($B30&lt;='Semanas de Despacho'!C$198,$C30&gt;='Semanas de Despacho'!B$198)</f>
        <v>0</v>
      </c>
      <c r="GZ30" s="66" t="b">
        <f>AND($B30&lt;='Semanas de Despacho'!C$199,$C30&gt;='Semanas de Despacho'!B$199)</f>
        <v>0</v>
      </c>
      <c r="HA30" s="66" t="b">
        <f>AND($B30&lt;='Semanas de Despacho'!C$200,$C30&gt;='Semanas de Despacho'!B$200)</f>
        <v>0</v>
      </c>
      <c r="HB30" s="66" t="b">
        <f>AND($B30&lt;='Semanas de Despacho'!C$201,$C30&gt;='Semanas de Despacho'!B$201)</f>
        <v>0</v>
      </c>
      <c r="HC30" s="66" t="b">
        <f>AND($B30&lt;='Semanas de Despacho'!C$202,$C30&gt;='Semanas de Despacho'!B$202)</f>
        <v>0</v>
      </c>
      <c r="HD30" s="66" t="b">
        <f>AND($B30&lt;='Semanas de Despacho'!C$203,$C30&gt;='Semanas de Despacho'!B$203)</f>
        <v>0</v>
      </c>
      <c r="HE30" s="66" t="b">
        <f>AND($B30&lt;='Semanas de Despacho'!C$204,$C30&gt;='Semanas de Despacho'!B$204)</f>
        <v>0</v>
      </c>
      <c r="HF30" s="66" t="b">
        <f>AND($B30&lt;='Semanas de Despacho'!C$205,$C30&gt;='Semanas de Despacho'!B$205)</f>
        <v>0</v>
      </c>
      <c r="HG30" s="66" t="b">
        <f>AND($B30&lt;='Semanas de Despacho'!C$206,$C30&gt;='Semanas de Despacho'!B$206)</f>
        <v>0</v>
      </c>
      <c r="HH30" s="66" t="b">
        <f>AND($B30&lt;='Semanas de Despacho'!C$207,$C30&gt;='Semanas de Despacho'!B$207)</f>
        <v>0</v>
      </c>
      <c r="HI30" s="66" t="b">
        <f>AND($B30&lt;='Semanas de Despacho'!C$208,$C30&gt;='Semanas de Despacho'!B$208)</f>
        <v>0</v>
      </c>
      <c r="HJ30" s="66" t="b">
        <f>AND($B30&lt;='Semanas de Despacho'!C$209,$C30&gt;='Semanas de Despacho'!B$209)</f>
        <v>0</v>
      </c>
      <c r="HK30" s="66" t="b">
        <f>AND($B30&lt;='Semanas de Despacho'!C$210,$C30&gt;='Semanas de Despacho'!B$210)</f>
        <v>0</v>
      </c>
      <c r="HL30" s="53" t="b">
        <f>AND($B30&lt;='Semanas de Despacho'!C$211,$C30&gt;='Semanas de Despacho'!B$211)</f>
        <v>0</v>
      </c>
    </row>
    <row r="31" spans="1:220" customFormat="1" ht="27" customHeight="1">
      <c r="A31" s="82" t="s">
        <v>8</v>
      </c>
      <c r="B31" s="80">
        <v>44805</v>
      </c>
      <c r="C31" s="80">
        <v>44811</v>
      </c>
      <c r="D31" s="76">
        <f t="shared" si="0"/>
        <v>7</v>
      </c>
      <c r="E31" s="61"/>
      <c r="F31" s="61"/>
      <c r="G31" s="62"/>
      <c r="H31" s="107">
        <v>0.2</v>
      </c>
      <c r="I31" s="64" t="str">
        <f t="shared" ref="I31:I33" ca="1" si="7">IF(H31=100%,"Completado",IF(C31&lt;B$8,"Atrasado",IF(H31=0%,"Sin Empezar","En Progreso")))</f>
        <v>En Progreso</v>
      </c>
      <c r="J31" s="84"/>
      <c r="K31" s="65"/>
      <c r="L31" s="66" t="b">
        <f>AND($B31&lt;='Semanas de Despacho'!C$3,$C31&gt;='Semanas de Despacho'!B$3)</f>
        <v>0</v>
      </c>
      <c r="M31" s="66" t="b">
        <f>AND($B31&lt;='Semanas de Despacho'!C$4,$C31&gt;='Semanas de Despacho'!B$4)</f>
        <v>0</v>
      </c>
      <c r="N31" s="66" t="b">
        <f>AND($B31&lt;='Semanas de Despacho'!C$5,$C31&gt;='Semanas de Despacho'!B$5)</f>
        <v>0</v>
      </c>
      <c r="O31" s="66" t="b">
        <f>AND($B31&lt;='Semanas de Despacho'!C$6,$C31&gt;='Semanas de Despacho'!B$6)</f>
        <v>0</v>
      </c>
      <c r="P31" s="66" t="b">
        <f>AND($B31&lt;='Semanas de Despacho'!C$7,$C31&gt;='Semanas de Despacho'!B$7)</f>
        <v>0</v>
      </c>
      <c r="Q31" s="66" t="b">
        <f>AND($B31&lt;='Semanas de Despacho'!C$8,$C31&gt;='Semanas de Despacho'!B$8)</f>
        <v>0</v>
      </c>
      <c r="R31" s="66" t="b">
        <f>AND($B31&lt;='Semanas de Despacho'!C$9,$C31&gt;='Semanas de Despacho'!B$9)</f>
        <v>0</v>
      </c>
      <c r="S31" s="66" t="b">
        <f>AND($B31&lt;='Semanas de Despacho'!C$10,$C31&gt;='Semanas de Despacho'!B$10)</f>
        <v>0</v>
      </c>
      <c r="T31" s="66" t="b">
        <f>AND($B31&lt;='Semanas de Despacho'!C$11,$C31&gt;='Semanas de Despacho'!B$11)</f>
        <v>0</v>
      </c>
      <c r="U31" s="66" t="b">
        <f>AND($B31&lt;='Semanas de Despacho'!C$12,$C31&gt;='Semanas de Despacho'!B$12)</f>
        <v>0</v>
      </c>
      <c r="V31" s="66" t="b">
        <f>AND($B31&lt;='Semanas de Despacho'!C$13,$C31&gt;='Semanas de Despacho'!B$13)</f>
        <v>0</v>
      </c>
      <c r="W31" s="66" t="b">
        <f>AND($B31&lt;='Semanas de Despacho'!C$14,$C31&gt;='Semanas de Despacho'!B$14)</f>
        <v>0</v>
      </c>
      <c r="X31" s="66" t="b">
        <f>AND($B31&lt;='Semanas de Despacho'!C$15,$C31&gt;='Semanas de Despacho'!B$15)</f>
        <v>0</v>
      </c>
      <c r="Y31" s="66" t="b">
        <f>AND($B31&lt;='Semanas de Despacho'!C$16,$C31&gt;='Semanas de Despacho'!B$16)</f>
        <v>0</v>
      </c>
      <c r="Z31" s="66" t="b">
        <f>AND($B31&lt;='Semanas de Despacho'!C$17,$C31&gt;='Semanas de Despacho'!B$17)</f>
        <v>0</v>
      </c>
      <c r="AA31" s="66" t="b">
        <f>AND($B31&lt;='Semanas de Despacho'!C$18,$C31&gt;='Semanas de Despacho'!B$18)</f>
        <v>0</v>
      </c>
      <c r="AB31" s="66" t="b">
        <f>AND($B31&lt;='Semanas de Despacho'!C$19,$C31&gt;='Semanas de Despacho'!B$19)</f>
        <v>0</v>
      </c>
      <c r="AC31" s="66" t="b">
        <f>AND($B31&lt;='Semanas de Despacho'!C$20,$C31&gt;='Semanas de Despacho'!B$20)</f>
        <v>0</v>
      </c>
      <c r="AD31" s="66" t="b">
        <f>AND($B31&lt;='Semanas de Despacho'!C$21,$C31&gt;='Semanas de Despacho'!B$21)</f>
        <v>0</v>
      </c>
      <c r="AE31" s="66" t="b">
        <f>AND($B31&lt;='Semanas de Despacho'!C$22,$C31&gt;='Semanas de Despacho'!B$22)</f>
        <v>0</v>
      </c>
      <c r="AF31" s="66" t="b">
        <f>AND($B31&lt;='Semanas de Despacho'!C$23,$C31&gt;='Semanas de Despacho'!B$23)</f>
        <v>0</v>
      </c>
      <c r="AG31" s="66" t="b">
        <f>AND($B31&lt;='Semanas de Despacho'!C$24,$C31&gt;='Semanas de Despacho'!B$24)</f>
        <v>0</v>
      </c>
      <c r="AH31" s="66" t="b">
        <f>AND($B31&lt;='Semanas de Despacho'!C$25,$C31&gt;='Semanas de Despacho'!B$25)</f>
        <v>0</v>
      </c>
      <c r="AI31" s="66" t="b">
        <f>AND($B31&lt;='Semanas de Despacho'!C$26,$C31&gt;='Semanas de Despacho'!B$26)</f>
        <v>0</v>
      </c>
      <c r="AJ31" s="66" t="b">
        <f>AND($B31&lt;='Semanas de Despacho'!C$27,$C31&gt;='Semanas de Despacho'!B$27)</f>
        <v>0</v>
      </c>
      <c r="AK31" s="66" t="b">
        <f>AND($B31&lt;='Semanas de Despacho'!C$28,$C31&gt;='Semanas de Despacho'!B$28)</f>
        <v>0</v>
      </c>
      <c r="AL31" s="66" t="b">
        <f>AND($B31&lt;='Semanas de Despacho'!C$29,$C31&gt;='Semanas de Despacho'!B$29)</f>
        <v>0</v>
      </c>
      <c r="AM31" s="66" t="b">
        <f>AND($B31&lt;='Semanas de Despacho'!C$30,$C31&gt;='Semanas de Despacho'!B$30)</f>
        <v>0</v>
      </c>
      <c r="AN31" s="66" t="b">
        <f>AND($B31&lt;='Semanas de Despacho'!C$31,$C31&gt;='Semanas de Despacho'!B$31)</f>
        <v>0</v>
      </c>
      <c r="AO31" s="66" t="b">
        <f>AND($B31&lt;='Semanas de Despacho'!C$32,$C31&gt;='Semanas de Despacho'!B$32)</f>
        <v>0</v>
      </c>
      <c r="AP31" s="66" t="b">
        <f>AND($B31&lt;='Semanas de Despacho'!C$33,$C31&gt;='Semanas de Despacho'!B$33)</f>
        <v>0</v>
      </c>
      <c r="AQ31" s="66" t="b">
        <f>AND($B31&lt;='Semanas de Despacho'!C$34,$C31&gt;='Semanas de Despacho'!B$34)</f>
        <v>0</v>
      </c>
      <c r="AR31" s="66" t="b">
        <f>AND($B31&lt;='Semanas de Despacho'!C$35,$C31&gt;='Semanas de Despacho'!B$35)</f>
        <v>0</v>
      </c>
      <c r="AS31" s="66" t="b">
        <f>AND($B31&lt;='Semanas de Despacho'!C$36,$C31&gt;='Semanas de Despacho'!B$36)</f>
        <v>0</v>
      </c>
      <c r="AT31" s="66" t="b">
        <f>AND($B31&lt;='Semanas de Despacho'!C$37,$C31&gt;='Semanas de Despacho'!B$37)</f>
        <v>1</v>
      </c>
      <c r="AU31" s="66" t="b">
        <f>AND($B31&lt;='Semanas de Despacho'!C$38,$C31&gt;='Semanas de Despacho'!B$38)</f>
        <v>1</v>
      </c>
      <c r="AV31" s="66" t="b">
        <f>AND($B31&lt;='Semanas de Despacho'!C$39,$C31&gt;='Semanas de Despacho'!B$39)</f>
        <v>0</v>
      </c>
      <c r="AW31" s="66" t="b">
        <f>AND($B31&lt;='Semanas de Despacho'!C$40,$C31&gt;='Semanas de Despacho'!B$40)</f>
        <v>0</v>
      </c>
      <c r="AX31" s="66" t="b">
        <f>AND($B31&lt;='Semanas de Despacho'!C$41,$C31&gt;='Semanas de Despacho'!B$41)</f>
        <v>0</v>
      </c>
      <c r="AY31" s="66" t="b">
        <f>AND($B31&lt;='Semanas de Despacho'!C$42,$C31&gt;='Semanas de Despacho'!B$42)</f>
        <v>0</v>
      </c>
      <c r="AZ31" s="66" t="b">
        <f>AND($B31&lt;='Semanas de Despacho'!C$43,$C31&gt;='Semanas de Despacho'!B$43)</f>
        <v>0</v>
      </c>
      <c r="BA31" s="66" t="b">
        <f>AND($B31&lt;='Semanas de Despacho'!C$44,$C31&gt;='Semanas de Despacho'!B$44)</f>
        <v>0</v>
      </c>
      <c r="BB31" s="66" t="b">
        <f>AND($B31&lt;='Semanas de Despacho'!C$45,$C31&gt;='Semanas de Despacho'!B$45)</f>
        <v>0</v>
      </c>
      <c r="BC31" s="66" t="b">
        <f>AND($B31&lt;='Semanas de Despacho'!C$46,$C31&gt;='Semanas de Despacho'!B$46)</f>
        <v>0</v>
      </c>
      <c r="BD31" s="66" t="b">
        <f>AND($B31&lt;='Semanas de Despacho'!C$47,$C31&gt;='Semanas de Despacho'!B$47)</f>
        <v>0</v>
      </c>
      <c r="BE31" s="66" t="b">
        <f>AND($B31&lt;='Semanas de Despacho'!C$48,$C31&gt;='Semanas de Despacho'!B$48)</f>
        <v>0</v>
      </c>
      <c r="BF31" s="66" t="b">
        <f>AND($B31&lt;='Semanas de Despacho'!C$49,$C31&gt;='Semanas de Despacho'!B$49)</f>
        <v>0</v>
      </c>
      <c r="BG31" s="66" t="b">
        <f>AND($B31&lt;='Semanas de Despacho'!C$50,$C31&gt;='Semanas de Despacho'!B$50)</f>
        <v>0</v>
      </c>
      <c r="BH31" s="66" t="b">
        <f>AND($B31&lt;='Semanas de Despacho'!C$51,$C31&gt;='Semanas de Despacho'!B$51)</f>
        <v>0</v>
      </c>
      <c r="BI31" s="66" t="b">
        <f>AND($B31&lt;='Semanas de Despacho'!C$52,$C31&gt;='Semanas de Despacho'!B$52)</f>
        <v>0</v>
      </c>
      <c r="BJ31" s="66" t="b">
        <f>AND($B31&lt;='Semanas de Despacho'!C$53,$C31&gt;='Semanas de Despacho'!B$53)</f>
        <v>0</v>
      </c>
      <c r="BK31" s="66" t="b">
        <f>AND($B31&lt;='Semanas de Despacho'!C$54,$C31&gt;='Semanas de Despacho'!B$54)</f>
        <v>0</v>
      </c>
      <c r="BL31" s="66" t="b">
        <f>AND($B31&lt;='Semanas de Despacho'!C$55,$C31&gt;='Semanas de Despacho'!B$55)</f>
        <v>0</v>
      </c>
      <c r="BM31" s="66" t="b">
        <f>AND($B31&lt;='Semanas de Despacho'!C$56,$C31&gt;='Semanas de Despacho'!B$56)</f>
        <v>0</v>
      </c>
      <c r="BN31" s="66" t="b">
        <f>AND($B31&lt;='Semanas de Despacho'!C$57,$C31&gt;='Semanas de Despacho'!B$57)</f>
        <v>0</v>
      </c>
      <c r="BO31" s="66" t="b">
        <f>AND($B31&lt;='Semanas de Despacho'!C$58,$C31&gt;='Semanas de Despacho'!B$58)</f>
        <v>0</v>
      </c>
      <c r="BP31" s="66" t="b">
        <f>AND($B31&lt;='Semanas de Despacho'!C$59,$C31&gt;='Semanas de Despacho'!B$59)</f>
        <v>0</v>
      </c>
      <c r="BQ31" s="66" t="b">
        <f>AND($B31&lt;='Semanas de Despacho'!C$60,$C31&gt;='Semanas de Despacho'!B$60)</f>
        <v>0</v>
      </c>
      <c r="BR31" s="66" t="b">
        <f>AND($B31&lt;='Semanas de Despacho'!C$61,$C31&gt;='Semanas de Despacho'!B$61)</f>
        <v>0</v>
      </c>
      <c r="BS31" s="66" t="b">
        <f>AND($B31&lt;='Semanas de Despacho'!C$62,$C31&gt;='Semanas de Despacho'!B$62)</f>
        <v>0</v>
      </c>
      <c r="BT31" s="66" t="b">
        <f>AND($B31&lt;='Semanas de Despacho'!C$63,$C31&gt;='Semanas de Despacho'!B$63)</f>
        <v>0</v>
      </c>
      <c r="BU31" s="66" t="b">
        <f>AND($B31&lt;='Semanas de Despacho'!C$64,$C31&gt;='Semanas de Despacho'!B$64)</f>
        <v>0</v>
      </c>
      <c r="BV31" s="66" t="b">
        <f>AND($B31&lt;='Semanas de Despacho'!C$65,$C31&gt;='Semanas de Despacho'!B$65)</f>
        <v>0</v>
      </c>
      <c r="BW31" s="66" t="b">
        <f>AND($B31&lt;='Semanas de Despacho'!C$66,$C31&gt;='Semanas de Despacho'!B$66)</f>
        <v>0</v>
      </c>
      <c r="BX31" s="66" t="b">
        <f>AND($B31&lt;='Semanas de Despacho'!C$67,$C31&gt;='Semanas de Despacho'!B$67)</f>
        <v>0</v>
      </c>
      <c r="BY31" s="66" t="b">
        <f>AND($B31&lt;='Semanas de Despacho'!C$68,$C31&gt;='Semanas de Despacho'!B$68)</f>
        <v>0</v>
      </c>
      <c r="BZ31" s="66" t="b">
        <f>AND($B31&lt;='Semanas de Despacho'!C$69,$C31&gt;='Semanas de Despacho'!B$69)</f>
        <v>0</v>
      </c>
      <c r="CA31" s="66" t="b">
        <f>AND($B31&lt;='Semanas de Despacho'!C$70,$C31&gt;='Semanas de Despacho'!B$70)</f>
        <v>0</v>
      </c>
      <c r="CB31" s="66" t="b">
        <f>AND($B31&lt;='Semanas de Despacho'!C$71,$C31&gt;='Semanas de Despacho'!B$71)</f>
        <v>0</v>
      </c>
      <c r="CC31" s="66" t="b">
        <f>AND($B31&lt;='Semanas de Despacho'!C$72,$C31&gt;='Semanas de Despacho'!B$72)</f>
        <v>0</v>
      </c>
      <c r="CD31" s="66" t="b">
        <f>AND($B31&lt;='Semanas de Despacho'!C$73,$C31&gt;='Semanas de Despacho'!B$73)</f>
        <v>0</v>
      </c>
      <c r="CE31" s="66" t="b">
        <f>AND($B31&lt;='Semanas de Despacho'!C$74,$C31&gt;='Semanas de Despacho'!B$74)</f>
        <v>0</v>
      </c>
      <c r="CF31" s="66" t="b">
        <f>AND($B31&lt;='Semanas de Despacho'!C$75,$C31&gt;='Semanas de Despacho'!B$75)</f>
        <v>0</v>
      </c>
      <c r="CG31" s="66" t="b">
        <f>AND($B31&lt;='Semanas de Despacho'!C$76,$C31&gt;='Semanas de Despacho'!B$76)</f>
        <v>0</v>
      </c>
      <c r="CH31" s="66" t="b">
        <f>AND($B31&lt;='Semanas de Despacho'!C$77,$C31&gt;='Semanas de Despacho'!B$77)</f>
        <v>0</v>
      </c>
      <c r="CI31" s="66" t="b">
        <f>AND($B31&lt;='Semanas de Despacho'!C$78,$C31&gt;='Semanas de Despacho'!B$78)</f>
        <v>0</v>
      </c>
      <c r="CJ31" s="66" t="b">
        <f>AND($B31&lt;='Semanas de Despacho'!C$79,$C31&gt;='Semanas de Despacho'!B$79)</f>
        <v>0</v>
      </c>
      <c r="CK31" s="66" t="b">
        <f>AND($B31&lt;='Semanas de Despacho'!C$80,$C31&gt;='Semanas de Despacho'!B$80)</f>
        <v>0</v>
      </c>
      <c r="CL31" s="66" t="b">
        <f>AND($B31&lt;='Semanas de Despacho'!C$81,$C31&gt;='Semanas de Despacho'!B$81)</f>
        <v>0</v>
      </c>
      <c r="CM31" s="66" t="b">
        <f>AND($B31&lt;='Semanas de Despacho'!C$82,$C31&gt;='Semanas de Despacho'!B$82)</f>
        <v>0</v>
      </c>
      <c r="CN31" s="66" t="b">
        <f>AND($B31&lt;='Semanas de Despacho'!C$83,$C31&gt;='Semanas de Despacho'!B$83)</f>
        <v>0</v>
      </c>
      <c r="CO31" s="66" t="b">
        <f>AND($B31&lt;='Semanas de Despacho'!C$84,$C31&gt;='Semanas de Despacho'!B$84)</f>
        <v>0</v>
      </c>
      <c r="CP31" s="66" t="b">
        <f>AND($B31&lt;='Semanas de Despacho'!C$85,$C31&gt;='Semanas de Despacho'!B$85)</f>
        <v>0</v>
      </c>
      <c r="CQ31" s="66" t="b">
        <f>AND($B31&lt;='Semanas de Despacho'!C$86,$C31&gt;='Semanas de Despacho'!B$86)</f>
        <v>0</v>
      </c>
      <c r="CR31" s="66" t="b">
        <f>AND($B31&lt;='Semanas de Despacho'!C$87,$C31&gt;='Semanas de Despacho'!B$87)</f>
        <v>0</v>
      </c>
      <c r="CS31" s="66" t="b">
        <f>AND($B31&lt;='Semanas de Despacho'!C$88,$C31&gt;='Semanas de Despacho'!B$88)</f>
        <v>0</v>
      </c>
      <c r="CT31" s="66" t="b">
        <f>AND($B31&lt;='Semanas de Despacho'!C$89,$C31&gt;='Semanas de Despacho'!B$89)</f>
        <v>0</v>
      </c>
      <c r="CU31" s="66" t="b">
        <f>AND($B31&lt;='Semanas de Despacho'!C$90,$C31&gt;='Semanas de Despacho'!B$90)</f>
        <v>0</v>
      </c>
      <c r="CV31" s="66" t="b">
        <f>AND($B31&lt;='Semanas de Despacho'!C$91,$C31&gt;='Semanas de Despacho'!B$91)</f>
        <v>0</v>
      </c>
      <c r="CW31" s="66" t="b">
        <f>AND($B31&lt;='Semanas de Despacho'!C$92,$C31&gt;='Semanas de Despacho'!B$92)</f>
        <v>0</v>
      </c>
      <c r="CX31" s="66" t="b">
        <f>AND($B31&lt;='Semanas de Despacho'!C$93,$C31&gt;='Semanas de Despacho'!B$93)</f>
        <v>0</v>
      </c>
      <c r="CY31" s="66" t="b">
        <f>AND($B31&lt;='Semanas de Despacho'!C$94,$C31&gt;='Semanas de Despacho'!B$94)</f>
        <v>0</v>
      </c>
      <c r="CZ31" s="66" t="b">
        <f>AND($B31&lt;='Semanas de Despacho'!C$95,$C31&gt;='Semanas de Despacho'!B$95)</f>
        <v>0</v>
      </c>
      <c r="DA31" s="66" t="b">
        <f>AND($B31&lt;='Semanas de Despacho'!C$96,$C31&gt;='Semanas de Despacho'!B$96)</f>
        <v>0</v>
      </c>
      <c r="DB31" s="66" t="b">
        <f>AND($B31&lt;='Semanas de Despacho'!C$97,$C31&gt;='Semanas de Despacho'!B$97)</f>
        <v>0</v>
      </c>
      <c r="DC31" s="66" t="b">
        <f>AND($B31&lt;='Semanas de Despacho'!C$98,$C31&gt;='Semanas de Despacho'!B$98)</f>
        <v>0</v>
      </c>
      <c r="DD31" s="66" t="b">
        <f>AND($B31&lt;='Semanas de Despacho'!C$99,$C31&gt;='Semanas de Despacho'!B$99)</f>
        <v>0</v>
      </c>
      <c r="DE31" s="66" t="b">
        <f>AND($B31&lt;='Semanas de Despacho'!C$100,$C31&gt;='Semanas de Despacho'!B$100)</f>
        <v>0</v>
      </c>
      <c r="DF31" s="66" t="b">
        <f>AND($B31&lt;='Semanas de Despacho'!C$101,$C31&gt;='Semanas de Despacho'!B$101)</f>
        <v>0</v>
      </c>
      <c r="DG31" s="66" t="b">
        <f>AND($B31&lt;='Semanas de Despacho'!C$102,$C31&gt;='Semanas de Despacho'!B$102)</f>
        <v>0</v>
      </c>
      <c r="DH31" s="66" t="b">
        <f>AND($B31&lt;='Semanas de Despacho'!C$103,$C31&gt;='Semanas de Despacho'!B$103)</f>
        <v>0</v>
      </c>
      <c r="DI31" s="66" t="b">
        <f>AND($B31&lt;='Semanas de Despacho'!C$104,$C31&gt;='Semanas de Despacho'!B$104)</f>
        <v>0</v>
      </c>
      <c r="DJ31" s="66" t="b">
        <f>AND($B31&lt;='Semanas de Despacho'!C$105,$C31&gt;='Semanas de Despacho'!B$105)</f>
        <v>0</v>
      </c>
      <c r="DK31" s="66" t="b">
        <f>AND($B31&lt;='Semanas de Despacho'!C$106,$C31&gt;='Semanas de Despacho'!B$106)</f>
        <v>0</v>
      </c>
      <c r="DL31" s="66" t="b">
        <f>AND($B31&lt;='Semanas de Despacho'!C$107,$C31&gt;='Semanas de Despacho'!B$107)</f>
        <v>0</v>
      </c>
      <c r="DM31" s="66" t="b">
        <f>AND($B31&lt;='Semanas de Despacho'!C$108,$C31&gt;='Semanas de Despacho'!B$108)</f>
        <v>0</v>
      </c>
      <c r="DN31" s="66" t="b">
        <f>AND($B31&lt;='Semanas de Despacho'!C$109,$C31&gt;='Semanas de Despacho'!B$109)</f>
        <v>0</v>
      </c>
      <c r="DO31" s="66" t="b">
        <f>AND($B31&lt;='Semanas de Despacho'!C$110,$C31&gt;='Semanas de Despacho'!B$110)</f>
        <v>0</v>
      </c>
      <c r="DP31" s="66" t="b">
        <f>AND($B31&lt;='Semanas de Despacho'!C$111,$C31&gt;='Semanas de Despacho'!B$111)</f>
        <v>0</v>
      </c>
      <c r="DQ31" s="66" t="b">
        <f>AND($B31&lt;='Semanas de Despacho'!C$112,$C31&gt;='Semanas de Despacho'!B$112)</f>
        <v>0</v>
      </c>
      <c r="DR31" s="66" t="b">
        <f>AND($B31&lt;='Semanas de Despacho'!C$113,$C31&gt;='Semanas de Despacho'!B$113)</f>
        <v>0</v>
      </c>
      <c r="DS31" s="66" t="b">
        <f>AND($B31&lt;='Semanas de Despacho'!C$114,$C31&gt;='Semanas de Despacho'!B$114)</f>
        <v>0</v>
      </c>
      <c r="DT31" s="66" t="b">
        <f>AND($B31&lt;='Semanas de Despacho'!C$115,$C31&gt;='Semanas de Despacho'!B$115)</f>
        <v>0</v>
      </c>
      <c r="DU31" s="66" t="b">
        <f>AND($B31&lt;='Semanas de Despacho'!C$116,$C31&gt;='Semanas de Despacho'!B$116)</f>
        <v>0</v>
      </c>
      <c r="DV31" s="66" t="b">
        <f>AND($B31&lt;='Semanas de Despacho'!C$117,$C31&gt;='Semanas de Despacho'!B$117)</f>
        <v>0</v>
      </c>
      <c r="DW31" s="66" t="b">
        <f>AND($B31&lt;='Semanas de Despacho'!C$118,$C31&gt;='Semanas de Despacho'!B$118)</f>
        <v>0</v>
      </c>
      <c r="DX31" s="66" t="b">
        <f>AND($B31&lt;='Semanas de Despacho'!C$119,$C31&gt;='Semanas de Despacho'!B$119)</f>
        <v>0</v>
      </c>
      <c r="DY31" s="66" t="b">
        <f>AND($B31&lt;='Semanas de Despacho'!C$120,$C31&gt;='Semanas de Despacho'!B$120)</f>
        <v>0</v>
      </c>
      <c r="DZ31" s="66" t="b">
        <f>AND($B31&lt;='Semanas de Despacho'!C$121,$C31&gt;='Semanas de Despacho'!B$121)</f>
        <v>0</v>
      </c>
      <c r="EA31" s="66" t="b">
        <f>AND($B31&lt;='Semanas de Despacho'!C$122,$C31&gt;='Semanas de Despacho'!B$122)</f>
        <v>0</v>
      </c>
      <c r="EB31" s="66" t="b">
        <f>AND($B31&lt;='Semanas de Despacho'!C$123,$C31&gt;='Semanas de Despacho'!B$123)</f>
        <v>0</v>
      </c>
      <c r="EC31" s="66" t="b">
        <f>AND($B31&lt;='Semanas de Despacho'!C$124,$C31&gt;='Semanas de Despacho'!B$124)</f>
        <v>0</v>
      </c>
      <c r="ED31" s="66" t="b">
        <f>AND($B31&lt;='Semanas de Despacho'!C$125,$C31&gt;='Semanas de Despacho'!B$125)</f>
        <v>0</v>
      </c>
      <c r="EE31" s="66" t="b">
        <f>AND($B31&lt;='Semanas de Despacho'!C$126,$C31&gt;='Semanas de Despacho'!B$126)</f>
        <v>0</v>
      </c>
      <c r="EF31" s="66" t="b">
        <f>AND($B31&lt;='Semanas de Despacho'!C$127,$C31&gt;='Semanas de Despacho'!B$127)</f>
        <v>0</v>
      </c>
      <c r="EG31" s="66" t="b">
        <f>AND($B31&lt;='Semanas de Despacho'!C$128,$C31&gt;='Semanas de Despacho'!B$128)</f>
        <v>0</v>
      </c>
      <c r="EH31" s="66" t="b">
        <f>AND($B31&lt;='Semanas de Despacho'!C$129,$C31&gt;='Semanas de Despacho'!B$129)</f>
        <v>0</v>
      </c>
      <c r="EI31" s="66" t="b">
        <f>AND($B31&lt;='Semanas de Despacho'!C$130,$C31&gt;='Semanas de Despacho'!B$130)</f>
        <v>0</v>
      </c>
      <c r="EJ31" s="66" t="b">
        <f>AND($B31&lt;='Semanas de Despacho'!C$131,$C31&gt;='Semanas de Despacho'!B$131)</f>
        <v>0</v>
      </c>
      <c r="EK31" s="66" t="b">
        <f>AND($B31&lt;='Semanas de Despacho'!C$132,$C31&gt;='Semanas de Despacho'!B$132)</f>
        <v>0</v>
      </c>
      <c r="EL31" s="66" t="b">
        <f>AND($B31&lt;='Semanas de Despacho'!C$133,$C31&gt;='Semanas de Despacho'!B$133)</f>
        <v>0</v>
      </c>
      <c r="EM31" s="66" t="b">
        <f>AND($B31&lt;='Semanas de Despacho'!C$134,$C31&gt;='Semanas de Despacho'!B$134)</f>
        <v>0</v>
      </c>
      <c r="EN31" s="66" t="b">
        <f>AND($B31&lt;='Semanas de Despacho'!C$135,$C31&gt;='Semanas de Despacho'!B$135)</f>
        <v>0</v>
      </c>
      <c r="EO31" s="66" t="b">
        <f>AND($B31&lt;='Semanas de Despacho'!C$136,$C31&gt;='Semanas de Despacho'!B$136)</f>
        <v>0</v>
      </c>
      <c r="EP31" s="66" t="b">
        <f>AND($B31&lt;='Semanas de Despacho'!C$137,$C31&gt;='Semanas de Despacho'!B$137)</f>
        <v>0</v>
      </c>
      <c r="EQ31" s="66" t="b">
        <f>AND($B31&lt;='Semanas de Despacho'!C$138,$C31&gt;='Semanas de Despacho'!B$138)</f>
        <v>0</v>
      </c>
      <c r="ER31" s="66" t="b">
        <f>AND($B31&lt;='Semanas de Despacho'!C$139,$C31&gt;='Semanas de Despacho'!B$139)</f>
        <v>0</v>
      </c>
      <c r="ES31" s="66" t="b">
        <f>AND($B31&lt;='Semanas de Despacho'!C$140,$C31&gt;='Semanas de Despacho'!B$140)</f>
        <v>0</v>
      </c>
      <c r="ET31" s="66" t="b">
        <f>AND($B31&lt;='Semanas de Despacho'!C$141,$C31&gt;='Semanas de Despacho'!B$141)</f>
        <v>0</v>
      </c>
      <c r="EU31" s="66" t="b">
        <f>AND($B31&lt;='Semanas de Despacho'!C$142,$C31&gt;='Semanas de Despacho'!B$142)</f>
        <v>0</v>
      </c>
      <c r="EV31" s="66" t="b">
        <f>AND($B31&lt;='Semanas de Despacho'!C$143,$C31&gt;='Semanas de Despacho'!B$143)</f>
        <v>0</v>
      </c>
      <c r="EW31" s="66" t="b">
        <f>AND($B31&lt;='Semanas de Despacho'!C$144,$C31&gt;='Semanas de Despacho'!B$144)</f>
        <v>0</v>
      </c>
      <c r="EX31" s="66" t="b">
        <f>AND($B31&lt;='Semanas de Despacho'!C$145,$C31&gt;='Semanas de Despacho'!B$145)</f>
        <v>0</v>
      </c>
      <c r="EY31" s="66" t="b">
        <f>AND($B31&lt;='Semanas de Despacho'!C$146,$C31&gt;='Semanas de Despacho'!B$146)</f>
        <v>0</v>
      </c>
      <c r="EZ31" s="66" t="b">
        <f>AND($B31&lt;='Semanas de Despacho'!C$147,$C31&gt;='Semanas de Despacho'!B$147)</f>
        <v>0</v>
      </c>
      <c r="FA31" s="66" t="b">
        <f>AND($B31&lt;='Semanas de Despacho'!C$148,$C31&gt;='Semanas de Despacho'!B$148)</f>
        <v>0</v>
      </c>
      <c r="FB31" s="66" t="b">
        <f>AND($B31&lt;='Semanas de Despacho'!C$149,$C31&gt;='Semanas de Despacho'!B$149)</f>
        <v>0</v>
      </c>
      <c r="FC31" s="66" t="b">
        <f>AND($B31&lt;='Semanas de Despacho'!C$150,$C31&gt;='Semanas de Despacho'!B$150)</f>
        <v>0</v>
      </c>
      <c r="FD31" s="66" t="b">
        <f>AND($B31&lt;='Semanas de Despacho'!C$151,$C31&gt;='Semanas de Despacho'!B$151)</f>
        <v>0</v>
      </c>
      <c r="FE31" s="66" t="b">
        <f>AND($B31&lt;='Semanas de Despacho'!C$152,$C31&gt;='Semanas de Despacho'!B$152)</f>
        <v>0</v>
      </c>
      <c r="FF31" s="66" t="b">
        <f>AND($B31&lt;='Semanas de Despacho'!C$153,$C31&gt;='Semanas de Despacho'!B$153)</f>
        <v>0</v>
      </c>
      <c r="FG31" s="66" t="b">
        <f>AND($B31&lt;='Semanas de Despacho'!C$154,$C31&gt;='Semanas de Despacho'!B$154)</f>
        <v>0</v>
      </c>
      <c r="FH31" s="66" t="b">
        <f>AND($B31&lt;='Semanas de Despacho'!C$155,$C31&gt;='Semanas de Despacho'!B$155)</f>
        <v>0</v>
      </c>
      <c r="FI31" s="66" t="b">
        <f>AND($B31&lt;='Semanas de Despacho'!C$156,$C31&gt;='Semanas de Despacho'!B$156)</f>
        <v>0</v>
      </c>
      <c r="FJ31" s="66" t="b">
        <f>AND($B31&lt;='Semanas de Despacho'!C$157,$C31&gt;='Semanas de Despacho'!B$157)</f>
        <v>0</v>
      </c>
      <c r="FK31" s="66" t="b">
        <f>AND($B31&lt;='Semanas de Despacho'!C$158,$C31&gt;='Semanas de Despacho'!B$158)</f>
        <v>0</v>
      </c>
      <c r="FL31" s="66" t="b">
        <f>AND($B31&lt;='Semanas de Despacho'!C$159,$C31&gt;='Semanas de Despacho'!B$159)</f>
        <v>0</v>
      </c>
      <c r="FM31" s="66" t="b">
        <f>AND($B31&lt;='Semanas de Despacho'!C$160,$C31&gt;='Semanas de Despacho'!B$160)</f>
        <v>0</v>
      </c>
      <c r="FN31" s="66" t="b">
        <f>AND($B31&lt;='Semanas de Despacho'!C$161,$C31&gt;='Semanas de Despacho'!B$161)</f>
        <v>0</v>
      </c>
      <c r="FO31" s="66" t="b">
        <f>AND($B31&lt;='Semanas de Despacho'!C$162,$C31&gt;='Semanas de Despacho'!B$162)</f>
        <v>0</v>
      </c>
      <c r="FP31" s="66" t="b">
        <f>AND($B31&lt;='Semanas de Despacho'!C$163,$C31&gt;='Semanas de Despacho'!B$163)</f>
        <v>0</v>
      </c>
      <c r="FQ31" s="66" t="b">
        <f>AND($B31&lt;='Semanas de Despacho'!C$164,$C31&gt;='Semanas de Despacho'!B$164)</f>
        <v>0</v>
      </c>
      <c r="FR31" s="66" t="b">
        <f>AND($B31&lt;='Semanas de Despacho'!C$165,$C31&gt;='Semanas de Despacho'!B$165)</f>
        <v>0</v>
      </c>
      <c r="FS31" s="66" t="b">
        <f>AND($B31&lt;='Semanas de Despacho'!C$166,$C31&gt;='Semanas de Despacho'!B$166)</f>
        <v>0</v>
      </c>
      <c r="FT31" s="66" t="b">
        <f>AND($B31&lt;='Semanas de Despacho'!C$167,$C31&gt;='Semanas de Despacho'!B$167)</f>
        <v>0</v>
      </c>
      <c r="FU31" s="66" t="b">
        <f>AND($B31&lt;='Semanas de Despacho'!C$168,$C31&gt;='Semanas de Despacho'!B$168)</f>
        <v>0</v>
      </c>
      <c r="FV31" s="66" t="b">
        <f>AND($B31&lt;='Semanas de Despacho'!C$169,$C31&gt;='Semanas de Despacho'!B$169)</f>
        <v>0</v>
      </c>
      <c r="FW31" s="66" t="b">
        <f>AND($B31&lt;='Semanas de Despacho'!C$170,$C31&gt;='Semanas de Despacho'!B$170)</f>
        <v>0</v>
      </c>
      <c r="FX31" s="66" t="b">
        <f>AND($B31&lt;='Semanas de Despacho'!C$171,$C31&gt;='Semanas de Despacho'!B$171)</f>
        <v>0</v>
      </c>
      <c r="FY31" s="66" t="b">
        <f>AND($B31&lt;='Semanas de Despacho'!C$172,$C31&gt;='Semanas de Despacho'!B$172)</f>
        <v>0</v>
      </c>
      <c r="FZ31" s="66" t="b">
        <f>AND($B31&lt;='Semanas de Despacho'!C$173,$C31&gt;='Semanas de Despacho'!B$173)</f>
        <v>0</v>
      </c>
      <c r="GA31" s="66" t="b">
        <f>AND($B31&lt;='Semanas de Despacho'!C$174,$C31&gt;='Semanas de Despacho'!B$174)</f>
        <v>0</v>
      </c>
      <c r="GB31" s="66" t="b">
        <f>AND($B31&lt;='Semanas de Despacho'!C$175,$C31&gt;='Semanas de Despacho'!B$175)</f>
        <v>0</v>
      </c>
      <c r="GC31" s="66" t="b">
        <f>AND($B31&lt;='Semanas de Despacho'!C$176,$C31&gt;='Semanas de Despacho'!B$176)</f>
        <v>0</v>
      </c>
      <c r="GD31" s="66" t="b">
        <f>AND($B31&lt;='Semanas de Despacho'!C$177,$C31&gt;='Semanas de Despacho'!B$177)</f>
        <v>0</v>
      </c>
      <c r="GE31" s="66" t="b">
        <f>AND($B31&lt;='Semanas de Despacho'!C$178,$C31&gt;='Semanas de Despacho'!B$178)</f>
        <v>0</v>
      </c>
      <c r="GF31" s="66" t="b">
        <f>AND($B31&lt;='Semanas de Despacho'!C$179,$C31&gt;='Semanas de Despacho'!B$179)</f>
        <v>0</v>
      </c>
      <c r="GG31" s="66" t="b">
        <f>AND($B31&lt;='Semanas de Despacho'!C$180,$C31&gt;='Semanas de Despacho'!B$180)</f>
        <v>0</v>
      </c>
      <c r="GH31" s="66" t="b">
        <f>AND($B31&lt;='Semanas de Despacho'!C$181,$C31&gt;='Semanas de Despacho'!B$181)</f>
        <v>0</v>
      </c>
      <c r="GI31" s="66" t="b">
        <f>AND($B31&lt;='Semanas de Despacho'!C$182,$C31&gt;='Semanas de Despacho'!B$182)</f>
        <v>0</v>
      </c>
      <c r="GJ31" s="66" t="b">
        <f>AND($B31&lt;='Semanas de Despacho'!C$183,$C31&gt;='Semanas de Despacho'!B$183)</f>
        <v>0</v>
      </c>
      <c r="GK31" s="66" t="b">
        <f>AND($B31&lt;='Semanas de Despacho'!C$184,$C31&gt;='Semanas de Despacho'!B$184)</f>
        <v>0</v>
      </c>
      <c r="GL31" s="66" t="b">
        <f>AND($B31&lt;='Semanas de Despacho'!C$185,$C31&gt;='Semanas de Despacho'!B$185)</f>
        <v>0</v>
      </c>
      <c r="GM31" s="66" t="b">
        <f>AND($B31&lt;='Semanas de Despacho'!C$186,$C31&gt;='Semanas de Despacho'!B$186)</f>
        <v>0</v>
      </c>
      <c r="GN31" s="66" t="b">
        <f>AND($B31&lt;='Semanas de Despacho'!C$187,$C31&gt;='Semanas de Despacho'!B$187)</f>
        <v>0</v>
      </c>
      <c r="GO31" s="66" t="b">
        <f>AND($B31&lt;='Semanas de Despacho'!C$188,$C31&gt;='Semanas de Despacho'!B$188)</f>
        <v>0</v>
      </c>
      <c r="GP31" s="66" t="b">
        <f>AND($B31&lt;='Semanas de Despacho'!C$189,$C31&gt;='Semanas de Despacho'!B$189)</f>
        <v>0</v>
      </c>
      <c r="GQ31" s="66" t="b">
        <f>AND($B31&lt;='Semanas de Despacho'!C$190,$C31&gt;='Semanas de Despacho'!B$190)</f>
        <v>0</v>
      </c>
      <c r="GR31" s="66" t="b">
        <f>AND($B31&lt;='Semanas de Despacho'!C$191,$C31&gt;='Semanas de Despacho'!B$191)</f>
        <v>0</v>
      </c>
      <c r="GS31" s="66" t="b">
        <f>AND($B31&lt;='Semanas de Despacho'!C$192,$C31&gt;='Semanas de Despacho'!B$192)</f>
        <v>0</v>
      </c>
      <c r="GT31" s="66" t="b">
        <f>AND($B31&lt;='Semanas de Despacho'!C$193,$C31&gt;='Semanas de Despacho'!B$193)</f>
        <v>0</v>
      </c>
      <c r="GU31" s="66" t="b">
        <f>AND($B31&lt;='Semanas de Despacho'!C$194,$C31&gt;='Semanas de Despacho'!B$194)</f>
        <v>0</v>
      </c>
      <c r="GV31" s="66" t="b">
        <f>AND($B31&lt;='Semanas de Despacho'!C$195,$C31&gt;='Semanas de Despacho'!B$195)</f>
        <v>0</v>
      </c>
      <c r="GW31" s="66" t="b">
        <f>AND($B31&lt;='Semanas de Despacho'!C$196,$C31&gt;='Semanas de Despacho'!B$196)</f>
        <v>0</v>
      </c>
      <c r="GX31" s="66" t="b">
        <f>AND($B31&lt;='Semanas de Despacho'!C$197,$C31&gt;='Semanas de Despacho'!B$197)</f>
        <v>0</v>
      </c>
      <c r="GY31" s="66" t="b">
        <f>AND($B31&lt;='Semanas de Despacho'!C$198,$C31&gt;='Semanas de Despacho'!B$198)</f>
        <v>0</v>
      </c>
      <c r="GZ31" s="66" t="b">
        <f>AND($B31&lt;='Semanas de Despacho'!C$199,$C31&gt;='Semanas de Despacho'!B$199)</f>
        <v>0</v>
      </c>
      <c r="HA31" s="66" t="b">
        <f>AND($B31&lt;='Semanas de Despacho'!C$200,$C31&gt;='Semanas de Despacho'!B$200)</f>
        <v>0</v>
      </c>
      <c r="HB31" s="66" t="b">
        <f>AND($B31&lt;='Semanas de Despacho'!C$201,$C31&gt;='Semanas de Despacho'!B$201)</f>
        <v>0</v>
      </c>
      <c r="HC31" s="66" t="b">
        <f>AND($B31&lt;='Semanas de Despacho'!C$202,$C31&gt;='Semanas de Despacho'!B$202)</f>
        <v>0</v>
      </c>
      <c r="HD31" s="66" t="b">
        <f>AND($B31&lt;='Semanas de Despacho'!C$203,$C31&gt;='Semanas de Despacho'!B$203)</f>
        <v>0</v>
      </c>
      <c r="HE31" s="66" t="b">
        <f>AND($B31&lt;='Semanas de Despacho'!C$204,$C31&gt;='Semanas de Despacho'!B$204)</f>
        <v>0</v>
      </c>
      <c r="HF31" s="66" t="b">
        <f>AND($B31&lt;='Semanas de Despacho'!C$205,$C31&gt;='Semanas de Despacho'!B$205)</f>
        <v>0</v>
      </c>
      <c r="HG31" s="66" t="b">
        <f>AND($B31&lt;='Semanas de Despacho'!C$206,$C31&gt;='Semanas de Despacho'!B$206)</f>
        <v>0</v>
      </c>
      <c r="HH31" s="66" t="b">
        <f>AND($B31&lt;='Semanas de Despacho'!C$207,$C31&gt;='Semanas de Despacho'!B$207)</f>
        <v>0</v>
      </c>
      <c r="HI31" s="66" t="b">
        <f>AND($B31&lt;='Semanas de Despacho'!C$208,$C31&gt;='Semanas de Despacho'!B$208)</f>
        <v>0</v>
      </c>
      <c r="HJ31" s="66" t="b">
        <f>AND($B31&lt;='Semanas de Despacho'!C$209,$C31&gt;='Semanas de Despacho'!B$209)</f>
        <v>0</v>
      </c>
      <c r="HK31" s="66" t="b">
        <f>AND($B31&lt;='Semanas de Despacho'!C$210,$C31&gt;='Semanas de Despacho'!B$210)</f>
        <v>0</v>
      </c>
      <c r="HL31" s="53" t="b">
        <f>AND($B31&lt;='Semanas de Despacho'!C$211,$C31&gt;='Semanas de Despacho'!B$211)</f>
        <v>0</v>
      </c>
    </row>
    <row r="32" spans="1:220" customFormat="1" ht="27" customHeight="1">
      <c r="A32" s="82" t="s">
        <v>9</v>
      </c>
      <c r="B32" s="80">
        <v>44829</v>
      </c>
      <c r="C32" s="80">
        <v>44834</v>
      </c>
      <c r="D32" s="76">
        <f t="shared" si="0"/>
        <v>6</v>
      </c>
      <c r="E32" s="61"/>
      <c r="F32" s="61"/>
      <c r="G32" s="62"/>
      <c r="H32" s="107">
        <v>0</v>
      </c>
      <c r="I32" s="64" t="str">
        <f t="shared" ca="1" si="7"/>
        <v>Sin Empezar</v>
      </c>
      <c r="J32" s="84"/>
      <c r="K32" s="65"/>
      <c r="L32" s="66" t="b">
        <f>AND($B32&lt;='Semanas de Despacho'!C$3,$C32&gt;='Semanas de Despacho'!B$3)</f>
        <v>0</v>
      </c>
      <c r="M32" s="66" t="b">
        <f>AND($B32&lt;='Semanas de Despacho'!C$4,$C32&gt;='Semanas de Despacho'!B$4)</f>
        <v>0</v>
      </c>
      <c r="N32" s="66" t="b">
        <f>AND($B32&lt;='Semanas de Despacho'!C$5,$C32&gt;='Semanas de Despacho'!B$5)</f>
        <v>0</v>
      </c>
      <c r="O32" s="66" t="b">
        <f>AND($B32&lt;='Semanas de Despacho'!C$6,$C32&gt;='Semanas de Despacho'!B$6)</f>
        <v>0</v>
      </c>
      <c r="P32" s="66" t="b">
        <f>AND($B32&lt;='Semanas de Despacho'!C$7,$C32&gt;='Semanas de Despacho'!B$7)</f>
        <v>0</v>
      </c>
      <c r="Q32" s="66" t="b">
        <f>AND($B32&lt;='Semanas de Despacho'!C$8,$C32&gt;='Semanas de Despacho'!B$8)</f>
        <v>0</v>
      </c>
      <c r="R32" s="66" t="b">
        <f>AND($B32&lt;='Semanas de Despacho'!C$9,$C32&gt;='Semanas de Despacho'!B$9)</f>
        <v>0</v>
      </c>
      <c r="S32" s="66" t="b">
        <f>AND($B32&lt;='Semanas de Despacho'!C$10,$C32&gt;='Semanas de Despacho'!B$10)</f>
        <v>0</v>
      </c>
      <c r="T32" s="66" t="b">
        <f>AND($B32&lt;='Semanas de Despacho'!C$11,$C32&gt;='Semanas de Despacho'!B$11)</f>
        <v>0</v>
      </c>
      <c r="U32" s="66" t="b">
        <f>AND($B32&lt;='Semanas de Despacho'!C$12,$C32&gt;='Semanas de Despacho'!B$12)</f>
        <v>0</v>
      </c>
      <c r="V32" s="66" t="b">
        <f>AND($B32&lt;='Semanas de Despacho'!C$13,$C32&gt;='Semanas de Despacho'!B$13)</f>
        <v>0</v>
      </c>
      <c r="W32" s="66" t="b">
        <f>AND($B32&lt;='Semanas de Despacho'!C$14,$C32&gt;='Semanas de Despacho'!B$14)</f>
        <v>0</v>
      </c>
      <c r="X32" s="66" t="b">
        <f>AND($B32&lt;='Semanas de Despacho'!C$15,$C32&gt;='Semanas de Despacho'!B$15)</f>
        <v>0</v>
      </c>
      <c r="Y32" s="66" t="b">
        <f>AND($B32&lt;='Semanas de Despacho'!C$16,$C32&gt;='Semanas de Despacho'!B$16)</f>
        <v>0</v>
      </c>
      <c r="Z32" s="66" t="b">
        <f>AND($B32&lt;='Semanas de Despacho'!C$17,$C32&gt;='Semanas de Despacho'!B$17)</f>
        <v>0</v>
      </c>
      <c r="AA32" s="66" t="b">
        <f>AND($B32&lt;='Semanas de Despacho'!C$18,$C32&gt;='Semanas de Despacho'!B$18)</f>
        <v>0</v>
      </c>
      <c r="AB32" s="66" t="b">
        <f>AND($B32&lt;='Semanas de Despacho'!C$19,$C32&gt;='Semanas de Despacho'!B$19)</f>
        <v>0</v>
      </c>
      <c r="AC32" s="66" t="b">
        <f>AND($B32&lt;='Semanas de Despacho'!C$20,$C32&gt;='Semanas de Despacho'!B$20)</f>
        <v>0</v>
      </c>
      <c r="AD32" s="66" t="b">
        <f>AND($B32&lt;='Semanas de Despacho'!C$21,$C32&gt;='Semanas de Despacho'!B$21)</f>
        <v>0</v>
      </c>
      <c r="AE32" s="66" t="b">
        <f>AND($B32&lt;='Semanas de Despacho'!C$22,$C32&gt;='Semanas de Despacho'!B$22)</f>
        <v>0</v>
      </c>
      <c r="AF32" s="66" t="b">
        <f>AND($B32&lt;='Semanas de Despacho'!C$23,$C32&gt;='Semanas de Despacho'!B$23)</f>
        <v>0</v>
      </c>
      <c r="AG32" s="66" t="b">
        <f>AND($B32&lt;='Semanas de Despacho'!C$24,$C32&gt;='Semanas de Despacho'!B$24)</f>
        <v>0</v>
      </c>
      <c r="AH32" s="66" t="b">
        <f>AND($B32&lt;='Semanas de Despacho'!C$25,$C32&gt;='Semanas de Despacho'!B$25)</f>
        <v>0</v>
      </c>
      <c r="AI32" s="66" t="b">
        <f>AND($B32&lt;='Semanas de Despacho'!C$26,$C32&gt;='Semanas de Despacho'!B$26)</f>
        <v>0</v>
      </c>
      <c r="AJ32" s="66" t="b">
        <f>AND($B32&lt;='Semanas de Despacho'!C$27,$C32&gt;='Semanas de Despacho'!B$27)</f>
        <v>0</v>
      </c>
      <c r="AK32" s="66" t="b">
        <f>AND($B32&lt;='Semanas de Despacho'!C$28,$C32&gt;='Semanas de Despacho'!B$28)</f>
        <v>0</v>
      </c>
      <c r="AL32" s="66" t="b">
        <f>AND($B32&lt;='Semanas de Despacho'!C$29,$C32&gt;='Semanas de Despacho'!B$29)</f>
        <v>0</v>
      </c>
      <c r="AM32" s="66" t="b">
        <f>AND($B32&lt;='Semanas de Despacho'!C$30,$C32&gt;='Semanas de Despacho'!B$30)</f>
        <v>0</v>
      </c>
      <c r="AN32" s="66" t="b">
        <f>AND($B32&lt;='Semanas de Despacho'!C$31,$C32&gt;='Semanas de Despacho'!B$31)</f>
        <v>0</v>
      </c>
      <c r="AO32" s="66" t="b">
        <f>AND($B32&lt;='Semanas de Despacho'!C$32,$C32&gt;='Semanas de Despacho'!B$32)</f>
        <v>0</v>
      </c>
      <c r="AP32" s="66" t="b">
        <f>AND($B32&lt;='Semanas de Despacho'!C$33,$C32&gt;='Semanas de Despacho'!B$33)</f>
        <v>0</v>
      </c>
      <c r="AQ32" s="66" t="b">
        <f>AND($B32&lt;='Semanas de Despacho'!C$34,$C32&gt;='Semanas de Despacho'!B$34)</f>
        <v>0</v>
      </c>
      <c r="AR32" s="66" t="b">
        <f>AND($B32&lt;='Semanas de Despacho'!C$35,$C32&gt;='Semanas de Despacho'!B$35)</f>
        <v>0</v>
      </c>
      <c r="AS32" s="66" t="b">
        <f>AND($B32&lt;='Semanas de Despacho'!C$36,$C32&gt;='Semanas de Despacho'!B$36)</f>
        <v>0</v>
      </c>
      <c r="AT32" s="66" t="b">
        <f>AND($B32&lt;='Semanas de Despacho'!C$37,$C32&gt;='Semanas de Despacho'!B$37)</f>
        <v>0</v>
      </c>
      <c r="AU32" s="66" t="b">
        <f>AND($B32&lt;='Semanas de Despacho'!C$38,$C32&gt;='Semanas de Despacho'!B$38)</f>
        <v>0</v>
      </c>
      <c r="AV32" s="66" t="b">
        <f>AND($B32&lt;='Semanas de Despacho'!C$39,$C32&gt;='Semanas de Despacho'!B$39)</f>
        <v>0</v>
      </c>
      <c r="AW32" s="66" t="b">
        <f>AND($B32&lt;='Semanas de Despacho'!C$40,$C32&gt;='Semanas de Despacho'!B$40)</f>
        <v>0</v>
      </c>
      <c r="AX32" s="66" t="b">
        <f>AND($B32&lt;='Semanas de Despacho'!C$41,$C32&gt;='Semanas de Despacho'!B$41)</f>
        <v>1</v>
      </c>
      <c r="AY32" s="66" t="b">
        <f>AND($B32&lt;='Semanas de Despacho'!C$42,$C32&gt;='Semanas de Despacho'!B$42)</f>
        <v>0</v>
      </c>
      <c r="AZ32" s="66" t="b">
        <f>AND($B32&lt;='Semanas de Despacho'!C$43,$C32&gt;='Semanas de Despacho'!B$43)</f>
        <v>0</v>
      </c>
      <c r="BA32" s="66" t="b">
        <f>AND($B32&lt;='Semanas de Despacho'!C$44,$C32&gt;='Semanas de Despacho'!B$44)</f>
        <v>0</v>
      </c>
      <c r="BB32" s="66" t="b">
        <f>AND($B32&lt;='Semanas de Despacho'!C$45,$C32&gt;='Semanas de Despacho'!B$45)</f>
        <v>0</v>
      </c>
      <c r="BC32" s="66" t="b">
        <f>AND($B32&lt;='Semanas de Despacho'!C$46,$C32&gt;='Semanas de Despacho'!B$46)</f>
        <v>0</v>
      </c>
      <c r="BD32" s="66" t="b">
        <f>AND($B32&lt;='Semanas de Despacho'!C$47,$C32&gt;='Semanas de Despacho'!B$47)</f>
        <v>0</v>
      </c>
      <c r="BE32" s="66" t="b">
        <f>AND($B32&lt;='Semanas de Despacho'!C$48,$C32&gt;='Semanas de Despacho'!B$48)</f>
        <v>0</v>
      </c>
      <c r="BF32" s="66" t="b">
        <f>AND($B32&lt;='Semanas de Despacho'!C$49,$C32&gt;='Semanas de Despacho'!B$49)</f>
        <v>0</v>
      </c>
      <c r="BG32" s="66" t="b">
        <f>AND($B32&lt;='Semanas de Despacho'!C$50,$C32&gt;='Semanas de Despacho'!B$50)</f>
        <v>0</v>
      </c>
      <c r="BH32" s="66" t="b">
        <f>AND($B32&lt;='Semanas de Despacho'!C$51,$C32&gt;='Semanas de Despacho'!B$51)</f>
        <v>0</v>
      </c>
      <c r="BI32" s="66" t="b">
        <f>AND($B32&lt;='Semanas de Despacho'!C$52,$C32&gt;='Semanas de Despacho'!B$52)</f>
        <v>0</v>
      </c>
      <c r="BJ32" s="66" t="b">
        <f>AND($B32&lt;='Semanas de Despacho'!C$53,$C32&gt;='Semanas de Despacho'!B$53)</f>
        <v>0</v>
      </c>
      <c r="BK32" s="66" t="b">
        <f>AND($B32&lt;='Semanas de Despacho'!C$54,$C32&gt;='Semanas de Despacho'!B$54)</f>
        <v>0</v>
      </c>
      <c r="BL32" s="66" t="b">
        <f>AND($B32&lt;='Semanas de Despacho'!C$55,$C32&gt;='Semanas de Despacho'!B$55)</f>
        <v>0</v>
      </c>
      <c r="BM32" s="66" t="b">
        <f>AND($B32&lt;='Semanas de Despacho'!C$56,$C32&gt;='Semanas de Despacho'!B$56)</f>
        <v>0</v>
      </c>
      <c r="BN32" s="66" t="b">
        <f>AND($B32&lt;='Semanas de Despacho'!C$57,$C32&gt;='Semanas de Despacho'!B$57)</f>
        <v>0</v>
      </c>
      <c r="BO32" s="66" t="b">
        <f>AND($B32&lt;='Semanas de Despacho'!C$58,$C32&gt;='Semanas de Despacho'!B$58)</f>
        <v>0</v>
      </c>
      <c r="BP32" s="66" t="b">
        <f>AND($B32&lt;='Semanas de Despacho'!C$59,$C32&gt;='Semanas de Despacho'!B$59)</f>
        <v>0</v>
      </c>
      <c r="BQ32" s="66" t="b">
        <f>AND($B32&lt;='Semanas de Despacho'!C$60,$C32&gt;='Semanas de Despacho'!B$60)</f>
        <v>0</v>
      </c>
      <c r="BR32" s="66" t="b">
        <f>AND($B32&lt;='Semanas de Despacho'!C$61,$C32&gt;='Semanas de Despacho'!B$61)</f>
        <v>0</v>
      </c>
      <c r="BS32" s="66" t="b">
        <f>AND($B32&lt;='Semanas de Despacho'!C$62,$C32&gt;='Semanas de Despacho'!B$62)</f>
        <v>0</v>
      </c>
      <c r="BT32" s="66" t="b">
        <f>AND($B32&lt;='Semanas de Despacho'!C$63,$C32&gt;='Semanas de Despacho'!B$63)</f>
        <v>0</v>
      </c>
      <c r="BU32" s="66" t="b">
        <f>AND($B32&lt;='Semanas de Despacho'!C$64,$C32&gt;='Semanas de Despacho'!B$64)</f>
        <v>0</v>
      </c>
      <c r="BV32" s="66" t="b">
        <f>AND($B32&lt;='Semanas de Despacho'!C$65,$C32&gt;='Semanas de Despacho'!B$65)</f>
        <v>0</v>
      </c>
      <c r="BW32" s="66" t="b">
        <f>AND($B32&lt;='Semanas de Despacho'!C$66,$C32&gt;='Semanas de Despacho'!B$66)</f>
        <v>0</v>
      </c>
      <c r="BX32" s="66" t="b">
        <f>AND($B32&lt;='Semanas de Despacho'!C$67,$C32&gt;='Semanas de Despacho'!B$67)</f>
        <v>0</v>
      </c>
      <c r="BY32" s="66" t="b">
        <f>AND($B32&lt;='Semanas de Despacho'!C$68,$C32&gt;='Semanas de Despacho'!B$68)</f>
        <v>0</v>
      </c>
      <c r="BZ32" s="66" t="b">
        <f>AND($B32&lt;='Semanas de Despacho'!C$69,$C32&gt;='Semanas de Despacho'!B$69)</f>
        <v>0</v>
      </c>
      <c r="CA32" s="66" t="b">
        <f>AND($B32&lt;='Semanas de Despacho'!C$70,$C32&gt;='Semanas de Despacho'!B$70)</f>
        <v>0</v>
      </c>
      <c r="CB32" s="66" t="b">
        <f>AND($B32&lt;='Semanas de Despacho'!C$71,$C32&gt;='Semanas de Despacho'!B$71)</f>
        <v>0</v>
      </c>
      <c r="CC32" s="66" t="b">
        <f>AND($B32&lt;='Semanas de Despacho'!C$72,$C32&gt;='Semanas de Despacho'!B$72)</f>
        <v>0</v>
      </c>
      <c r="CD32" s="66" t="b">
        <f>AND($B32&lt;='Semanas de Despacho'!C$73,$C32&gt;='Semanas de Despacho'!B$73)</f>
        <v>0</v>
      </c>
      <c r="CE32" s="66" t="b">
        <f>AND($B32&lt;='Semanas de Despacho'!C$74,$C32&gt;='Semanas de Despacho'!B$74)</f>
        <v>0</v>
      </c>
      <c r="CF32" s="66" t="b">
        <f>AND($B32&lt;='Semanas de Despacho'!C$75,$C32&gt;='Semanas de Despacho'!B$75)</f>
        <v>0</v>
      </c>
      <c r="CG32" s="66" t="b">
        <f>AND($B32&lt;='Semanas de Despacho'!C$76,$C32&gt;='Semanas de Despacho'!B$76)</f>
        <v>0</v>
      </c>
      <c r="CH32" s="66" t="b">
        <f>AND($B32&lt;='Semanas de Despacho'!C$77,$C32&gt;='Semanas de Despacho'!B$77)</f>
        <v>0</v>
      </c>
      <c r="CI32" s="66" t="b">
        <f>AND($B32&lt;='Semanas de Despacho'!C$78,$C32&gt;='Semanas de Despacho'!B$78)</f>
        <v>0</v>
      </c>
      <c r="CJ32" s="66" t="b">
        <f>AND($B32&lt;='Semanas de Despacho'!C$79,$C32&gt;='Semanas de Despacho'!B$79)</f>
        <v>0</v>
      </c>
      <c r="CK32" s="66" t="b">
        <f>AND($B32&lt;='Semanas de Despacho'!C$80,$C32&gt;='Semanas de Despacho'!B$80)</f>
        <v>0</v>
      </c>
      <c r="CL32" s="66" t="b">
        <f>AND($B32&lt;='Semanas de Despacho'!C$81,$C32&gt;='Semanas de Despacho'!B$81)</f>
        <v>0</v>
      </c>
      <c r="CM32" s="66" t="b">
        <f>AND($B32&lt;='Semanas de Despacho'!C$82,$C32&gt;='Semanas de Despacho'!B$82)</f>
        <v>0</v>
      </c>
      <c r="CN32" s="66" t="b">
        <f>AND($B32&lt;='Semanas de Despacho'!C$83,$C32&gt;='Semanas de Despacho'!B$83)</f>
        <v>0</v>
      </c>
      <c r="CO32" s="66" t="b">
        <f>AND($B32&lt;='Semanas de Despacho'!C$84,$C32&gt;='Semanas de Despacho'!B$84)</f>
        <v>0</v>
      </c>
      <c r="CP32" s="66" t="b">
        <f>AND($B32&lt;='Semanas de Despacho'!C$85,$C32&gt;='Semanas de Despacho'!B$85)</f>
        <v>0</v>
      </c>
      <c r="CQ32" s="66" t="b">
        <f>AND($B32&lt;='Semanas de Despacho'!C$86,$C32&gt;='Semanas de Despacho'!B$86)</f>
        <v>0</v>
      </c>
      <c r="CR32" s="66" t="b">
        <f>AND($B32&lt;='Semanas de Despacho'!C$87,$C32&gt;='Semanas de Despacho'!B$87)</f>
        <v>0</v>
      </c>
      <c r="CS32" s="66" t="b">
        <f>AND($B32&lt;='Semanas de Despacho'!C$88,$C32&gt;='Semanas de Despacho'!B$88)</f>
        <v>0</v>
      </c>
      <c r="CT32" s="66" t="b">
        <f>AND($B32&lt;='Semanas de Despacho'!C$89,$C32&gt;='Semanas de Despacho'!B$89)</f>
        <v>0</v>
      </c>
      <c r="CU32" s="66" t="b">
        <f>AND($B32&lt;='Semanas de Despacho'!C$90,$C32&gt;='Semanas de Despacho'!B$90)</f>
        <v>0</v>
      </c>
      <c r="CV32" s="66" t="b">
        <f>AND($B32&lt;='Semanas de Despacho'!C$91,$C32&gt;='Semanas de Despacho'!B$91)</f>
        <v>0</v>
      </c>
      <c r="CW32" s="66" t="b">
        <f>AND($B32&lt;='Semanas de Despacho'!C$92,$C32&gt;='Semanas de Despacho'!B$92)</f>
        <v>0</v>
      </c>
      <c r="CX32" s="66" t="b">
        <f>AND($B32&lt;='Semanas de Despacho'!C$93,$C32&gt;='Semanas de Despacho'!B$93)</f>
        <v>0</v>
      </c>
      <c r="CY32" s="66" t="b">
        <f>AND($B32&lt;='Semanas de Despacho'!C$94,$C32&gt;='Semanas de Despacho'!B$94)</f>
        <v>0</v>
      </c>
      <c r="CZ32" s="66" t="b">
        <f>AND($B32&lt;='Semanas de Despacho'!C$95,$C32&gt;='Semanas de Despacho'!B$95)</f>
        <v>0</v>
      </c>
      <c r="DA32" s="66" t="b">
        <f>AND($B32&lt;='Semanas de Despacho'!C$96,$C32&gt;='Semanas de Despacho'!B$96)</f>
        <v>0</v>
      </c>
      <c r="DB32" s="66" t="b">
        <f>AND($B32&lt;='Semanas de Despacho'!C$97,$C32&gt;='Semanas de Despacho'!B$97)</f>
        <v>0</v>
      </c>
      <c r="DC32" s="66" t="b">
        <f>AND($B32&lt;='Semanas de Despacho'!C$98,$C32&gt;='Semanas de Despacho'!B$98)</f>
        <v>0</v>
      </c>
      <c r="DD32" s="66" t="b">
        <f>AND($B32&lt;='Semanas de Despacho'!C$99,$C32&gt;='Semanas de Despacho'!B$99)</f>
        <v>0</v>
      </c>
      <c r="DE32" s="66" t="b">
        <f>AND($B32&lt;='Semanas de Despacho'!C$100,$C32&gt;='Semanas de Despacho'!B$100)</f>
        <v>0</v>
      </c>
      <c r="DF32" s="66" t="b">
        <f>AND($B32&lt;='Semanas de Despacho'!C$101,$C32&gt;='Semanas de Despacho'!B$101)</f>
        <v>0</v>
      </c>
      <c r="DG32" s="66" t="b">
        <f>AND($B32&lt;='Semanas de Despacho'!C$102,$C32&gt;='Semanas de Despacho'!B$102)</f>
        <v>0</v>
      </c>
      <c r="DH32" s="66" t="b">
        <f>AND($B32&lt;='Semanas de Despacho'!C$103,$C32&gt;='Semanas de Despacho'!B$103)</f>
        <v>0</v>
      </c>
      <c r="DI32" s="66" t="b">
        <f>AND($B32&lt;='Semanas de Despacho'!C$104,$C32&gt;='Semanas de Despacho'!B$104)</f>
        <v>0</v>
      </c>
      <c r="DJ32" s="66" t="b">
        <f>AND($B32&lt;='Semanas de Despacho'!C$105,$C32&gt;='Semanas de Despacho'!B$105)</f>
        <v>0</v>
      </c>
      <c r="DK32" s="66" t="b">
        <f>AND($B32&lt;='Semanas de Despacho'!C$106,$C32&gt;='Semanas de Despacho'!B$106)</f>
        <v>0</v>
      </c>
      <c r="DL32" s="66" t="b">
        <f>AND($B32&lt;='Semanas de Despacho'!C$107,$C32&gt;='Semanas de Despacho'!B$107)</f>
        <v>0</v>
      </c>
      <c r="DM32" s="66" t="b">
        <f>AND($B32&lt;='Semanas de Despacho'!C$108,$C32&gt;='Semanas de Despacho'!B$108)</f>
        <v>0</v>
      </c>
      <c r="DN32" s="66" t="b">
        <f>AND($B32&lt;='Semanas de Despacho'!C$109,$C32&gt;='Semanas de Despacho'!B$109)</f>
        <v>0</v>
      </c>
      <c r="DO32" s="66" t="b">
        <f>AND($B32&lt;='Semanas de Despacho'!C$110,$C32&gt;='Semanas de Despacho'!B$110)</f>
        <v>0</v>
      </c>
      <c r="DP32" s="66" t="b">
        <f>AND($B32&lt;='Semanas de Despacho'!C$111,$C32&gt;='Semanas de Despacho'!B$111)</f>
        <v>0</v>
      </c>
      <c r="DQ32" s="66" t="b">
        <f>AND($B32&lt;='Semanas de Despacho'!C$112,$C32&gt;='Semanas de Despacho'!B$112)</f>
        <v>0</v>
      </c>
      <c r="DR32" s="66" t="b">
        <f>AND($B32&lt;='Semanas de Despacho'!C$113,$C32&gt;='Semanas de Despacho'!B$113)</f>
        <v>0</v>
      </c>
      <c r="DS32" s="66" t="b">
        <f>AND($B32&lt;='Semanas de Despacho'!C$114,$C32&gt;='Semanas de Despacho'!B$114)</f>
        <v>0</v>
      </c>
      <c r="DT32" s="66" t="b">
        <f>AND($B32&lt;='Semanas de Despacho'!C$115,$C32&gt;='Semanas de Despacho'!B$115)</f>
        <v>0</v>
      </c>
      <c r="DU32" s="66" t="b">
        <f>AND($B32&lt;='Semanas de Despacho'!C$116,$C32&gt;='Semanas de Despacho'!B$116)</f>
        <v>0</v>
      </c>
      <c r="DV32" s="66" t="b">
        <f>AND($B32&lt;='Semanas de Despacho'!C$117,$C32&gt;='Semanas de Despacho'!B$117)</f>
        <v>0</v>
      </c>
      <c r="DW32" s="66" t="b">
        <f>AND($B32&lt;='Semanas de Despacho'!C$118,$C32&gt;='Semanas de Despacho'!B$118)</f>
        <v>0</v>
      </c>
      <c r="DX32" s="66" t="b">
        <f>AND($B32&lt;='Semanas de Despacho'!C$119,$C32&gt;='Semanas de Despacho'!B$119)</f>
        <v>0</v>
      </c>
      <c r="DY32" s="66" t="b">
        <f>AND($B32&lt;='Semanas de Despacho'!C$120,$C32&gt;='Semanas de Despacho'!B$120)</f>
        <v>0</v>
      </c>
      <c r="DZ32" s="66" t="b">
        <f>AND($B32&lt;='Semanas de Despacho'!C$121,$C32&gt;='Semanas de Despacho'!B$121)</f>
        <v>0</v>
      </c>
      <c r="EA32" s="66" t="b">
        <f>AND($B32&lt;='Semanas de Despacho'!C$122,$C32&gt;='Semanas de Despacho'!B$122)</f>
        <v>0</v>
      </c>
      <c r="EB32" s="66" t="b">
        <f>AND($B32&lt;='Semanas de Despacho'!C$123,$C32&gt;='Semanas de Despacho'!B$123)</f>
        <v>0</v>
      </c>
      <c r="EC32" s="66" t="b">
        <f>AND($B32&lt;='Semanas de Despacho'!C$124,$C32&gt;='Semanas de Despacho'!B$124)</f>
        <v>0</v>
      </c>
      <c r="ED32" s="66" t="b">
        <f>AND($B32&lt;='Semanas de Despacho'!C$125,$C32&gt;='Semanas de Despacho'!B$125)</f>
        <v>0</v>
      </c>
      <c r="EE32" s="66" t="b">
        <f>AND($B32&lt;='Semanas de Despacho'!C$126,$C32&gt;='Semanas de Despacho'!B$126)</f>
        <v>0</v>
      </c>
      <c r="EF32" s="66" t="b">
        <f>AND($B32&lt;='Semanas de Despacho'!C$127,$C32&gt;='Semanas de Despacho'!B$127)</f>
        <v>0</v>
      </c>
      <c r="EG32" s="66" t="b">
        <f>AND($B32&lt;='Semanas de Despacho'!C$128,$C32&gt;='Semanas de Despacho'!B$128)</f>
        <v>0</v>
      </c>
      <c r="EH32" s="66" t="b">
        <f>AND($B32&lt;='Semanas de Despacho'!C$129,$C32&gt;='Semanas de Despacho'!B$129)</f>
        <v>0</v>
      </c>
      <c r="EI32" s="66" t="b">
        <f>AND($B32&lt;='Semanas de Despacho'!C$130,$C32&gt;='Semanas de Despacho'!B$130)</f>
        <v>0</v>
      </c>
      <c r="EJ32" s="66" t="b">
        <f>AND($B32&lt;='Semanas de Despacho'!C$131,$C32&gt;='Semanas de Despacho'!B$131)</f>
        <v>0</v>
      </c>
      <c r="EK32" s="66" t="b">
        <f>AND($B32&lt;='Semanas de Despacho'!C$132,$C32&gt;='Semanas de Despacho'!B$132)</f>
        <v>0</v>
      </c>
      <c r="EL32" s="66" t="b">
        <f>AND($B32&lt;='Semanas de Despacho'!C$133,$C32&gt;='Semanas de Despacho'!B$133)</f>
        <v>0</v>
      </c>
      <c r="EM32" s="66" t="b">
        <f>AND($B32&lt;='Semanas de Despacho'!C$134,$C32&gt;='Semanas de Despacho'!B$134)</f>
        <v>0</v>
      </c>
      <c r="EN32" s="66" t="b">
        <f>AND($B32&lt;='Semanas de Despacho'!C$135,$C32&gt;='Semanas de Despacho'!B$135)</f>
        <v>0</v>
      </c>
      <c r="EO32" s="66" t="b">
        <f>AND($B32&lt;='Semanas de Despacho'!C$136,$C32&gt;='Semanas de Despacho'!B$136)</f>
        <v>0</v>
      </c>
      <c r="EP32" s="66" t="b">
        <f>AND($B32&lt;='Semanas de Despacho'!C$137,$C32&gt;='Semanas de Despacho'!B$137)</f>
        <v>0</v>
      </c>
      <c r="EQ32" s="66" t="b">
        <f>AND($B32&lt;='Semanas de Despacho'!C$138,$C32&gt;='Semanas de Despacho'!B$138)</f>
        <v>0</v>
      </c>
      <c r="ER32" s="66" t="b">
        <f>AND($B32&lt;='Semanas de Despacho'!C$139,$C32&gt;='Semanas de Despacho'!B$139)</f>
        <v>0</v>
      </c>
      <c r="ES32" s="66" t="b">
        <f>AND($B32&lt;='Semanas de Despacho'!C$140,$C32&gt;='Semanas de Despacho'!B$140)</f>
        <v>0</v>
      </c>
      <c r="ET32" s="66" t="b">
        <f>AND($B32&lt;='Semanas de Despacho'!C$141,$C32&gt;='Semanas de Despacho'!B$141)</f>
        <v>0</v>
      </c>
      <c r="EU32" s="66" t="b">
        <f>AND($B32&lt;='Semanas de Despacho'!C$142,$C32&gt;='Semanas de Despacho'!B$142)</f>
        <v>0</v>
      </c>
      <c r="EV32" s="66" t="b">
        <f>AND($B32&lt;='Semanas de Despacho'!C$143,$C32&gt;='Semanas de Despacho'!B$143)</f>
        <v>0</v>
      </c>
      <c r="EW32" s="66" t="b">
        <f>AND($B32&lt;='Semanas de Despacho'!C$144,$C32&gt;='Semanas de Despacho'!B$144)</f>
        <v>0</v>
      </c>
      <c r="EX32" s="66" t="b">
        <f>AND($B32&lt;='Semanas de Despacho'!C$145,$C32&gt;='Semanas de Despacho'!B$145)</f>
        <v>0</v>
      </c>
      <c r="EY32" s="66" t="b">
        <f>AND($B32&lt;='Semanas de Despacho'!C$146,$C32&gt;='Semanas de Despacho'!B$146)</f>
        <v>0</v>
      </c>
      <c r="EZ32" s="66" t="b">
        <f>AND($B32&lt;='Semanas de Despacho'!C$147,$C32&gt;='Semanas de Despacho'!B$147)</f>
        <v>0</v>
      </c>
      <c r="FA32" s="66" t="b">
        <f>AND($B32&lt;='Semanas de Despacho'!C$148,$C32&gt;='Semanas de Despacho'!B$148)</f>
        <v>0</v>
      </c>
      <c r="FB32" s="66" t="b">
        <f>AND($B32&lt;='Semanas de Despacho'!C$149,$C32&gt;='Semanas de Despacho'!B$149)</f>
        <v>0</v>
      </c>
      <c r="FC32" s="66" t="b">
        <f>AND($B32&lt;='Semanas de Despacho'!C$150,$C32&gt;='Semanas de Despacho'!B$150)</f>
        <v>0</v>
      </c>
      <c r="FD32" s="66" t="b">
        <f>AND($B32&lt;='Semanas de Despacho'!C$151,$C32&gt;='Semanas de Despacho'!B$151)</f>
        <v>0</v>
      </c>
      <c r="FE32" s="66" t="b">
        <f>AND($B32&lt;='Semanas de Despacho'!C$152,$C32&gt;='Semanas de Despacho'!B$152)</f>
        <v>0</v>
      </c>
      <c r="FF32" s="66" t="b">
        <f>AND($B32&lt;='Semanas de Despacho'!C$153,$C32&gt;='Semanas de Despacho'!B$153)</f>
        <v>0</v>
      </c>
      <c r="FG32" s="66" t="b">
        <f>AND($B32&lt;='Semanas de Despacho'!C$154,$C32&gt;='Semanas de Despacho'!B$154)</f>
        <v>0</v>
      </c>
      <c r="FH32" s="66" t="b">
        <f>AND($B32&lt;='Semanas de Despacho'!C$155,$C32&gt;='Semanas de Despacho'!B$155)</f>
        <v>0</v>
      </c>
      <c r="FI32" s="66" t="b">
        <f>AND($B32&lt;='Semanas de Despacho'!C$156,$C32&gt;='Semanas de Despacho'!B$156)</f>
        <v>0</v>
      </c>
      <c r="FJ32" s="66" t="b">
        <f>AND($B32&lt;='Semanas de Despacho'!C$157,$C32&gt;='Semanas de Despacho'!B$157)</f>
        <v>0</v>
      </c>
      <c r="FK32" s="66" t="b">
        <f>AND($B32&lt;='Semanas de Despacho'!C$158,$C32&gt;='Semanas de Despacho'!B$158)</f>
        <v>0</v>
      </c>
      <c r="FL32" s="66" t="b">
        <f>AND($B32&lt;='Semanas de Despacho'!C$159,$C32&gt;='Semanas de Despacho'!B$159)</f>
        <v>0</v>
      </c>
      <c r="FM32" s="66" t="b">
        <f>AND($B32&lt;='Semanas de Despacho'!C$160,$C32&gt;='Semanas de Despacho'!B$160)</f>
        <v>0</v>
      </c>
      <c r="FN32" s="66" t="b">
        <f>AND($B32&lt;='Semanas de Despacho'!C$161,$C32&gt;='Semanas de Despacho'!B$161)</f>
        <v>0</v>
      </c>
      <c r="FO32" s="66" t="b">
        <f>AND($B32&lt;='Semanas de Despacho'!C$162,$C32&gt;='Semanas de Despacho'!B$162)</f>
        <v>0</v>
      </c>
      <c r="FP32" s="66" t="b">
        <f>AND($B32&lt;='Semanas de Despacho'!C$163,$C32&gt;='Semanas de Despacho'!B$163)</f>
        <v>0</v>
      </c>
      <c r="FQ32" s="66" t="b">
        <f>AND($B32&lt;='Semanas de Despacho'!C$164,$C32&gt;='Semanas de Despacho'!B$164)</f>
        <v>0</v>
      </c>
      <c r="FR32" s="66" t="b">
        <f>AND($B32&lt;='Semanas de Despacho'!C$165,$C32&gt;='Semanas de Despacho'!B$165)</f>
        <v>0</v>
      </c>
      <c r="FS32" s="66" t="b">
        <f>AND($B32&lt;='Semanas de Despacho'!C$166,$C32&gt;='Semanas de Despacho'!B$166)</f>
        <v>0</v>
      </c>
      <c r="FT32" s="66" t="b">
        <f>AND($B32&lt;='Semanas de Despacho'!C$167,$C32&gt;='Semanas de Despacho'!B$167)</f>
        <v>0</v>
      </c>
      <c r="FU32" s="66" t="b">
        <f>AND($B32&lt;='Semanas de Despacho'!C$168,$C32&gt;='Semanas de Despacho'!B$168)</f>
        <v>0</v>
      </c>
      <c r="FV32" s="66" t="b">
        <f>AND($B32&lt;='Semanas de Despacho'!C$169,$C32&gt;='Semanas de Despacho'!B$169)</f>
        <v>0</v>
      </c>
      <c r="FW32" s="66" t="b">
        <f>AND($B32&lt;='Semanas de Despacho'!C$170,$C32&gt;='Semanas de Despacho'!B$170)</f>
        <v>0</v>
      </c>
      <c r="FX32" s="66" t="b">
        <f>AND($B32&lt;='Semanas de Despacho'!C$171,$C32&gt;='Semanas de Despacho'!B$171)</f>
        <v>0</v>
      </c>
      <c r="FY32" s="66" t="b">
        <f>AND($B32&lt;='Semanas de Despacho'!C$172,$C32&gt;='Semanas de Despacho'!B$172)</f>
        <v>0</v>
      </c>
      <c r="FZ32" s="66" t="b">
        <f>AND($B32&lt;='Semanas de Despacho'!C$173,$C32&gt;='Semanas de Despacho'!B$173)</f>
        <v>0</v>
      </c>
      <c r="GA32" s="66" t="b">
        <f>AND($B32&lt;='Semanas de Despacho'!C$174,$C32&gt;='Semanas de Despacho'!B$174)</f>
        <v>0</v>
      </c>
      <c r="GB32" s="66" t="b">
        <f>AND($B32&lt;='Semanas de Despacho'!C$175,$C32&gt;='Semanas de Despacho'!B$175)</f>
        <v>0</v>
      </c>
      <c r="GC32" s="66" t="b">
        <f>AND($B32&lt;='Semanas de Despacho'!C$176,$C32&gt;='Semanas de Despacho'!B$176)</f>
        <v>0</v>
      </c>
      <c r="GD32" s="66" t="b">
        <f>AND($B32&lt;='Semanas de Despacho'!C$177,$C32&gt;='Semanas de Despacho'!B$177)</f>
        <v>0</v>
      </c>
      <c r="GE32" s="66" t="b">
        <f>AND($B32&lt;='Semanas de Despacho'!C$178,$C32&gt;='Semanas de Despacho'!B$178)</f>
        <v>0</v>
      </c>
      <c r="GF32" s="66" t="b">
        <f>AND($B32&lt;='Semanas de Despacho'!C$179,$C32&gt;='Semanas de Despacho'!B$179)</f>
        <v>0</v>
      </c>
      <c r="GG32" s="66" t="b">
        <f>AND($B32&lt;='Semanas de Despacho'!C$180,$C32&gt;='Semanas de Despacho'!B$180)</f>
        <v>0</v>
      </c>
      <c r="GH32" s="66" t="b">
        <f>AND($B32&lt;='Semanas de Despacho'!C$181,$C32&gt;='Semanas de Despacho'!B$181)</f>
        <v>0</v>
      </c>
      <c r="GI32" s="66" t="b">
        <f>AND($B32&lt;='Semanas de Despacho'!C$182,$C32&gt;='Semanas de Despacho'!B$182)</f>
        <v>0</v>
      </c>
      <c r="GJ32" s="66" t="b">
        <f>AND($B32&lt;='Semanas de Despacho'!C$183,$C32&gt;='Semanas de Despacho'!B$183)</f>
        <v>0</v>
      </c>
      <c r="GK32" s="66" t="b">
        <f>AND($B32&lt;='Semanas de Despacho'!C$184,$C32&gt;='Semanas de Despacho'!B$184)</f>
        <v>0</v>
      </c>
      <c r="GL32" s="66" t="b">
        <f>AND($B32&lt;='Semanas de Despacho'!C$185,$C32&gt;='Semanas de Despacho'!B$185)</f>
        <v>0</v>
      </c>
      <c r="GM32" s="66" t="b">
        <f>AND($B32&lt;='Semanas de Despacho'!C$186,$C32&gt;='Semanas de Despacho'!B$186)</f>
        <v>0</v>
      </c>
      <c r="GN32" s="66" t="b">
        <f>AND($B32&lt;='Semanas de Despacho'!C$187,$C32&gt;='Semanas de Despacho'!B$187)</f>
        <v>0</v>
      </c>
      <c r="GO32" s="66" t="b">
        <f>AND($B32&lt;='Semanas de Despacho'!C$188,$C32&gt;='Semanas de Despacho'!B$188)</f>
        <v>0</v>
      </c>
      <c r="GP32" s="66" t="b">
        <f>AND($B32&lt;='Semanas de Despacho'!C$189,$C32&gt;='Semanas de Despacho'!B$189)</f>
        <v>0</v>
      </c>
      <c r="GQ32" s="66" t="b">
        <f>AND($B32&lt;='Semanas de Despacho'!C$190,$C32&gt;='Semanas de Despacho'!B$190)</f>
        <v>0</v>
      </c>
      <c r="GR32" s="66" t="b">
        <f>AND($B32&lt;='Semanas de Despacho'!C$191,$C32&gt;='Semanas de Despacho'!B$191)</f>
        <v>0</v>
      </c>
      <c r="GS32" s="66" t="b">
        <f>AND($B32&lt;='Semanas de Despacho'!C$192,$C32&gt;='Semanas de Despacho'!B$192)</f>
        <v>0</v>
      </c>
      <c r="GT32" s="66" t="b">
        <f>AND($B32&lt;='Semanas de Despacho'!C$193,$C32&gt;='Semanas de Despacho'!B$193)</f>
        <v>0</v>
      </c>
      <c r="GU32" s="66" t="b">
        <f>AND($B32&lt;='Semanas de Despacho'!C$194,$C32&gt;='Semanas de Despacho'!B$194)</f>
        <v>0</v>
      </c>
      <c r="GV32" s="66" t="b">
        <f>AND($B32&lt;='Semanas de Despacho'!C$195,$C32&gt;='Semanas de Despacho'!B$195)</f>
        <v>0</v>
      </c>
      <c r="GW32" s="66" t="b">
        <f>AND($B32&lt;='Semanas de Despacho'!C$196,$C32&gt;='Semanas de Despacho'!B$196)</f>
        <v>0</v>
      </c>
      <c r="GX32" s="66" t="b">
        <f>AND($B32&lt;='Semanas de Despacho'!C$197,$C32&gt;='Semanas de Despacho'!B$197)</f>
        <v>0</v>
      </c>
      <c r="GY32" s="66" t="b">
        <f>AND($B32&lt;='Semanas de Despacho'!C$198,$C32&gt;='Semanas de Despacho'!B$198)</f>
        <v>0</v>
      </c>
      <c r="GZ32" s="66" t="b">
        <f>AND($B32&lt;='Semanas de Despacho'!C$199,$C32&gt;='Semanas de Despacho'!B$199)</f>
        <v>0</v>
      </c>
      <c r="HA32" s="66" t="b">
        <f>AND($B32&lt;='Semanas de Despacho'!C$200,$C32&gt;='Semanas de Despacho'!B$200)</f>
        <v>0</v>
      </c>
      <c r="HB32" s="66" t="b">
        <f>AND($B32&lt;='Semanas de Despacho'!C$201,$C32&gt;='Semanas de Despacho'!B$201)</f>
        <v>0</v>
      </c>
      <c r="HC32" s="66" t="b">
        <f>AND($B32&lt;='Semanas de Despacho'!C$202,$C32&gt;='Semanas de Despacho'!B$202)</f>
        <v>0</v>
      </c>
      <c r="HD32" s="66" t="b">
        <f>AND($B32&lt;='Semanas de Despacho'!C$203,$C32&gt;='Semanas de Despacho'!B$203)</f>
        <v>0</v>
      </c>
      <c r="HE32" s="66" t="b">
        <f>AND($B32&lt;='Semanas de Despacho'!C$204,$C32&gt;='Semanas de Despacho'!B$204)</f>
        <v>0</v>
      </c>
      <c r="HF32" s="66" t="b">
        <f>AND($B32&lt;='Semanas de Despacho'!C$205,$C32&gt;='Semanas de Despacho'!B$205)</f>
        <v>0</v>
      </c>
      <c r="HG32" s="66" t="b">
        <f>AND($B32&lt;='Semanas de Despacho'!C$206,$C32&gt;='Semanas de Despacho'!B$206)</f>
        <v>0</v>
      </c>
      <c r="HH32" s="66" t="b">
        <f>AND($B32&lt;='Semanas de Despacho'!C$207,$C32&gt;='Semanas de Despacho'!B$207)</f>
        <v>0</v>
      </c>
      <c r="HI32" s="66" t="b">
        <f>AND($B32&lt;='Semanas de Despacho'!C$208,$C32&gt;='Semanas de Despacho'!B$208)</f>
        <v>0</v>
      </c>
      <c r="HJ32" s="66" t="b">
        <f>AND($B32&lt;='Semanas de Despacho'!C$209,$C32&gt;='Semanas de Despacho'!B$209)</f>
        <v>0</v>
      </c>
      <c r="HK32" s="66" t="b">
        <f>AND($B32&lt;='Semanas de Despacho'!C$210,$C32&gt;='Semanas de Despacho'!B$210)</f>
        <v>0</v>
      </c>
      <c r="HL32" s="53" t="b">
        <f>AND($B32&lt;='Semanas de Despacho'!C$211,$C32&gt;='Semanas de Despacho'!B$211)</f>
        <v>0</v>
      </c>
    </row>
    <row r="33" spans="1:220" customFormat="1" ht="27" customHeight="1">
      <c r="A33" s="82" t="s">
        <v>47</v>
      </c>
      <c r="B33" s="80">
        <v>44824</v>
      </c>
      <c r="C33" s="80">
        <v>44834</v>
      </c>
      <c r="D33" s="76">
        <f t="shared" si="0"/>
        <v>11</v>
      </c>
      <c r="E33" s="61"/>
      <c r="F33" s="61"/>
      <c r="G33" s="62"/>
      <c r="H33" s="107">
        <v>0.65</v>
      </c>
      <c r="I33" s="64" t="str">
        <f t="shared" ca="1" si="7"/>
        <v>En Progreso</v>
      </c>
      <c r="J33" s="84"/>
      <c r="K33" s="65"/>
      <c r="L33" s="66" t="b">
        <f>AND($B33&lt;='Semanas de Despacho'!C$3,$C33&gt;='Semanas de Despacho'!B$3)</f>
        <v>0</v>
      </c>
      <c r="M33" s="66" t="b">
        <f>AND($B33&lt;='Semanas de Despacho'!C$4,$C33&gt;='Semanas de Despacho'!B$4)</f>
        <v>0</v>
      </c>
      <c r="N33" s="66" t="b">
        <f>AND($B33&lt;='Semanas de Despacho'!C$5,$C33&gt;='Semanas de Despacho'!B$5)</f>
        <v>0</v>
      </c>
      <c r="O33" s="66" t="b">
        <f>AND($B33&lt;='Semanas de Despacho'!C$6,$C33&gt;='Semanas de Despacho'!B$6)</f>
        <v>0</v>
      </c>
      <c r="P33" s="66" t="b">
        <f>AND($B33&lt;='Semanas de Despacho'!C$7,$C33&gt;='Semanas de Despacho'!B$7)</f>
        <v>0</v>
      </c>
      <c r="Q33" s="66" t="b">
        <f>AND($B33&lt;='Semanas de Despacho'!C$8,$C33&gt;='Semanas de Despacho'!B$8)</f>
        <v>0</v>
      </c>
      <c r="R33" s="66" t="b">
        <f>AND($B33&lt;='Semanas de Despacho'!C$9,$C33&gt;='Semanas de Despacho'!B$9)</f>
        <v>0</v>
      </c>
      <c r="S33" s="66" t="b">
        <f>AND($B33&lt;='Semanas de Despacho'!C$10,$C33&gt;='Semanas de Despacho'!B$10)</f>
        <v>0</v>
      </c>
      <c r="T33" s="66" t="b">
        <f>AND($B33&lt;='Semanas de Despacho'!C$11,$C33&gt;='Semanas de Despacho'!B$11)</f>
        <v>0</v>
      </c>
      <c r="U33" s="66" t="b">
        <f>AND($B33&lt;='Semanas de Despacho'!C$12,$C33&gt;='Semanas de Despacho'!B$12)</f>
        <v>0</v>
      </c>
      <c r="V33" s="66" t="b">
        <f>AND($B33&lt;='Semanas de Despacho'!C$13,$C33&gt;='Semanas de Despacho'!B$13)</f>
        <v>0</v>
      </c>
      <c r="W33" s="66" t="b">
        <f>AND($B33&lt;='Semanas de Despacho'!C$14,$C33&gt;='Semanas de Despacho'!B$14)</f>
        <v>0</v>
      </c>
      <c r="X33" s="66" t="b">
        <f>AND($B33&lt;='Semanas de Despacho'!C$15,$C33&gt;='Semanas de Despacho'!B$15)</f>
        <v>0</v>
      </c>
      <c r="Y33" s="66" t="b">
        <f>AND($B33&lt;='Semanas de Despacho'!C$16,$C33&gt;='Semanas de Despacho'!B$16)</f>
        <v>0</v>
      </c>
      <c r="Z33" s="66" t="b">
        <f>AND($B33&lt;='Semanas de Despacho'!C$17,$C33&gt;='Semanas de Despacho'!B$17)</f>
        <v>0</v>
      </c>
      <c r="AA33" s="66" t="b">
        <f>AND($B33&lt;='Semanas de Despacho'!C$18,$C33&gt;='Semanas de Despacho'!B$18)</f>
        <v>0</v>
      </c>
      <c r="AB33" s="66" t="b">
        <f>AND($B33&lt;='Semanas de Despacho'!C$19,$C33&gt;='Semanas de Despacho'!B$19)</f>
        <v>0</v>
      </c>
      <c r="AC33" s="66" t="b">
        <f>AND($B33&lt;='Semanas de Despacho'!C$20,$C33&gt;='Semanas de Despacho'!B$20)</f>
        <v>0</v>
      </c>
      <c r="AD33" s="66" t="b">
        <f>AND($B33&lt;='Semanas de Despacho'!C$21,$C33&gt;='Semanas de Despacho'!B$21)</f>
        <v>0</v>
      </c>
      <c r="AE33" s="66" t="b">
        <f>AND($B33&lt;='Semanas de Despacho'!C$22,$C33&gt;='Semanas de Despacho'!B$22)</f>
        <v>0</v>
      </c>
      <c r="AF33" s="66" t="b">
        <f>AND($B33&lt;='Semanas de Despacho'!C$23,$C33&gt;='Semanas de Despacho'!B$23)</f>
        <v>0</v>
      </c>
      <c r="AG33" s="66" t="b">
        <f>AND($B33&lt;='Semanas de Despacho'!C$24,$C33&gt;='Semanas de Despacho'!B$24)</f>
        <v>0</v>
      </c>
      <c r="AH33" s="66" t="b">
        <f>AND($B33&lt;='Semanas de Despacho'!C$25,$C33&gt;='Semanas de Despacho'!B$25)</f>
        <v>0</v>
      </c>
      <c r="AI33" s="66" t="b">
        <f>AND($B33&lt;='Semanas de Despacho'!C$26,$C33&gt;='Semanas de Despacho'!B$26)</f>
        <v>0</v>
      </c>
      <c r="AJ33" s="66" t="b">
        <f>AND($B33&lt;='Semanas de Despacho'!C$27,$C33&gt;='Semanas de Despacho'!B$27)</f>
        <v>0</v>
      </c>
      <c r="AK33" s="66" t="b">
        <f>AND($B33&lt;='Semanas de Despacho'!C$28,$C33&gt;='Semanas de Despacho'!B$28)</f>
        <v>0</v>
      </c>
      <c r="AL33" s="66" t="b">
        <f>AND($B33&lt;='Semanas de Despacho'!C$29,$C33&gt;='Semanas de Despacho'!B$29)</f>
        <v>0</v>
      </c>
      <c r="AM33" s="66" t="b">
        <f>AND($B33&lt;='Semanas de Despacho'!C$30,$C33&gt;='Semanas de Despacho'!B$30)</f>
        <v>0</v>
      </c>
      <c r="AN33" s="66" t="b">
        <f>AND($B33&lt;='Semanas de Despacho'!C$31,$C33&gt;='Semanas de Despacho'!B$31)</f>
        <v>0</v>
      </c>
      <c r="AO33" s="66" t="b">
        <f>AND($B33&lt;='Semanas de Despacho'!C$32,$C33&gt;='Semanas de Despacho'!B$32)</f>
        <v>0</v>
      </c>
      <c r="AP33" s="66" t="b">
        <f>AND($B33&lt;='Semanas de Despacho'!C$33,$C33&gt;='Semanas de Despacho'!B$33)</f>
        <v>0</v>
      </c>
      <c r="AQ33" s="66" t="b">
        <f>AND($B33&lt;='Semanas de Despacho'!C$34,$C33&gt;='Semanas de Despacho'!B$34)</f>
        <v>0</v>
      </c>
      <c r="AR33" s="66" t="b">
        <f>AND($B33&lt;='Semanas de Despacho'!C$35,$C33&gt;='Semanas de Despacho'!B$35)</f>
        <v>0</v>
      </c>
      <c r="AS33" s="66" t="b">
        <f>AND($B33&lt;='Semanas de Despacho'!C$36,$C33&gt;='Semanas de Despacho'!B$36)</f>
        <v>0</v>
      </c>
      <c r="AT33" s="66" t="b">
        <f>AND($B33&lt;='Semanas de Despacho'!C$37,$C33&gt;='Semanas de Despacho'!B$37)</f>
        <v>0</v>
      </c>
      <c r="AU33" s="66" t="b">
        <f>AND($B33&lt;='Semanas de Despacho'!C$38,$C33&gt;='Semanas de Despacho'!B$38)</f>
        <v>0</v>
      </c>
      <c r="AV33" s="66" t="b">
        <f>AND($B33&lt;='Semanas de Despacho'!C$39,$C33&gt;='Semanas de Despacho'!B$39)</f>
        <v>0</v>
      </c>
      <c r="AW33" s="66" t="b">
        <f>AND($B33&lt;='Semanas de Despacho'!C$40,$C33&gt;='Semanas de Despacho'!B$40)</f>
        <v>1</v>
      </c>
      <c r="AX33" s="66" t="b">
        <f>AND($B33&lt;='Semanas de Despacho'!C$41,$C33&gt;='Semanas de Despacho'!B$41)</f>
        <v>1</v>
      </c>
      <c r="AY33" s="66" t="b">
        <f>AND($B33&lt;='Semanas de Despacho'!C$42,$C33&gt;='Semanas de Despacho'!B$42)</f>
        <v>0</v>
      </c>
      <c r="AZ33" s="66" t="b">
        <f>AND($B33&lt;='Semanas de Despacho'!C$43,$C33&gt;='Semanas de Despacho'!B$43)</f>
        <v>0</v>
      </c>
      <c r="BA33" s="66" t="b">
        <f>AND($B33&lt;='Semanas de Despacho'!C$44,$C33&gt;='Semanas de Despacho'!B$44)</f>
        <v>0</v>
      </c>
      <c r="BB33" s="66" t="b">
        <f>AND($B33&lt;='Semanas de Despacho'!C$45,$C33&gt;='Semanas de Despacho'!B$45)</f>
        <v>0</v>
      </c>
      <c r="BC33" s="66" t="b">
        <f>AND($B33&lt;='Semanas de Despacho'!C$46,$C33&gt;='Semanas de Despacho'!B$46)</f>
        <v>0</v>
      </c>
      <c r="BD33" s="66" t="b">
        <f>AND($B33&lt;='Semanas de Despacho'!C$47,$C33&gt;='Semanas de Despacho'!B$47)</f>
        <v>0</v>
      </c>
      <c r="BE33" s="66" t="b">
        <f>AND($B33&lt;='Semanas de Despacho'!C$48,$C33&gt;='Semanas de Despacho'!B$48)</f>
        <v>0</v>
      </c>
      <c r="BF33" s="66" t="b">
        <f>AND($B33&lt;='Semanas de Despacho'!C$49,$C33&gt;='Semanas de Despacho'!B$49)</f>
        <v>0</v>
      </c>
      <c r="BG33" s="66" t="b">
        <f>AND($B33&lt;='Semanas de Despacho'!C$50,$C33&gt;='Semanas de Despacho'!B$50)</f>
        <v>0</v>
      </c>
      <c r="BH33" s="66" t="b">
        <f>AND($B33&lt;='Semanas de Despacho'!C$51,$C33&gt;='Semanas de Despacho'!B$51)</f>
        <v>0</v>
      </c>
      <c r="BI33" s="66" t="b">
        <f>AND($B33&lt;='Semanas de Despacho'!C$52,$C33&gt;='Semanas de Despacho'!B$52)</f>
        <v>0</v>
      </c>
      <c r="BJ33" s="66" t="b">
        <f>AND($B33&lt;='Semanas de Despacho'!C$53,$C33&gt;='Semanas de Despacho'!B$53)</f>
        <v>0</v>
      </c>
      <c r="BK33" s="66" t="b">
        <f>AND($B33&lt;='Semanas de Despacho'!C$54,$C33&gt;='Semanas de Despacho'!B$54)</f>
        <v>0</v>
      </c>
      <c r="BL33" s="66" t="b">
        <f>AND($B33&lt;='Semanas de Despacho'!C$55,$C33&gt;='Semanas de Despacho'!B$55)</f>
        <v>0</v>
      </c>
      <c r="BM33" s="66" t="b">
        <f>AND($B33&lt;='Semanas de Despacho'!C$56,$C33&gt;='Semanas de Despacho'!B$56)</f>
        <v>0</v>
      </c>
      <c r="BN33" s="66" t="b">
        <f>AND($B33&lt;='Semanas de Despacho'!C$57,$C33&gt;='Semanas de Despacho'!B$57)</f>
        <v>0</v>
      </c>
      <c r="BO33" s="66" t="b">
        <f>AND($B33&lt;='Semanas de Despacho'!C$58,$C33&gt;='Semanas de Despacho'!B$58)</f>
        <v>0</v>
      </c>
      <c r="BP33" s="66" t="b">
        <f>AND($B33&lt;='Semanas de Despacho'!C$59,$C33&gt;='Semanas de Despacho'!B$59)</f>
        <v>0</v>
      </c>
      <c r="BQ33" s="66" t="b">
        <f>AND($B33&lt;='Semanas de Despacho'!C$60,$C33&gt;='Semanas de Despacho'!B$60)</f>
        <v>0</v>
      </c>
      <c r="BR33" s="66" t="b">
        <f>AND($B33&lt;='Semanas de Despacho'!C$61,$C33&gt;='Semanas de Despacho'!B$61)</f>
        <v>0</v>
      </c>
      <c r="BS33" s="66" t="b">
        <f>AND($B33&lt;='Semanas de Despacho'!C$62,$C33&gt;='Semanas de Despacho'!B$62)</f>
        <v>0</v>
      </c>
      <c r="BT33" s="66" t="b">
        <f>AND($B33&lt;='Semanas de Despacho'!C$63,$C33&gt;='Semanas de Despacho'!B$63)</f>
        <v>0</v>
      </c>
      <c r="BU33" s="66" t="b">
        <f>AND($B33&lt;='Semanas de Despacho'!C$64,$C33&gt;='Semanas de Despacho'!B$64)</f>
        <v>0</v>
      </c>
      <c r="BV33" s="66" t="b">
        <f>AND($B33&lt;='Semanas de Despacho'!C$65,$C33&gt;='Semanas de Despacho'!B$65)</f>
        <v>0</v>
      </c>
      <c r="BW33" s="66" t="b">
        <f>AND($B33&lt;='Semanas de Despacho'!C$66,$C33&gt;='Semanas de Despacho'!B$66)</f>
        <v>0</v>
      </c>
      <c r="BX33" s="66" t="b">
        <f>AND($B33&lt;='Semanas de Despacho'!C$67,$C33&gt;='Semanas de Despacho'!B$67)</f>
        <v>0</v>
      </c>
      <c r="BY33" s="66" t="b">
        <f>AND($B33&lt;='Semanas de Despacho'!C$68,$C33&gt;='Semanas de Despacho'!B$68)</f>
        <v>0</v>
      </c>
      <c r="BZ33" s="66" t="b">
        <f>AND($B33&lt;='Semanas de Despacho'!C$69,$C33&gt;='Semanas de Despacho'!B$69)</f>
        <v>0</v>
      </c>
      <c r="CA33" s="66" t="b">
        <f>AND($B33&lt;='Semanas de Despacho'!C$70,$C33&gt;='Semanas de Despacho'!B$70)</f>
        <v>0</v>
      </c>
      <c r="CB33" s="66" t="b">
        <f>AND($B33&lt;='Semanas de Despacho'!C$71,$C33&gt;='Semanas de Despacho'!B$71)</f>
        <v>0</v>
      </c>
      <c r="CC33" s="66" t="b">
        <f>AND($B33&lt;='Semanas de Despacho'!C$72,$C33&gt;='Semanas de Despacho'!B$72)</f>
        <v>0</v>
      </c>
      <c r="CD33" s="66" t="b">
        <f>AND($B33&lt;='Semanas de Despacho'!C$73,$C33&gt;='Semanas de Despacho'!B$73)</f>
        <v>0</v>
      </c>
      <c r="CE33" s="66" t="b">
        <f>AND($B33&lt;='Semanas de Despacho'!C$74,$C33&gt;='Semanas de Despacho'!B$74)</f>
        <v>0</v>
      </c>
      <c r="CF33" s="66" t="b">
        <f>AND($B33&lt;='Semanas de Despacho'!C$75,$C33&gt;='Semanas de Despacho'!B$75)</f>
        <v>0</v>
      </c>
      <c r="CG33" s="66" t="b">
        <f>AND($B33&lt;='Semanas de Despacho'!C$76,$C33&gt;='Semanas de Despacho'!B$76)</f>
        <v>0</v>
      </c>
      <c r="CH33" s="66" t="b">
        <f>AND($B33&lt;='Semanas de Despacho'!C$77,$C33&gt;='Semanas de Despacho'!B$77)</f>
        <v>0</v>
      </c>
      <c r="CI33" s="66" t="b">
        <f>AND($B33&lt;='Semanas de Despacho'!C$78,$C33&gt;='Semanas de Despacho'!B$78)</f>
        <v>0</v>
      </c>
      <c r="CJ33" s="66" t="b">
        <f>AND($B33&lt;='Semanas de Despacho'!C$79,$C33&gt;='Semanas de Despacho'!B$79)</f>
        <v>0</v>
      </c>
      <c r="CK33" s="66" t="b">
        <f>AND($B33&lt;='Semanas de Despacho'!C$80,$C33&gt;='Semanas de Despacho'!B$80)</f>
        <v>0</v>
      </c>
      <c r="CL33" s="66" t="b">
        <f>AND($B33&lt;='Semanas de Despacho'!C$81,$C33&gt;='Semanas de Despacho'!B$81)</f>
        <v>0</v>
      </c>
      <c r="CM33" s="66" t="b">
        <f>AND($B33&lt;='Semanas de Despacho'!C$82,$C33&gt;='Semanas de Despacho'!B$82)</f>
        <v>0</v>
      </c>
      <c r="CN33" s="66" t="b">
        <f>AND($B33&lt;='Semanas de Despacho'!C$83,$C33&gt;='Semanas de Despacho'!B$83)</f>
        <v>0</v>
      </c>
      <c r="CO33" s="66" t="b">
        <f>AND($B33&lt;='Semanas de Despacho'!C$84,$C33&gt;='Semanas de Despacho'!B$84)</f>
        <v>0</v>
      </c>
      <c r="CP33" s="66" t="b">
        <f>AND($B33&lt;='Semanas de Despacho'!C$85,$C33&gt;='Semanas de Despacho'!B$85)</f>
        <v>0</v>
      </c>
      <c r="CQ33" s="66" t="b">
        <f>AND($B33&lt;='Semanas de Despacho'!C$86,$C33&gt;='Semanas de Despacho'!B$86)</f>
        <v>0</v>
      </c>
      <c r="CR33" s="66" t="b">
        <f>AND($B33&lt;='Semanas de Despacho'!C$87,$C33&gt;='Semanas de Despacho'!B$87)</f>
        <v>0</v>
      </c>
      <c r="CS33" s="66" t="b">
        <f>AND($B33&lt;='Semanas de Despacho'!C$88,$C33&gt;='Semanas de Despacho'!B$88)</f>
        <v>0</v>
      </c>
      <c r="CT33" s="66" t="b">
        <f>AND($B33&lt;='Semanas de Despacho'!C$89,$C33&gt;='Semanas de Despacho'!B$89)</f>
        <v>0</v>
      </c>
      <c r="CU33" s="66" t="b">
        <f>AND($B33&lt;='Semanas de Despacho'!C$90,$C33&gt;='Semanas de Despacho'!B$90)</f>
        <v>0</v>
      </c>
      <c r="CV33" s="66" t="b">
        <f>AND($B33&lt;='Semanas de Despacho'!C$91,$C33&gt;='Semanas de Despacho'!B$91)</f>
        <v>0</v>
      </c>
      <c r="CW33" s="66" t="b">
        <f>AND($B33&lt;='Semanas de Despacho'!C$92,$C33&gt;='Semanas de Despacho'!B$92)</f>
        <v>0</v>
      </c>
      <c r="CX33" s="66" t="b">
        <f>AND($B33&lt;='Semanas de Despacho'!C$93,$C33&gt;='Semanas de Despacho'!B$93)</f>
        <v>0</v>
      </c>
      <c r="CY33" s="66" t="b">
        <f>AND($B33&lt;='Semanas de Despacho'!C$94,$C33&gt;='Semanas de Despacho'!B$94)</f>
        <v>0</v>
      </c>
      <c r="CZ33" s="66" t="b">
        <f>AND($B33&lt;='Semanas de Despacho'!C$95,$C33&gt;='Semanas de Despacho'!B$95)</f>
        <v>0</v>
      </c>
      <c r="DA33" s="66" t="b">
        <f>AND($B33&lt;='Semanas de Despacho'!C$96,$C33&gt;='Semanas de Despacho'!B$96)</f>
        <v>0</v>
      </c>
      <c r="DB33" s="66" t="b">
        <f>AND($B33&lt;='Semanas de Despacho'!C$97,$C33&gt;='Semanas de Despacho'!B$97)</f>
        <v>0</v>
      </c>
      <c r="DC33" s="66" t="b">
        <f>AND($B33&lt;='Semanas de Despacho'!C$98,$C33&gt;='Semanas de Despacho'!B$98)</f>
        <v>0</v>
      </c>
      <c r="DD33" s="66" t="b">
        <f>AND($B33&lt;='Semanas de Despacho'!C$99,$C33&gt;='Semanas de Despacho'!B$99)</f>
        <v>0</v>
      </c>
      <c r="DE33" s="66" t="b">
        <f>AND($B33&lt;='Semanas de Despacho'!C$100,$C33&gt;='Semanas de Despacho'!B$100)</f>
        <v>0</v>
      </c>
      <c r="DF33" s="66" t="b">
        <f>AND($B33&lt;='Semanas de Despacho'!C$101,$C33&gt;='Semanas de Despacho'!B$101)</f>
        <v>0</v>
      </c>
      <c r="DG33" s="66" t="b">
        <f>AND($B33&lt;='Semanas de Despacho'!C$102,$C33&gt;='Semanas de Despacho'!B$102)</f>
        <v>0</v>
      </c>
      <c r="DH33" s="66" t="b">
        <f>AND($B33&lt;='Semanas de Despacho'!C$103,$C33&gt;='Semanas de Despacho'!B$103)</f>
        <v>0</v>
      </c>
      <c r="DI33" s="66" t="b">
        <f>AND($B33&lt;='Semanas de Despacho'!C$104,$C33&gt;='Semanas de Despacho'!B$104)</f>
        <v>0</v>
      </c>
      <c r="DJ33" s="66" t="b">
        <f>AND($B33&lt;='Semanas de Despacho'!C$105,$C33&gt;='Semanas de Despacho'!B$105)</f>
        <v>0</v>
      </c>
      <c r="DK33" s="66" t="b">
        <f>AND($B33&lt;='Semanas de Despacho'!C$106,$C33&gt;='Semanas de Despacho'!B$106)</f>
        <v>0</v>
      </c>
      <c r="DL33" s="66" t="b">
        <f>AND($B33&lt;='Semanas de Despacho'!C$107,$C33&gt;='Semanas de Despacho'!B$107)</f>
        <v>0</v>
      </c>
      <c r="DM33" s="66" t="b">
        <f>AND($B33&lt;='Semanas de Despacho'!C$108,$C33&gt;='Semanas de Despacho'!B$108)</f>
        <v>0</v>
      </c>
      <c r="DN33" s="66" t="b">
        <f>AND($B33&lt;='Semanas de Despacho'!C$109,$C33&gt;='Semanas de Despacho'!B$109)</f>
        <v>0</v>
      </c>
      <c r="DO33" s="66" t="b">
        <f>AND($B33&lt;='Semanas de Despacho'!C$110,$C33&gt;='Semanas de Despacho'!B$110)</f>
        <v>0</v>
      </c>
      <c r="DP33" s="66" t="b">
        <f>AND($B33&lt;='Semanas de Despacho'!C$111,$C33&gt;='Semanas de Despacho'!B$111)</f>
        <v>0</v>
      </c>
      <c r="DQ33" s="66" t="b">
        <f>AND($B33&lt;='Semanas de Despacho'!C$112,$C33&gt;='Semanas de Despacho'!B$112)</f>
        <v>0</v>
      </c>
      <c r="DR33" s="66" t="b">
        <f>AND($B33&lt;='Semanas de Despacho'!C$113,$C33&gt;='Semanas de Despacho'!B$113)</f>
        <v>0</v>
      </c>
      <c r="DS33" s="66" t="b">
        <f>AND($B33&lt;='Semanas de Despacho'!C$114,$C33&gt;='Semanas de Despacho'!B$114)</f>
        <v>0</v>
      </c>
      <c r="DT33" s="66" t="b">
        <f>AND($B33&lt;='Semanas de Despacho'!C$115,$C33&gt;='Semanas de Despacho'!B$115)</f>
        <v>0</v>
      </c>
      <c r="DU33" s="66" t="b">
        <f>AND($B33&lt;='Semanas de Despacho'!C$116,$C33&gt;='Semanas de Despacho'!B$116)</f>
        <v>0</v>
      </c>
      <c r="DV33" s="66" t="b">
        <f>AND($B33&lt;='Semanas de Despacho'!C$117,$C33&gt;='Semanas de Despacho'!B$117)</f>
        <v>0</v>
      </c>
      <c r="DW33" s="66" t="b">
        <f>AND($B33&lt;='Semanas de Despacho'!C$118,$C33&gt;='Semanas de Despacho'!B$118)</f>
        <v>0</v>
      </c>
      <c r="DX33" s="66" t="b">
        <f>AND($B33&lt;='Semanas de Despacho'!C$119,$C33&gt;='Semanas de Despacho'!B$119)</f>
        <v>0</v>
      </c>
      <c r="DY33" s="66" t="b">
        <f>AND($B33&lt;='Semanas de Despacho'!C$120,$C33&gt;='Semanas de Despacho'!B$120)</f>
        <v>0</v>
      </c>
      <c r="DZ33" s="66" t="b">
        <f>AND($B33&lt;='Semanas de Despacho'!C$121,$C33&gt;='Semanas de Despacho'!B$121)</f>
        <v>0</v>
      </c>
      <c r="EA33" s="66" t="b">
        <f>AND($B33&lt;='Semanas de Despacho'!C$122,$C33&gt;='Semanas de Despacho'!B$122)</f>
        <v>0</v>
      </c>
      <c r="EB33" s="66" t="b">
        <f>AND($B33&lt;='Semanas de Despacho'!C$123,$C33&gt;='Semanas de Despacho'!B$123)</f>
        <v>0</v>
      </c>
      <c r="EC33" s="66" t="b">
        <f>AND($B33&lt;='Semanas de Despacho'!C$124,$C33&gt;='Semanas de Despacho'!B$124)</f>
        <v>0</v>
      </c>
      <c r="ED33" s="66" t="b">
        <f>AND($B33&lt;='Semanas de Despacho'!C$125,$C33&gt;='Semanas de Despacho'!B$125)</f>
        <v>0</v>
      </c>
      <c r="EE33" s="66" t="b">
        <f>AND($B33&lt;='Semanas de Despacho'!C$126,$C33&gt;='Semanas de Despacho'!B$126)</f>
        <v>0</v>
      </c>
      <c r="EF33" s="66" t="b">
        <f>AND($B33&lt;='Semanas de Despacho'!C$127,$C33&gt;='Semanas de Despacho'!B$127)</f>
        <v>0</v>
      </c>
      <c r="EG33" s="66" t="b">
        <f>AND($B33&lt;='Semanas de Despacho'!C$128,$C33&gt;='Semanas de Despacho'!B$128)</f>
        <v>0</v>
      </c>
      <c r="EH33" s="66" t="b">
        <f>AND($B33&lt;='Semanas de Despacho'!C$129,$C33&gt;='Semanas de Despacho'!B$129)</f>
        <v>0</v>
      </c>
      <c r="EI33" s="66" t="b">
        <f>AND($B33&lt;='Semanas de Despacho'!C$130,$C33&gt;='Semanas de Despacho'!B$130)</f>
        <v>0</v>
      </c>
      <c r="EJ33" s="66" t="b">
        <f>AND($B33&lt;='Semanas de Despacho'!C$131,$C33&gt;='Semanas de Despacho'!B$131)</f>
        <v>0</v>
      </c>
      <c r="EK33" s="66" t="b">
        <f>AND($B33&lt;='Semanas de Despacho'!C$132,$C33&gt;='Semanas de Despacho'!B$132)</f>
        <v>0</v>
      </c>
      <c r="EL33" s="66" t="b">
        <f>AND($B33&lt;='Semanas de Despacho'!C$133,$C33&gt;='Semanas de Despacho'!B$133)</f>
        <v>0</v>
      </c>
      <c r="EM33" s="66" t="b">
        <f>AND($B33&lt;='Semanas de Despacho'!C$134,$C33&gt;='Semanas de Despacho'!B$134)</f>
        <v>0</v>
      </c>
      <c r="EN33" s="66" t="b">
        <f>AND($B33&lt;='Semanas de Despacho'!C$135,$C33&gt;='Semanas de Despacho'!B$135)</f>
        <v>0</v>
      </c>
      <c r="EO33" s="66" t="b">
        <f>AND($B33&lt;='Semanas de Despacho'!C$136,$C33&gt;='Semanas de Despacho'!B$136)</f>
        <v>0</v>
      </c>
      <c r="EP33" s="66" t="b">
        <f>AND($B33&lt;='Semanas de Despacho'!C$137,$C33&gt;='Semanas de Despacho'!B$137)</f>
        <v>0</v>
      </c>
      <c r="EQ33" s="66" t="b">
        <f>AND($B33&lt;='Semanas de Despacho'!C$138,$C33&gt;='Semanas de Despacho'!B$138)</f>
        <v>0</v>
      </c>
      <c r="ER33" s="66" t="b">
        <f>AND($B33&lt;='Semanas de Despacho'!C$139,$C33&gt;='Semanas de Despacho'!B$139)</f>
        <v>0</v>
      </c>
      <c r="ES33" s="66" t="b">
        <f>AND($B33&lt;='Semanas de Despacho'!C$140,$C33&gt;='Semanas de Despacho'!B$140)</f>
        <v>0</v>
      </c>
      <c r="ET33" s="66" t="b">
        <f>AND($B33&lt;='Semanas de Despacho'!C$141,$C33&gt;='Semanas de Despacho'!B$141)</f>
        <v>0</v>
      </c>
      <c r="EU33" s="66" t="b">
        <f>AND($B33&lt;='Semanas de Despacho'!C$142,$C33&gt;='Semanas de Despacho'!B$142)</f>
        <v>0</v>
      </c>
      <c r="EV33" s="66" t="b">
        <f>AND($B33&lt;='Semanas de Despacho'!C$143,$C33&gt;='Semanas de Despacho'!B$143)</f>
        <v>0</v>
      </c>
      <c r="EW33" s="66" t="b">
        <f>AND($B33&lt;='Semanas de Despacho'!C$144,$C33&gt;='Semanas de Despacho'!B$144)</f>
        <v>0</v>
      </c>
      <c r="EX33" s="66" t="b">
        <f>AND($B33&lt;='Semanas de Despacho'!C$145,$C33&gt;='Semanas de Despacho'!B$145)</f>
        <v>0</v>
      </c>
      <c r="EY33" s="66" t="b">
        <f>AND($B33&lt;='Semanas de Despacho'!C$146,$C33&gt;='Semanas de Despacho'!B$146)</f>
        <v>0</v>
      </c>
      <c r="EZ33" s="66" t="b">
        <f>AND($B33&lt;='Semanas de Despacho'!C$147,$C33&gt;='Semanas de Despacho'!B$147)</f>
        <v>0</v>
      </c>
      <c r="FA33" s="66" t="b">
        <f>AND($B33&lt;='Semanas de Despacho'!C$148,$C33&gt;='Semanas de Despacho'!B$148)</f>
        <v>0</v>
      </c>
      <c r="FB33" s="66" t="b">
        <f>AND($B33&lt;='Semanas de Despacho'!C$149,$C33&gt;='Semanas de Despacho'!B$149)</f>
        <v>0</v>
      </c>
      <c r="FC33" s="66" t="b">
        <f>AND($B33&lt;='Semanas de Despacho'!C$150,$C33&gt;='Semanas de Despacho'!B$150)</f>
        <v>0</v>
      </c>
      <c r="FD33" s="66" t="b">
        <f>AND($B33&lt;='Semanas de Despacho'!C$151,$C33&gt;='Semanas de Despacho'!B$151)</f>
        <v>0</v>
      </c>
      <c r="FE33" s="66" t="b">
        <f>AND($B33&lt;='Semanas de Despacho'!C$152,$C33&gt;='Semanas de Despacho'!B$152)</f>
        <v>0</v>
      </c>
      <c r="FF33" s="66" t="b">
        <f>AND($B33&lt;='Semanas de Despacho'!C$153,$C33&gt;='Semanas de Despacho'!B$153)</f>
        <v>0</v>
      </c>
      <c r="FG33" s="66" t="b">
        <f>AND($B33&lt;='Semanas de Despacho'!C$154,$C33&gt;='Semanas de Despacho'!B$154)</f>
        <v>0</v>
      </c>
      <c r="FH33" s="66" t="b">
        <f>AND($B33&lt;='Semanas de Despacho'!C$155,$C33&gt;='Semanas de Despacho'!B$155)</f>
        <v>0</v>
      </c>
      <c r="FI33" s="66" t="b">
        <f>AND($B33&lt;='Semanas de Despacho'!C$156,$C33&gt;='Semanas de Despacho'!B$156)</f>
        <v>0</v>
      </c>
      <c r="FJ33" s="66" t="b">
        <f>AND($B33&lt;='Semanas de Despacho'!C$157,$C33&gt;='Semanas de Despacho'!B$157)</f>
        <v>0</v>
      </c>
      <c r="FK33" s="66" t="b">
        <f>AND($B33&lt;='Semanas de Despacho'!C$158,$C33&gt;='Semanas de Despacho'!B$158)</f>
        <v>0</v>
      </c>
      <c r="FL33" s="66" t="b">
        <f>AND($B33&lt;='Semanas de Despacho'!C$159,$C33&gt;='Semanas de Despacho'!B$159)</f>
        <v>0</v>
      </c>
      <c r="FM33" s="66" t="b">
        <f>AND($B33&lt;='Semanas de Despacho'!C$160,$C33&gt;='Semanas de Despacho'!B$160)</f>
        <v>0</v>
      </c>
      <c r="FN33" s="66" t="b">
        <f>AND($B33&lt;='Semanas de Despacho'!C$161,$C33&gt;='Semanas de Despacho'!B$161)</f>
        <v>0</v>
      </c>
      <c r="FO33" s="66" t="b">
        <f>AND($B33&lt;='Semanas de Despacho'!C$162,$C33&gt;='Semanas de Despacho'!B$162)</f>
        <v>0</v>
      </c>
      <c r="FP33" s="66" t="b">
        <f>AND($B33&lt;='Semanas de Despacho'!C$163,$C33&gt;='Semanas de Despacho'!B$163)</f>
        <v>0</v>
      </c>
      <c r="FQ33" s="66" t="b">
        <f>AND($B33&lt;='Semanas de Despacho'!C$164,$C33&gt;='Semanas de Despacho'!B$164)</f>
        <v>0</v>
      </c>
      <c r="FR33" s="66" t="b">
        <f>AND($B33&lt;='Semanas de Despacho'!C$165,$C33&gt;='Semanas de Despacho'!B$165)</f>
        <v>0</v>
      </c>
      <c r="FS33" s="66" t="b">
        <f>AND($B33&lt;='Semanas de Despacho'!C$166,$C33&gt;='Semanas de Despacho'!B$166)</f>
        <v>0</v>
      </c>
      <c r="FT33" s="66" t="b">
        <f>AND($B33&lt;='Semanas de Despacho'!C$167,$C33&gt;='Semanas de Despacho'!B$167)</f>
        <v>0</v>
      </c>
      <c r="FU33" s="66" t="b">
        <f>AND($B33&lt;='Semanas de Despacho'!C$168,$C33&gt;='Semanas de Despacho'!B$168)</f>
        <v>0</v>
      </c>
      <c r="FV33" s="66" t="b">
        <f>AND($B33&lt;='Semanas de Despacho'!C$169,$C33&gt;='Semanas de Despacho'!B$169)</f>
        <v>0</v>
      </c>
      <c r="FW33" s="66" t="b">
        <f>AND($B33&lt;='Semanas de Despacho'!C$170,$C33&gt;='Semanas de Despacho'!B$170)</f>
        <v>0</v>
      </c>
      <c r="FX33" s="66" t="b">
        <f>AND($B33&lt;='Semanas de Despacho'!C$171,$C33&gt;='Semanas de Despacho'!B$171)</f>
        <v>0</v>
      </c>
      <c r="FY33" s="66" t="b">
        <f>AND($B33&lt;='Semanas de Despacho'!C$172,$C33&gt;='Semanas de Despacho'!B$172)</f>
        <v>0</v>
      </c>
      <c r="FZ33" s="66" t="b">
        <f>AND($B33&lt;='Semanas de Despacho'!C$173,$C33&gt;='Semanas de Despacho'!B$173)</f>
        <v>0</v>
      </c>
      <c r="GA33" s="66" t="b">
        <f>AND($B33&lt;='Semanas de Despacho'!C$174,$C33&gt;='Semanas de Despacho'!B$174)</f>
        <v>0</v>
      </c>
      <c r="GB33" s="66" t="b">
        <f>AND($B33&lt;='Semanas de Despacho'!C$175,$C33&gt;='Semanas de Despacho'!B$175)</f>
        <v>0</v>
      </c>
      <c r="GC33" s="66" t="b">
        <f>AND($B33&lt;='Semanas de Despacho'!C$176,$C33&gt;='Semanas de Despacho'!B$176)</f>
        <v>0</v>
      </c>
      <c r="GD33" s="66" t="b">
        <f>AND($B33&lt;='Semanas de Despacho'!C$177,$C33&gt;='Semanas de Despacho'!B$177)</f>
        <v>0</v>
      </c>
      <c r="GE33" s="66" t="b">
        <f>AND($B33&lt;='Semanas de Despacho'!C$178,$C33&gt;='Semanas de Despacho'!B$178)</f>
        <v>0</v>
      </c>
      <c r="GF33" s="66" t="b">
        <f>AND($B33&lt;='Semanas de Despacho'!C$179,$C33&gt;='Semanas de Despacho'!B$179)</f>
        <v>0</v>
      </c>
      <c r="GG33" s="66" t="b">
        <f>AND($B33&lt;='Semanas de Despacho'!C$180,$C33&gt;='Semanas de Despacho'!B$180)</f>
        <v>0</v>
      </c>
      <c r="GH33" s="66" t="b">
        <f>AND($B33&lt;='Semanas de Despacho'!C$181,$C33&gt;='Semanas de Despacho'!B$181)</f>
        <v>0</v>
      </c>
      <c r="GI33" s="66" t="b">
        <f>AND($B33&lt;='Semanas de Despacho'!C$182,$C33&gt;='Semanas de Despacho'!B$182)</f>
        <v>0</v>
      </c>
      <c r="GJ33" s="66" t="b">
        <f>AND($B33&lt;='Semanas de Despacho'!C$183,$C33&gt;='Semanas de Despacho'!B$183)</f>
        <v>0</v>
      </c>
      <c r="GK33" s="66" t="b">
        <f>AND($B33&lt;='Semanas de Despacho'!C$184,$C33&gt;='Semanas de Despacho'!B$184)</f>
        <v>0</v>
      </c>
      <c r="GL33" s="66" t="b">
        <f>AND($B33&lt;='Semanas de Despacho'!C$185,$C33&gt;='Semanas de Despacho'!B$185)</f>
        <v>0</v>
      </c>
      <c r="GM33" s="66" t="b">
        <f>AND($B33&lt;='Semanas de Despacho'!C$186,$C33&gt;='Semanas de Despacho'!B$186)</f>
        <v>0</v>
      </c>
      <c r="GN33" s="66" t="b">
        <f>AND($B33&lt;='Semanas de Despacho'!C$187,$C33&gt;='Semanas de Despacho'!B$187)</f>
        <v>0</v>
      </c>
      <c r="GO33" s="66" t="b">
        <f>AND($B33&lt;='Semanas de Despacho'!C$188,$C33&gt;='Semanas de Despacho'!B$188)</f>
        <v>0</v>
      </c>
      <c r="GP33" s="66" t="b">
        <f>AND($B33&lt;='Semanas de Despacho'!C$189,$C33&gt;='Semanas de Despacho'!B$189)</f>
        <v>0</v>
      </c>
      <c r="GQ33" s="66" t="b">
        <f>AND($B33&lt;='Semanas de Despacho'!C$190,$C33&gt;='Semanas de Despacho'!B$190)</f>
        <v>0</v>
      </c>
      <c r="GR33" s="66" t="b">
        <f>AND($B33&lt;='Semanas de Despacho'!C$191,$C33&gt;='Semanas de Despacho'!B$191)</f>
        <v>0</v>
      </c>
      <c r="GS33" s="66" t="b">
        <f>AND($B33&lt;='Semanas de Despacho'!C$192,$C33&gt;='Semanas de Despacho'!B$192)</f>
        <v>0</v>
      </c>
      <c r="GT33" s="66" t="b">
        <f>AND($B33&lt;='Semanas de Despacho'!C$193,$C33&gt;='Semanas de Despacho'!B$193)</f>
        <v>0</v>
      </c>
      <c r="GU33" s="66" t="b">
        <f>AND($B33&lt;='Semanas de Despacho'!C$194,$C33&gt;='Semanas de Despacho'!B$194)</f>
        <v>0</v>
      </c>
      <c r="GV33" s="66" t="b">
        <f>AND($B33&lt;='Semanas de Despacho'!C$195,$C33&gt;='Semanas de Despacho'!B$195)</f>
        <v>0</v>
      </c>
      <c r="GW33" s="66" t="b">
        <f>AND($B33&lt;='Semanas de Despacho'!C$196,$C33&gt;='Semanas de Despacho'!B$196)</f>
        <v>0</v>
      </c>
      <c r="GX33" s="66" t="b">
        <f>AND($B33&lt;='Semanas de Despacho'!C$197,$C33&gt;='Semanas de Despacho'!B$197)</f>
        <v>0</v>
      </c>
      <c r="GY33" s="66" t="b">
        <f>AND($B33&lt;='Semanas de Despacho'!C$198,$C33&gt;='Semanas de Despacho'!B$198)</f>
        <v>0</v>
      </c>
      <c r="GZ33" s="66" t="b">
        <f>AND($B33&lt;='Semanas de Despacho'!C$199,$C33&gt;='Semanas de Despacho'!B$199)</f>
        <v>0</v>
      </c>
      <c r="HA33" s="66" t="b">
        <f>AND($B33&lt;='Semanas de Despacho'!C$200,$C33&gt;='Semanas de Despacho'!B$200)</f>
        <v>0</v>
      </c>
      <c r="HB33" s="66" t="b">
        <f>AND($B33&lt;='Semanas de Despacho'!C$201,$C33&gt;='Semanas de Despacho'!B$201)</f>
        <v>0</v>
      </c>
      <c r="HC33" s="66" t="b">
        <f>AND($B33&lt;='Semanas de Despacho'!C$202,$C33&gt;='Semanas de Despacho'!B$202)</f>
        <v>0</v>
      </c>
      <c r="HD33" s="66" t="b">
        <f>AND($B33&lt;='Semanas de Despacho'!C$203,$C33&gt;='Semanas de Despacho'!B$203)</f>
        <v>0</v>
      </c>
      <c r="HE33" s="66" t="b">
        <f>AND($B33&lt;='Semanas de Despacho'!C$204,$C33&gt;='Semanas de Despacho'!B$204)</f>
        <v>0</v>
      </c>
      <c r="HF33" s="66" t="b">
        <f>AND($B33&lt;='Semanas de Despacho'!C$205,$C33&gt;='Semanas de Despacho'!B$205)</f>
        <v>0</v>
      </c>
      <c r="HG33" s="66" t="b">
        <f>AND($B33&lt;='Semanas de Despacho'!C$206,$C33&gt;='Semanas de Despacho'!B$206)</f>
        <v>0</v>
      </c>
      <c r="HH33" s="66" t="b">
        <f>AND($B33&lt;='Semanas de Despacho'!C$207,$C33&gt;='Semanas de Despacho'!B$207)</f>
        <v>0</v>
      </c>
      <c r="HI33" s="66" t="b">
        <f>AND($B33&lt;='Semanas de Despacho'!C$208,$C33&gt;='Semanas de Despacho'!B$208)</f>
        <v>0</v>
      </c>
      <c r="HJ33" s="66" t="b">
        <f>AND($B33&lt;='Semanas de Despacho'!C$209,$C33&gt;='Semanas de Despacho'!B$209)</f>
        <v>0</v>
      </c>
      <c r="HK33" s="66" t="b">
        <f>AND($B33&lt;='Semanas de Despacho'!C$210,$C33&gt;='Semanas de Despacho'!B$210)</f>
        <v>0</v>
      </c>
      <c r="HL33" s="53" t="b">
        <f>AND($B33&lt;='Semanas de Despacho'!C$211,$C33&gt;='Semanas de Despacho'!B$211)</f>
        <v>0</v>
      </c>
    </row>
    <row r="34" spans="1:220" s="6" customFormat="1" ht="27" customHeight="1">
      <c r="A34" s="81" t="s">
        <v>17</v>
      </c>
      <c r="B34" s="78">
        <v>44835</v>
      </c>
      <c r="C34" s="78">
        <v>44865</v>
      </c>
      <c r="D34" s="75">
        <f t="shared" si="0"/>
        <v>31</v>
      </c>
      <c r="E34" s="55"/>
      <c r="F34" s="55"/>
      <c r="G34" s="56"/>
      <c r="H34" s="63">
        <f>AVERAGE(H35:H39)</f>
        <v>0</v>
      </c>
      <c r="I34" s="58" t="str">
        <f ca="1">IF(H34=100%,"Completado",IF(C34&lt;B$8,"Atrasado",IF(H34=0%,"Sin Empezar","En Progreso")))</f>
        <v>Sin Empezar</v>
      </c>
      <c r="J34" s="83"/>
      <c r="K34" s="59"/>
      <c r="L34" s="60" t="b">
        <f>AND($B34&lt;='Semanas de Despacho'!C$3,$C34&gt;='Semanas de Despacho'!B$3)</f>
        <v>0</v>
      </c>
      <c r="M34" s="60" t="b">
        <f>AND($B34&lt;='Semanas de Despacho'!C$4,$C34&gt;='Semanas de Despacho'!B$4)</f>
        <v>0</v>
      </c>
      <c r="N34" s="60" t="b">
        <f>AND($B34&lt;='Semanas de Despacho'!C$5,$C34&gt;='Semanas de Despacho'!B$5)</f>
        <v>0</v>
      </c>
      <c r="O34" s="60" t="b">
        <f>AND($B34&lt;='Semanas de Despacho'!C$6,$C34&gt;='Semanas de Despacho'!B$6)</f>
        <v>0</v>
      </c>
      <c r="P34" s="60" t="b">
        <f>AND($B34&lt;='Semanas de Despacho'!C$7,$C34&gt;='Semanas de Despacho'!B$7)</f>
        <v>0</v>
      </c>
      <c r="Q34" s="60" t="b">
        <f>AND($B34&lt;='Semanas de Despacho'!C$8,$C34&gt;='Semanas de Despacho'!B$8)</f>
        <v>0</v>
      </c>
      <c r="R34" s="60" t="b">
        <f>AND($B34&lt;='Semanas de Despacho'!C$9,$C34&gt;='Semanas de Despacho'!B$9)</f>
        <v>0</v>
      </c>
      <c r="S34" s="60" t="b">
        <f>AND($B34&lt;='Semanas de Despacho'!C$10,$C34&gt;='Semanas de Despacho'!B$10)</f>
        <v>0</v>
      </c>
      <c r="T34" s="60" t="b">
        <f>AND($B34&lt;='Semanas de Despacho'!C$11,$C34&gt;='Semanas de Despacho'!B$11)</f>
        <v>0</v>
      </c>
      <c r="U34" s="60" t="b">
        <f>AND($B34&lt;='Semanas de Despacho'!C$12,$C34&gt;='Semanas de Despacho'!B$12)</f>
        <v>0</v>
      </c>
      <c r="V34" s="60" t="b">
        <f>AND($B34&lt;='Semanas de Despacho'!C$13,$C34&gt;='Semanas de Despacho'!B$13)</f>
        <v>0</v>
      </c>
      <c r="W34" s="60" t="b">
        <f>AND($B34&lt;='Semanas de Despacho'!C$14,$C34&gt;='Semanas de Despacho'!B$14)</f>
        <v>0</v>
      </c>
      <c r="X34" s="60" t="b">
        <f>AND($B34&lt;='Semanas de Despacho'!C$15,$C34&gt;='Semanas de Despacho'!B$15)</f>
        <v>0</v>
      </c>
      <c r="Y34" s="60" t="b">
        <f>AND($B34&lt;='Semanas de Despacho'!C$16,$C34&gt;='Semanas de Despacho'!B$16)</f>
        <v>0</v>
      </c>
      <c r="Z34" s="60" t="b">
        <f>AND($B34&lt;='Semanas de Despacho'!C$17,$C34&gt;='Semanas de Despacho'!B$17)</f>
        <v>0</v>
      </c>
      <c r="AA34" s="60" t="b">
        <f>AND($B34&lt;='Semanas de Despacho'!C$18,$C34&gt;='Semanas de Despacho'!B$18)</f>
        <v>0</v>
      </c>
      <c r="AB34" s="60" t="b">
        <f>AND($B34&lt;='Semanas de Despacho'!C$19,$C34&gt;='Semanas de Despacho'!B$19)</f>
        <v>0</v>
      </c>
      <c r="AC34" s="60" t="b">
        <f>AND($B34&lt;='Semanas de Despacho'!C$20,$C34&gt;='Semanas de Despacho'!B$20)</f>
        <v>0</v>
      </c>
      <c r="AD34" s="60" t="b">
        <f>AND($B34&lt;='Semanas de Despacho'!C$21,$C34&gt;='Semanas de Despacho'!B$21)</f>
        <v>0</v>
      </c>
      <c r="AE34" s="60" t="b">
        <f>AND($B34&lt;='Semanas de Despacho'!C$22,$C34&gt;='Semanas de Despacho'!B$22)</f>
        <v>0</v>
      </c>
      <c r="AF34" s="60" t="b">
        <f>AND($B34&lt;='Semanas de Despacho'!C$23,$C34&gt;='Semanas de Despacho'!B$23)</f>
        <v>0</v>
      </c>
      <c r="AG34" s="60" t="b">
        <f>AND($B34&lt;='Semanas de Despacho'!C$24,$C34&gt;='Semanas de Despacho'!B$24)</f>
        <v>0</v>
      </c>
      <c r="AH34" s="60" t="b">
        <f>AND($B34&lt;='Semanas de Despacho'!C$25,$C34&gt;='Semanas de Despacho'!B$25)</f>
        <v>0</v>
      </c>
      <c r="AI34" s="60" t="b">
        <f>AND($B34&lt;='Semanas de Despacho'!C$26,$C34&gt;='Semanas de Despacho'!B$26)</f>
        <v>0</v>
      </c>
      <c r="AJ34" s="60" t="b">
        <f>AND($B34&lt;='Semanas de Despacho'!C$27,$C34&gt;='Semanas de Despacho'!B$27)</f>
        <v>0</v>
      </c>
      <c r="AK34" s="60" t="b">
        <f>AND($B34&lt;='Semanas de Despacho'!C$28,$C34&gt;='Semanas de Despacho'!B$28)</f>
        <v>0</v>
      </c>
      <c r="AL34" s="60" t="b">
        <f>AND($B34&lt;='Semanas de Despacho'!C$29,$C34&gt;='Semanas de Despacho'!B$29)</f>
        <v>0</v>
      </c>
      <c r="AM34" s="60" t="b">
        <f>AND($B34&lt;='Semanas de Despacho'!C$30,$C34&gt;='Semanas de Despacho'!B$30)</f>
        <v>0</v>
      </c>
      <c r="AN34" s="60" t="b">
        <f>AND($B34&lt;='Semanas de Despacho'!C$31,$C34&gt;='Semanas de Despacho'!B$31)</f>
        <v>0</v>
      </c>
      <c r="AO34" s="60" t="b">
        <f>AND($B34&lt;='Semanas de Despacho'!C$32,$C34&gt;='Semanas de Despacho'!B$32)</f>
        <v>0</v>
      </c>
      <c r="AP34" s="60" t="b">
        <f>AND($B34&lt;='Semanas de Despacho'!C$33,$C34&gt;='Semanas de Despacho'!B$33)</f>
        <v>0</v>
      </c>
      <c r="AQ34" s="60" t="b">
        <f>AND($B34&lt;='Semanas de Despacho'!C$34,$C34&gt;='Semanas de Despacho'!B$34)</f>
        <v>0</v>
      </c>
      <c r="AR34" s="60" t="b">
        <f>AND($B34&lt;='Semanas de Despacho'!C$35,$C34&gt;='Semanas de Despacho'!B$35)</f>
        <v>0</v>
      </c>
      <c r="AS34" s="60" t="b">
        <f>AND($B34&lt;='Semanas de Despacho'!C$36,$C34&gt;='Semanas de Despacho'!B$36)</f>
        <v>0</v>
      </c>
      <c r="AT34" s="60" t="b">
        <f>AND($B34&lt;='Semanas de Despacho'!C$37,$C34&gt;='Semanas de Despacho'!B$37)</f>
        <v>0</v>
      </c>
      <c r="AU34" s="60" t="b">
        <f>AND($B34&lt;='Semanas de Despacho'!C$38,$C34&gt;='Semanas de Despacho'!B$38)</f>
        <v>0</v>
      </c>
      <c r="AV34" s="60" t="b">
        <f>AND($B34&lt;='Semanas de Despacho'!C$39,$C34&gt;='Semanas de Despacho'!B$39)</f>
        <v>0</v>
      </c>
      <c r="AW34" s="60" t="b">
        <f>AND($B34&lt;='Semanas de Despacho'!C$40,$C34&gt;='Semanas de Despacho'!B$40)</f>
        <v>0</v>
      </c>
      <c r="AX34" s="60" t="b">
        <f>AND($B34&lt;='Semanas de Despacho'!C$41,$C34&gt;='Semanas de Despacho'!B$41)</f>
        <v>0</v>
      </c>
      <c r="AY34" s="60" t="b">
        <f>AND($B34&lt;='Semanas de Despacho'!C$42,$C34&gt;='Semanas de Despacho'!B$42)</f>
        <v>1</v>
      </c>
      <c r="AZ34" s="60" t="b">
        <f>AND($B34&lt;='Semanas de Despacho'!C$43,$C34&gt;='Semanas de Despacho'!B$43)</f>
        <v>1</v>
      </c>
      <c r="BA34" s="60" t="b">
        <f>AND($B34&lt;='Semanas de Despacho'!C$44,$C34&gt;='Semanas de Despacho'!B$44)</f>
        <v>1</v>
      </c>
      <c r="BB34" s="60" t="b">
        <f>AND($B34&lt;='Semanas de Despacho'!C$45,$C34&gt;='Semanas de Despacho'!B$45)</f>
        <v>1</v>
      </c>
      <c r="BC34" s="60" t="b">
        <f>AND($B34&lt;='Semanas de Despacho'!C$46,$C34&gt;='Semanas de Despacho'!B$46)</f>
        <v>1</v>
      </c>
      <c r="BD34" s="60" t="b">
        <f>AND($B34&lt;='Semanas de Despacho'!C$47,$C34&gt;='Semanas de Despacho'!B$47)</f>
        <v>0</v>
      </c>
      <c r="BE34" s="60" t="b">
        <f>AND($B34&lt;='Semanas de Despacho'!C$48,$C34&gt;='Semanas de Despacho'!B$48)</f>
        <v>0</v>
      </c>
      <c r="BF34" s="60" t="b">
        <f>AND($B34&lt;='Semanas de Despacho'!C$49,$C34&gt;='Semanas de Despacho'!B$49)</f>
        <v>0</v>
      </c>
      <c r="BG34" s="60" t="b">
        <f>AND($B34&lt;='Semanas de Despacho'!C$50,$C34&gt;='Semanas de Despacho'!B$50)</f>
        <v>0</v>
      </c>
      <c r="BH34" s="60" t="b">
        <f>AND($B34&lt;='Semanas de Despacho'!C$51,$C34&gt;='Semanas de Despacho'!B$51)</f>
        <v>0</v>
      </c>
      <c r="BI34" s="60" t="b">
        <f>AND($B34&lt;='Semanas de Despacho'!C$52,$C34&gt;='Semanas de Despacho'!B$52)</f>
        <v>0</v>
      </c>
      <c r="BJ34" s="60" t="b">
        <f>AND($B34&lt;='Semanas de Despacho'!C$53,$C34&gt;='Semanas de Despacho'!B$53)</f>
        <v>0</v>
      </c>
      <c r="BK34" s="60" t="b">
        <f>AND($B34&lt;='Semanas de Despacho'!C$54,$C34&gt;='Semanas de Despacho'!B$54)</f>
        <v>0</v>
      </c>
      <c r="BL34" s="60" t="b">
        <f>AND($B34&lt;='Semanas de Despacho'!C$55,$C34&gt;='Semanas de Despacho'!B$55)</f>
        <v>0</v>
      </c>
      <c r="BM34" s="60" t="b">
        <f>AND($B34&lt;='Semanas de Despacho'!C$56,$C34&gt;='Semanas de Despacho'!B$56)</f>
        <v>0</v>
      </c>
      <c r="BN34" s="60" t="b">
        <f>AND($B34&lt;='Semanas de Despacho'!C$57,$C34&gt;='Semanas de Despacho'!B$57)</f>
        <v>0</v>
      </c>
      <c r="BO34" s="60" t="b">
        <f>AND($B34&lt;='Semanas de Despacho'!C$58,$C34&gt;='Semanas de Despacho'!B$58)</f>
        <v>0</v>
      </c>
      <c r="BP34" s="60" t="b">
        <f>AND($B34&lt;='Semanas de Despacho'!C$59,$C34&gt;='Semanas de Despacho'!B$59)</f>
        <v>0</v>
      </c>
      <c r="BQ34" s="60" t="b">
        <f>AND($B34&lt;='Semanas de Despacho'!C$60,$C34&gt;='Semanas de Despacho'!B$60)</f>
        <v>0</v>
      </c>
      <c r="BR34" s="60" t="b">
        <f>AND($B34&lt;='Semanas de Despacho'!C$61,$C34&gt;='Semanas de Despacho'!B$61)</f>
        <v>0</v>
      </c>
      <c r="BS34" s="60" t="b">
        <f>AND($B34&lt;='Semanas de Despacho'!C$62,$C34&gt;='Semanas de Despacho'!B$62)</f>
        <v>0</v>
      </c>
      <c r="BT34" s="60" t="b">
        <f>AND($B34&lt;='Semanas de Despacho'!C$63,$C34&gt;='Semanas de Despacho'!B$63)</f>
        <v>0</v>
      </c>
      <c r="BU34" s="60" t="b">
        <f>AND($B34&lt;='Semanas de Despacho'!C$64,$C34&gt;='Semanas de Despacho'!B$64)</f>
        <v>0</v>
      </c>
      <c r="BV34" s="60" t="b">
        <f>AND($B34&lt;='Semanas de Despacho'!C$65,$C34&gt;='Semanas de Despacho'!B$65)</f>
        <v>0</v>
      </c>
      <c r="BW34" s="60" t="b">
        <f>AND($B34&lt;='Semanas de Despacho'!C$66,$C34&gt;='Semanas de Despacho'!B$66)</f>
        <v>0</v>
      </c>
      <c r="BX34" s="60" t="b">
        <f>AND($B34&lt;='Semanas de Despacho'!C$67,$C34&gt;='Semanas de Despacho'!B$67)</f>
        <v>0</v>
      </c>
      <c r="BY34" s="60" t="b">
        <f>AND($B34&lt;='Semanas de Despacho'!C$68,$C34&gt;='Semanas de Despacho'!B$68)</f>
        <v>0</v>
      </c>
      <c r="BZ34" s="60" t="b">
        <f>AND($B34&lt;='Semanas de Despacho'!C$69,$C34&gt;='Semanas de Despacho'!B$69)</f>
        <v>0</v>
      </c>
      <c r="CA34" s="60" t="b">
        <f>AND($B34&lt;='Semanas de Despacho'!C$70,$C34&gt;='Semanas de Despacho'!B$70)</f>
        <v>0</v>
      </c>
      <c r="CB34" s="60" t="b">
        <f>AND($B34&lt;='Semanas de Despacho'!C$71,$C34&gt;='Semanas de Despacho'!B$71)</f>
        <v>0</v>
      </c>
      <c r="CC34" s="60" t="b">
        <f>AND($B34&lt;='Semanas de Despacho'!C$72,$C34&gt;='Semanas de Despacho'!B$72)</f>
        <v>0</v>
      </c>
      <c r="CD34" s="60" t="b">
        <f>AND($B34&lt;='Semanas de Despacho'!C$73,$C34&gt;='Semanas de Despacho'!B$73)</f>
        <v>0</v>
      </c>
      <c r="CE34" s="60" t="b">
        <f>AND($B34&lt;='Semanas de Despacho'!C$74,$C34&gt;='Semanas de Despacho'!B$74)</f>
        <v>0</v>
      </c>
      <c r="CF34" s="60" t="b">
        <f>AND($B34&lt;='Semanas de Despacho'!C$75,$C34&gt;='Semanas de Despacho'!B$75)</f>
        <v>0</v>
      </c>
      <c r="CG34" s="60" t="b">
        <f>AND($B34&lt;='Semanas de Despacho'!C$76,$C34&gt;='Semanas de Despacho'!B$76)</f>
        <v>0</v>
      </c>
      <c r="CH34" s="60" t="b">
        <f>AND($B34&lt;='Semanas de Despacho'!C$77,$C34&gt;='Semanas de Despacho'!B$77)</f>
        <v>0</v>
      </c>
      <c r="CI34" s="60" t="b">
        <f>AND($B34&lt;='Semanas de Despacho'!C$78,$C34&gt;='Semanas de Despacho'!B$78)</f>
        <v>0</v>
      </c>
      <c r="CJ34" s="60" t="b">
        <f>AND($B34&lt;='Semanas de Despacho'!C$79,$C34&gt;='Semanas de Despacho'!B$79)</f>
        <v>0</v>
      </c>
      <c r="CK34" s="60" t="b">
        <f>AND($B34&lt;='Semanas de Despacho'!C$80,$C34&gt;='Semanas de Despacho'!B$80)</f>
        <v>0</v>
      </c>
      <c r="CL34" s="60" t="b">
        <f>AND($B34&lt;='Semanas de Despacho'!C$81,$C34&gt;='Semanas de Despacho'!B$81)</f>
        <v>0</v>
      </c>
      <c r="CM34" s="60" t="b">
        <f>AND($B34&lt;='Semanas de Despacho'!C$82,$C34&gt;='Semanas de Despacho'!B$82)</f>
        <v>0</v>
      </c>
      <c r="CN34" s="60" t="b">
        <f>AND($B34&lt;='Semanas de Despacho'!C$83,$C34&gt;='Semanas de Despacho'!B$83)</f>
        <v>0</v>
      </c>
      <c r="CO34" s="60" t="b">
        <f>AND($B34&lt;='Semanas de Despacho'!C$84,$C34&gt;='Semanas de Despacho'!B$84)</f>
        <v>0</v>
      </c>
      <c r="CP34" s="60" t="b">
        <f>AND($B34&lt;='Semanas de Despacho'!C$85,$C34&gt;='Semanas de Despacho'!B$85)</f>
        <v>0</v>
      </c>
      <c r="CQ34" s="60" t="b">
        <f>AND($B34&lt;='Semanas de Despacho'!C$86,$C34&gt;='Semanas de Despacho'!B$86)</f>
        <v>0</v>
      </c>
      <c r="CR34" s="60" t="b">
        <f>AND($B34&lt;='Semanas de Despacho'!C$87,$C34&gt;='Semanas de Despacho'!B$87)</f>
        <v>0</v>
      </c>
      <c r="CS34" s="60" t="b">
        <f>AND($B34&lt;='Semanas de Despacho'!C$88,$C34&gt;='Semanas de Despacho'!B$88)</f>
        <v>0</v>
      </c>
      <c r="CT34" s="60" t="b">
        <f>AND($B34&lt;='Semanas de Despacho'!C$89,$C34&gt;='Semanas de Despacho'!B$89)</f>
        <v>0</v>
      </c>
      <c r="CU34" s="60" t="b">
        <f>AND($B34&lt;='Semanas de Despacho'!C$90,$C34&gt;='Semanas de Despacho'!B$90)</f>
        <v>0</v>
      </c>
      <c r="CV34" s="60" t="b">
        <f>AND($B34&lt;='Semanas de Despacho'!C$91,$C34&gt;='Semanas de Despacho'!B$91)</f>
        <v>0</v>
      </c>
      <c r="CW34" s="60" t="b">
        <f>AND($B34&lt;='Semanas de Despacho'!C$92,$C34&gt;='Semanas de Despacho'!B$92)</f>
        <v>0</v>
      </c>
      <c r="CX34" s="60" t="b">
        <f>AND($B34&lt;='Semanas de Despacho'!C$93,$C34&gt;='Semanas de Despacho'!B$93)</f>
        <v>0</v>
      </c>
      <c r="CY34" s="60" t="b">
        <f>AND($B34&lt;='Semanas de Despacho'!C$94,$C34&gt;='Semanas de Despacho'!B$94)</f>
        <v>0</v>
      </c>
      <c r="CZ34" s="60" t="b">
        <f>AND($B34&lt;='Semanas de Despacho'!C$95,$C34&gt;='Semanas de Despacho'!B$95)</f>
        <v>0</v>
      </c>
      <c r="DA34" s="60" t="b">
        <f>AND($B34&lt;='Semanas de Despacho'!C$96,$C34&gt;='Semanas de Despacho'!B$96)</f>
        <v>0</v>
      </c>
      <c r="DB34" s="60" t="b">
        <f>AND($B34&lt;='Semanas de Despacho'!C$97,$C34&gt;='Semanas de Despacho'!B$97)</f>
        <v>0</v>
      </c>
      <c r="DC34" s="60" t="b">
        <f>AND($B34&lt;='Semanas de Despacho'!C$98,$C34&gt;='Semanas de Despacho'!B$98)</f>
        <v>0</v>
      </c>
      <c r="DD34" s="60" t="b">
        <f>AND($B34&lt;='Semanas de Despacho'!C$99,$C34&gt;='Semanas de Despacho'!B$99)</f>
        <v>0</v>
      </c>
      <c r="DE34" s="60" t="b">
        <f>AND($B34&lt;='Semanas de Despacho'!C$100,$C34&gt;='Semanas de Despacho'!B$100)</f>
        <v>0</v>
      </c>
      <c r="DF34" s="60" t="b">
        <f>AND($B34&lt;='Semanas de Despacho'!C$101,$C34&gt;='Semanas de Despacho'!B$101)</f>
        <v>0</v>
      </c>
      <c r="DG34" s="60" t="b">
        <f>AND($B34&lt;='Semanas de Despacho'!C$102,$C34&gt;='Semanas de Despacho'!B$102)</f>
        <v>0</v>
      </c>
      <c r="DH34" s="60" t="b">
        <f>AND($B34&lt;='Semanas de Despacho'!C$103,$C34&gt;='Semanas de Despacho'!B$103)</f>
        <v>0</v>
      </c>
      <c r="DI34" s="60" t="b">
        <f>AND($B34&lt;='Semanas de Despacho'!C$104,$C34&gt;='Semanas de Despacho'!B$104)</f>
        <v>0</v>
      </c>
      <c r="DJ34" s="60" t="b">
        <f>AND($B34&lt;='Semanas de Despacho'!C$105,$C34&gt;='Semanas de Despacho'!B$105)</f>
        <v>0</v>
      </c>
      <c r="DK34" s="60" t="b">
        <f>AND($B34&lt;='Semanas de Despacho'!C$106,$C34&gt;='Semanas de Despacho'!B$106)</f>
        <v>0</v>
      </c>
      <c r="DL34" s="60" t="b">
        <f>AND($B34&lt;='Semanas de Despacho'!C$107,$C34&gt;='Semanas de Despacho'!B$107)</f>
        <v>0</v>
      </c>
      <c r="DM34" s="60" t="b">
        <f>AND($B34&lt;='Semanas de Despacho'!C$108,$C34&gt;='Semanas de Despacho'!B$108)</f>
        <v>0</v>
      </c>
      <c r="DN34" s="60" t="b">
        <f>AND($B34&lt;='Semanas de Despacho'!C$109,$C34&gt;='Semanas de Despacho'!B$109)</f>
        <v>0</v>
      </c>
      <c r="DO34" s="60" t="b">
        <f>AND($B34&lt;='Semanas de Despacho'!C$110,$C34&gt;='Semanas de Despacho'!B$110)</f>
        <v>0</v>
      </c>
      <c r="DP34" s="60" t="b">
        <f>AND($B34&lt;='Semanas de Despacho'!C$111,$C34&gt;='Semanas de Despacho'!B$111)</f>
        <v>0</v>
      </c>
      <c r="DQ34" s="60" t="b">
        <f>AND($B34&lt;='Semanas de Despacho'!C$112,$C34&gt;='Semanas de Despacho'!B$112)</f>
        <v>0</v>
      </c>
      <c r="DR34" s="60" t="b">
        <f>AND($B34&lt;='Semanas de Despacho'!C$113,$C34&gt;='Semanas de Despacho'!B$113)</f>
        <v>0</v>
      </c>
      <c r="DS34" s="60" t="b">
        <f>AND($B34&lt;='Semanas de Despacho'!C$114,$C34&gt;='Semanas de Despacho'!B$114)</f>
        <v>0</v>
      </c>
      <c r="DT34" s="60" t="b">
        <f>AND($B34&lt;='Semanas de Despacho'!C$115,$C34&gt;='Semanas de Despacho'!B$115)</f>
        <v>0</v>
      </c>
      <c r="DU34" s="60" t="b">
        <f>AND($B34&lt;='Semanas de Despacho'!C$116,$C34&gt;='Semanas de Despacho'!B$116)</f>
        <v>0</v>
      </c>
      <c r="DV34" s="60" t="b">
        <f>AND($B34&lt;='Semanas de Despacho'!C$117,$C34&gt;='Semanas de Despacho'!B$117)</f>
        <v>0</v>
      </c>
      <c r="DW34" s="60" t="b">
        <f>AND($B34&lt;='Semanas de Despacho'!C$118,$C34&gt;='Semanas de Despacho'!B$118)</f>
        <v>0</v>
      </c>
      <c r="DX34" s="60" t="b">
        <f>AND($B34&lt;='Semanas de Despacho'!C$119,$C34&gt;='Semanas de Despacho'!B$119)</f>
        <v>0</v>
      </c>
      <c r="DY34" s="60" t="b">
        <f>AND($B34&lt;='Semanas de Despacho'!C$120,$C34&gt;='Semanas de Despacho'!B$120)</f>
        <v>0</v>
      </c>
      <c r="DZ34" s="60" t="b">
        <f>AND($B34&lt;='Semanas de Despacho'!C$121,$C34&gt;='Semanas de Despacho'!B$121)</f>
        <v>0</v>
      </c>
      <c r="EA34" s="60" t="b">
        <f>AND($B34&lt;='Semanas de Despacho'!C$122,$C34&gt;='Semanas de Despacho'!B$122)</f>
        <v>0</v>
      </c>
      <c r="EB34" s="60" t="b">
        <f>AND($B34&lt;='Semanas de Despacho'!C$123,$C34&gt;='Semanas de Despacho'!B$123)</f>
        <v>0</v>
      </c>
      <c r="EC34" s="60" t="b">
        <f>AND($B34&lt;='Semanas de Despacho'!C$124,$C34&gt;='Semanas de Despacho'!B$124)</f>
        <v>0</v>
      </c>
      <c r="ED34" s="60" t="b">
        <f>AND($B34&lt;='Semanas de Despacho'!C$125,$C34&gt;='Semanas de Despacho'!B$125)</f>
        <v>0</v>
      </c>
      <c r="EE34" s="60" t="b">
        <f>AND($B34&lt;='Semanas de Despacho'!C$126,$C34&gt;='Semanas de Despacho'!B$126)</f>
        <v>0</v>
      </c>
      <c r="EF34" s="60" t="b">
        <f>AND($B34&lt;='Semanas de Despacho'!C$127,$C34&gt;='Semanas de Despacho'!B$127)</f>
        <v>0</v>
      </c>
      <c r="EG34" s="60" t="b">
        <f>AND($B34&lt;='Semanas de Despacho'!C$128,$C34&gt;='Semanas de Despacho'!B$128)</f>
        <v>0</v>
      </c>
      <c r="EH34" s="60" t="b">
        <f>AND($B34&lt;='Semanas de Despacho'!C$129,$C34&gt;='Semanas de Despacho'!B$129)</f>
        <v>0</v>
      </c>
      <c r="EI34" s="60" t="b">
        <f>AND($B34&lt;='Semanas de Despacho'!C$130,$C34&gt;='Semanas de Despacho'!B$130)</f>
        <v>0</v>
      </c>
      <c r="EJ34" s="60" t="b">
        <f>AND($B34&lt;='Semanas de Despacho'!C$131,$C34&gt;='Semanas de Despacho'!B$131)</f>
        <v>0</v>
      </c>
      <c r="EK34" s="60" t="b">
        <f>AND($B34&lt;='Semanas de Despacho'!C$132,$C34&gt;='Semanas de Despacho'!B$132)</f>
        <v>0</v>
      </c>
      <c r="EL34" s="60" t="b">
        <f>AND($B34&lt;='Semanas de Despacho'!C$133,$C34&gt;='Semanas de Despacho'!B$133)</f>
        <v>0</v>
      </c>
      <c r="EM34" s="60" t="b">
        <f>AND($B34&lt;='Semanas de Despacho'!C$134,$C34&gt;='Semanas de Despacho'!B$134)</f>
        <v>0</v>
      </c>
      <c r="EN34" s="60" t="b">
        <f>AND($B34&lt;='Semanas de Despacho'!C$135,$C34&gt;='Semanas de Despacho'!B$135)</f>
        <v>0</v>
      </c>
      <c r="EO34" s="60" t="b">
        <f>AND($B34&lt;='Semanas de Despacho'!C$136,$C34&gt;='Semanas de Despacho'!B$136)</f>
        <v>0</v>
      </c>
      <c r="EP34" s="60" t="b">
        <f>AND($B34&lt;='Semanas de Despacho'!C$137,$C34&gt;='Semanas de Despacho'!B$137)</f>
        <v>0</v>
      </c>
      <c r="EQ34" s="60" t="b">
        <f>AND($B34&lt;='Semanas de Despacho'!C$138,$C34&gt;='Semanas de Despacho'!B$138)</f>
        <v>0</v>
      </c>
      <c r="ER34" s="60" t="b">
        <f>AND($B34&lt;='Semanas de Despacho'!C$139,$C34&gt;='Semanas de Despacho'!B$139)</f>
        <v>0</v>
      </c>
      <c r="ES34" s="60" t="b">
        <f>AND($B34&lt;='Semanas de Despacho'!C$140,$C34&gt;='Semanas de Despacho'!B$140)</f>
        <v>0</v>
      </c>
      <c r="ET34" s="60" t="b">
        <f>AND($B34&lt;='Semanas de Despacho'!C$141,$C34&gt;='Semanas de Despacho'!B$141)</f>
        <v>0</v>
      </c>
      <c r="EU34" s="60" t="b">
        <f>AND($B34&lt;='Semanas de Despacho'!C$142,$C34&gt;='Semanas de Despacho'!B$142)</f>
        <v>0</v>
      </c>
      <c r="EV34" s="60" t="b">
        <f>AND($B34&lt;='Semanas de Despacho'!C$143,$C34&gt;='Semanas de Despacho'!B$143)</f>
        <v>0</v>
      </c>
      <c r="EW34" s="60" t="b">
        <f>AND($B34&lt;='Semanas de Despacho'!C$144,$C34&gt;='Semanas de Despacho'!B$144)</f>
        <v>0</v>
      </c>
      <c r="EX34" s="60" t="b">
        <f>AND($B34&lt;='Semanas de Despacho'!C$145,$C34&gt;='Semanas de Despacho'!B$145)</f>
        <v>0</v>
      </c>
      <c r="EY34" s="60" t="b">
        <f>AND($B34&lt;='Semanas de Despacho'!C$146,$C34&gt;='Semanas de Despacho'!B$146)</f>
        <v>0</v>
      </c>
      <c r="EZ34" s="60" t="b">
        <f>AND($B34&lt;='Semanas de Despacho'!C$147,$C34&gt;='Semanas de Despacho'!B$147)</f>
        <v>0</v>
      </c>
      <c r="FA34" s="60" t="b">
        <f>AND($B34&lt;='Semanas de Despacho'!C$148,$C34&gt;='Semanas de Despacho'!B$148)</f>
        <v>0</v>
      </c>
      <c r="FB34" s="60" t="b">
        <f>AND($B34&lt;='Semanas de Despacho'!C$149,$C34&gt;='Semanas de Despacho'!B$149)</f>
        <v>0</v>
      </c>
      <c r="FC34" s="60" t="b">
        <f>AND($B34&lt;='Semanas de Despacho'!C$150,$C34&gt;='Semanas de Despacho'!B$150)</f>
        <v>0</v>
      </c>
      <c r="FD34" s="60" t="b">
        <f>AND($B34&lt;='Semanas de Despacho'!C$151,$C34&gt;='Semanas de Despacho'!B$151)</f>
        <v>0</v>
      </c>
      <c r="FE34" s="60" t="b">
        <f>AND($B34&lt;='Semanas de Despacho'!C$152,$C34&gt;='Semanas de Despacho'!B$152)</f>
        <v>0</v>
      </c>
      <c r="FF34" s="60" t="b">
        <f>AND($B34&lt;='Semanas de Despacho'!C$153,$C34&gt;='Semanas de Despacho'!B$153)</f>
        <v>0</v>
      </c>
      <c r="FG34" s="60" t="b">
        <f>AND($B34&lt;='Semanas de Despacho'!C$154,$C34&gt;='Semanas de Despacho'!B$154)</f>
        <v>0</v>
      </c>
      <c r="FH34" s="60" t="b">
        <f>AND($B34&lt;='Semanas de Despacho'!C$155,$C34&gt;='Semanas de Despacho'!B$155)</f>
        <v>0</v>
      </c>
      <c r="FI34" s="60" t="b">
        <f>AND($B34&lt;='Semanas de Despacho'!C$156,$C34&gt;='Semanas de Despacho'!B$156)</f>
        <v>0</v>
      </c>
      <c r="FJ34" s="60" t="b">
        <f>AND($B34&lt;='Semanas de Despacho'!C$157,$C34&gt;='Semanas de Despacho'!B$157)</f>
        <v>0</v>
      </c>
      <c r="FK34" s="60" t="b">
        <f>AND($B34&lt;='Semanas de Despacho'!C$158,$C34&gt;='Semanas de Despacho'!B$158)</f>
        <v>0</v>
      </c>
      <c r="FL34" s="60" t="b">
        <f>AND($B34&lt;='Semanas de Despacho'!C$159,$C34&gt;='Semanas de Despacho'!B$159)</f>
        <v>0</v>
      </c>
      <c r="FM34" s="60" t="b">
        <f>AND($B34&lt;='Semanas de Despacho'!C$160,$C34&gt;='Semanas de Despacho'!B$160)</f>
        <v>0</v>
      </c>
      <c r="FN34" s="60" t="b">
        <f>AND($B34&lt;='Semanas de Despacho'!C$161,$C34&gt;='Semanas de Despacho'!B$161)</f>
        <v>0</v>
      </c>
      <c r="FO34" s="60" t="b">
        <f>AND($B34&lt;='Semanas de Despacho'!C$162,$C34&gt;='Semanas de Despacho'!B$162)</f>
        <v>0</v>
      </c>
      <c r="FP34" s="60" t="b">
        <f>AND($B34&lt;='Semanas de Despacho'!C$163,$C34&gt;='Semanas de Despacho'!B$163)</f>
        <v>0</v>
      </c>
      <c r="FQ34" s="60" t="b">
        <f>AND($B34&lt;='Semanas de Despacho'!C$164,$C34&gt;='Semanas de Despacho'!B$164)</f>
        <v>0</v>
      </c>
      <c r="FR34" s="60" t="b">
        <f>AND($B34&lt;='Semanas de Despacho'!C$165,$C34&gt;='Semanas de Despacho'!B$165)</f>
        <v>0</v>
      </c>
      <c r="FS34" s="60" t="b">
        <f>AND($B34&lt;='Semanas de Despacho'!C$166,$C34&gt;='Semanas de Despacho'!B$166)</f>
        <v>0</v>
      </c>
      <c r="FT34" s="60" t="b">
        <f>AND($B34&lt;='Semanas de Despacho'!C$167,$C34&gt;='Semanas de Despacho'!B$167)</f>
        <v>0</v>
      </c>
      <c r="FU34" s="60" t="b">
        <f>AND($B34&lt;='Semanas de Despacho'!C$168,$C34&gt;='Semanas de Despacho'!B$168)</f>
        <v>0</v>
      </c>
      <c r="FV34" s="60" t="b">
        <f>AND($B34&lt;='Semanas de Despacho'!C$169,$C34&gt;='Semanas de Despacho'!B$169)</f>
        <v>0</v>
      </c>
      <c r="FW34" s="60" t="b">
        <f>AND($B34&lt;='Semanas de Despacho'!C$170,$C34&gt;='Semanas de Despacho'!B$170)</f>
        <v>0</v>
      </c>
      <c r="FX34" s="60" t="b">
        <f>AND($B34&lt;='Semanas de Despacho'!C$171,$C34&gt;='Semanas de Despacho'!B$171)</f>
        <v>0</v>
      </c>
      <c r="FY34" s="60" t="b">
        <f>AND($B34&lt;='Semanas de Despacho'!C$172,$C34&gt;='Semanas de Despacho'!B$172)</f>
        <v>0</v>
      </c>
      <c r="FZ34" s="60" t="b">
        <f>AND($B34&lt;='Semanas de Despacho'!C$173,$C34&gt;='Semanas de Despacho'!B$173)</f>
        <v>0</v>
      </c>
      <c r="GA34" s="60" t="b">
        <f>AND($B34&lt;='Semanas de Despacho'!C$174,$C34&gt;='Semanas de Despacho'!B$174)</f>
        <v>0</v>
      </c>
      <c r="GB34" s="60" t="b">
        <f>AND($B34&lt;='Semanas de Despacho'!C$175,$C34&gt;='Semanas de Despacho'!B$175)</f>
        <v>0</v>
      </c>
      <c r="GC34" s="60" t="b">
        <f>AND($B34&lt;='Semanas de Despacho'!C$176,$C34&gt;='Semanas de Despacho'!B$176)</f>
        <v>0</v>
      </c>
      <c r="GD34" s="60" t="b">
        <f>AND($B34&lt;='Semanas de Despacho'!C$177,$C34&gt;='Semanas de Despacho'!B$177)</f>
        <v>0</v>
      </c>
      <c r="GE34" s="60" t="b">
        <f>AND($B34&lt;='Semanas de Despacho'!C$178,$C34&gt;='Semanas de Despacho'!B$178)</f>
        <v>0</v>
      </c>
      <c r="GF34" s="60" t="b">
        <f>AND($B34&lt;='Semanas de Despacho'!C$179,$C34&gt;='Semanas de Despacho'!B$179)</f>
        <v>0</v>
      </c>
      <c r="GG34" s="60" t="b">
        <f>AND($B34&lt;='Semanas de Despacho'!C$180,$C34&gt;='Semanas de Despacho'!B$180)</f>
        <v>0</v>
      </c>
      <c r="GH34" s="60" t="b">
        <f>AND($B34&lt;='Semanas de Despacho'!C$181,$C34&gt;='Semanas de Despacho'!B$181)</f>
        <v>0</v>
      </c>
      <c r="GI34" s="60" t="b">
        <f>AND($B34&lt;='Semanas de Despacho'!C$182,$C34&gt;='Semanas de Despacho'!B$182)</f>
        <v>0</v>
      </c>
      <c r="GJ34" s="60" t="b">
        <f>AND($B34&lt;='Semanas de Despacho'!C$183,$C34&gt;='Semanas de Despacho'!B$183)</f>
        <v>0</v>
      </c>
      <c r="GK34" s="60" t="b">
        <f>AND($B34&lt;='Semanas de Despacho'!C$184,$C34&gt;='Semanas de Despacho'!B$184)</f>
        <v>0</v>
      </c>
      <c r="GL34" s="60" t="b">
        <f>AND($B34&lt;='Semanas de Despacho'!C$185,$C34&gt;='Semanas de Despacho'!B$185)</f>
        <v>0</v>
      </c>
      <c r="GM34" s="60" t="b">
        <f>AND($B34&lt;='Semanas de Despacho'!C$186,$C34&gt;='Semanas de Despacho'!B$186)</f>
        <v>0</v>
      </c>
      <c r="GN34" s="60" t="b">
        <f>AND($B34&lt;='Semanas de Despacho'!C$187,$C34&gt;='Semanas de Despacho'!B$187)</f>
        <v>0</v>
      </c>
      <c r="GO34" s="60" t="b">
        <f>AND($B34&lt;='Semanas de Despacho'!C$188,$C34&gt;='Semanas de Despacho'!B$188)</f>
        <v>0</v>
      </c>
      <c r="GP34" s="60" t="b">
        <f>AND($B34&lt;='Semanas de Despacho'!C$189,$C34&gt;='Semanas de Despacho'!B$189)</f>
        <v>0</v>
      </c>
      <c r="GQ34" s="60" t="b">
        <f>AND($B34&lt;='Semanas de Despacho'!C$190,$C34&gt;='Semanas de Despacho'!B$190)</f>
        <v>0</v>
      </c>
      <c r="GR34" s="60" t="b">
        <f>AND($B34&lt;='Semanas de Despacho'!C$191,$C34&gt;='Semanas de Despacho'!B$191)</f>
        <v>0</v>
      </c>
      <c r="GS34" s="60" t="b">
        <f>AND($B34&lt;='Semanas de Despacho'!C$192,$C34&gt;='Semanas de Despacho'!B$192)</f>
        <v>0</v>
      </c>
      <c r="GT34" s="60" t="b">
        <f>AND($B34&lt;='Semanas de Despacho'!C$193,$C34&gt;='Semanas de Despacho'!B$193)</f>
        <v>0</v>
      </c>
      <c r="GU34" s="60" t="b">
        <f>AND($B34&lt;='Semanas de Despacho'!C$194,$C34&gt;='Semanas de Despacho'!B$194)</f>
        <v>0</v>
      </c>
      <c r="GV34" s="60" t="b">
        <f>AND($B34&lt;='Semanas de Despacho'!C$195,$C34&gt;='Semanas de Despacho'!B$195)</f>
        <v>0</v>
      </c>
      <c r="GW34" s="60" t="b">
        <f>AND($B34&lt;='Semanas de Despacho'!C$196,$C34&gt;='Semanas de Despacho'!B$196)</f>
        <v>0</v>
      </c>
      <c r="GX34" s="60" t="b">
        <f>AND($B34&lt;='Semanas de Despacho'!C$197,$C34&gt;='Semanas de Despacho'!B$197)</f>
        <v>0</v>
      </c>
      <c r="GY34" s="60" t="b">
        <f>AND($B34&lt;='Semanas de Despacho'!C$198,$C34&gt;='Semanas de Despacho'!B$198)</f>
        <v>0</v>
      </c>
      <c r="GZ34" s="60" t="b">
        <f>AND($B34&lt;='Semanas de Despacho'!C$199,$C34&gt;='Semanas de Despacho'!B$199)</f>
        <v>0</v>
      </c>
      <c r="HA34" s="60" t="b">
        <f>AND($B34&lt;='Semanas de Despacho'!C$200,$C34&gt;='Semanas de Despacho'!B$200)</f>
        <v>0</v>
      </c>
      <c r="HB34" s="60" t="b">
        <f>AND($B34&lt;='Semanas de Despacho'!C$201,$C34&gt;='Semanas de Despacho'!B$201)</f>
        <v>0</v>
      </c>
      <c r="HC34" s="60" t="b">
        <f>AND($B34&lt;='Semanas de Despacho'!C$202,$C34&gt;='Semanas de Despacho'!B$202)</f>
        <v>0</v>
      </c>
      <c r="HD34" s="60" t="b">
        <f>AND($B34&lt;='Semanas de Despacho'!C$203,$C34&gt;='Semanas de Despacho'!B$203)</f>
        <v>0</v>
      </c>
      <c r="HE34" s="60" t="b">
        <f>AND($B34&lt;='Semanas de Despacho'!C$204,$C34&gt;='Semanas de Despacho'!B$204)</f>
        <v>0</v>
      </c>
      <c r="HF34" s="60" t="b">
        <f>AND($B34&lt;='Semanas de Despacho'!C$205,$C34&gt;='Semanas de Despacho'!B$205)</f>
        <v>0</v>
      </c>
      <c r="HG34" s="60" t="b">
        <f>AND($B34&lt;='Semanas de Despacho'!C$206,$C34&gt;='Semanas de Despacho'!B$206)</f>
        <v>0</v>
      </c>
      <c r="HH34" s="60" t="b">
        <f>AND($B34&lt;='Semanas de Despacho'!C$207,$C34&gt;='Semanas de Despacho'!B$207)</f>
        <v>0</v>
      </c>
      <c r="HI34" s="60" t="b">
        <f>AND($B34&lt;='Semanas de Despacho'!C$208,$C34&gt;='Semanas de Despacho'!B$208)</f>
        <v>0</v>
      </c>
      <c r="HJ34" s="60" t="b">
        <f>AND($B34&lt;='Semanas de Despacho'!C$209,$C34&gt;='Semanas de Despacho'!B$209)</f>
        <v>0</v>
      </c>
      <c r="HK34" s="60" t="b">
        <f>AND($B34&lt;='Semanas de Despacho'!C$210,$C34&gt;='Semanas de Despacho'!B$210)</f>
        <v>0</v>
      </c>
      <c r="HL34" s="52" t="b">
        <f>AND($B34&lt;='Semanas de Despacho'!C$211,$C34&gt;='Semanas de Despacho'!B$211)</f>
        <v>0</v>
      </c>
    </row>
    <row r="35" spans="1:220" customFormat="1" ht="27" customHeight="1">
      <c r="A35" s="82" t="s">
        <v>6</v>
      </c>
      <c r="B35" s="80">
        <v>44835</v>
      </c>
      <c r="C35" s="80">
        <v>44865</v>
      </c>
      <c r="D35" s="76">
        <f t="shared" si="0"/>
        <v>31</v>
      </c>
      <c r="E35" s="61"/>
      <c r="F35" s="61"/>
      <c r="G35" s="62"/>
      <c r="H35" s="107">
        <v>0</v>
      </c>
      <c r="I35" s="64" t="str">
        <f ca="1">IF(H35=100%,"Completado",IF(C35&lt;B$8,"Atrasado",IF(H35=0%,"Sin Empezar","En Progreso")))</f>
        <v>Sin Empezar</v>
      </c>
      <c r="J35" s="84"/>
      <c r="K35" s="65"/>
      <c r="L35" s="66" t="b">
        <f>AND($B35&lt;='Semanas de Despacho'!C$3,$C35&gt;='Semanas de Despacho'!B$3)</f>
        <v>0</v>
      </c>
      <c r="M35" s="66" t="b">
        <f>AND($B35&lt;='Semanas de Despacho'!C$4,$C35&gt;='Semanas de Despacho'!B$4)</f>
        <v>0</v>
      </c>
      <c r="N35" s="66" t="b">
        <f>AND($B35&lt;='Semanas de Despacho'!C$5,$C35&gt;='Semanas de Despacho'!B$5)</f>
        <v>0</v>
      </c>
      <c r="O35" s="66" t="b">
        <f>AND($B35&lt;='Semanas de Despacho'!C$6,$C35&gt;='Semanas de Despacho'!B$6)</f>
        <v>0</v>
      </c>
      <c r="P35" s="66" t="b">
        <f>AND($B35&lt;='Semanas de Despacho'!C$7,$C35&gt;='Semanas de Despacho'!B$7)</f>
        <v>0</v>
      </c>
      <c r="Q35" s="66" t="b">
        <f>AND($B35&lt;='Semanas de Despacho'!C$8,$C35&gt;='Semanas de Despacho'!B$8)</f>
        <v>0</v>
      </c>
      <c r="R35" s="66" t="b">
        <f>AND($B35&lt;='Semanas de Despacho'!C$9,$C35&gt;='Semanas de Despacho'!B$9)</f>
        <v>0</v>
      </c>
      <c r="S35" s="66" t="b">
        <f>AND($B35&lt;='Semanas de Despacho'!C$10,$C35&gt;='Semanas de Despacho'!B$10)</f>
        <v>0</v>
      </c>
      <c r="T35" s="66" t="b">
        <f>AND($B35&lt;='Semanas de Despacho'!C$11,$C35&gt;='Semanas de Despacho'!B$11)</f>
        <v>0</v>
      </c>
      <c r="U35" s="66" t="b">
        <f>AND($B35&lt;='Semanas de Despacho'!C$12,$C35&gt;='Semanas de Despacho'!B$12)</f>
        <v>0</v>
      </c>
      <c r="V35" s="66" t="b">
        <f>AND($B35&lt;='Semanas de Despacho'!C$13,$C35&gt;='Semanas de Despacho'!B$13)</f>
        <v>0</v>
      </c>
      <c r="W35" s="66" t="b">
        <f>AND($B35&lt;='Semanas de Despacho'!C$14,$C35&gt;='Semanas de Despacho'!B$14)</f>
        <v>0</v>
      </c>
      <c r="X35" s="66" t="b">
        <f>AND($B35&lt;='Semanas de Despacho'!C$15,$C35&gt;='Semanas de Despacho'!B$15)</f>
        <v>0</v>
      </c>
      <c r="Y35" s="66" t="b">
        <f>AND($B35&lt;='Semanas de Despacho'!C$16,$C35&gt;='Semanas de Despacho'!B$16)</f>
        <v>0</v>
      </c>
      <c r="Z35" s="66" t="b">
        <f>AND($B35&lt;='Semanas de Despacho'!C$17,$C35&gt;='Semanas de Despacho'!B$17)</f>
        <v>0</v>
      </c>
      <c r="AA35" s="66" t="b">
        <f>AND($B35&lt;='Semanas de Despacho'!C$18,$C35&gt;='Semanas de Despacho'!B$18)</f>
        <v>0</v>
      </c>
      <c r="AB35" s="66" t="b">
        <f>AND($B35&lt;='Semanas de Despacho'!C$19,$C35&gt;='Semanas de Despacho'!B$19)</f>
        <v>0</v>
      </c>
      <c r="AC35" s="66" t="b">
        <f>AND($B35&lt;='Semanas de Despacho'!C$20,$C35&gt;='Semanas de Despacho'!B$20)</f>
        <v>0</v>
      </c>
      <c r="AD35" s="66" t="b">
        <f>AND($B35&lt;='Semanas de Despacho'!C$21,$C35&gt;='Semanas de Despacho'!B$21)</f>
        <v>0</v>
      </c>
      <c r="AE35" s="66" t="b">
        <f>AND($B35&lt;='Semanas de Despacho'!C$22,$C35&gt;='Semanas de Despacho'!B$22)</f>
        <v>0</v>
      </c>
      <c r="AF35" s="66" t="b">
        <f>AND($B35&lt;='Semanas de Despacho'!C$23,$C35&gt;='Semanas de Despacho'!B$23)</f>
        <v>0</v>
      </c>
      <c r="AG35" s="66" t="b">
        <f>AND($B35&lt;='Semanas de Despacho'!C$24,$C35&gt;='Semanas de Despacho'!B$24)</f>
        <v>0</v>
      </c>
      <c r="AH35" s="66" t="b">
        <f>AND($B35&lt;='Semanas de Despacho'!C$25,$C35&gt;='Semanas de Despacho'!B$25)</f>
        <v>0</v>
      </c>
      <c r="AI35" s="66" t="b">
        <f>AND($B35&lt;='Semanas de Despacho'!C$26,$C35&gt;='Semanas de Despacho'!B$26)</f>
        <v>0</v>
      </c>
      <c r="AJ35" s="66" t="b">
        <f>AND($B35&lt;='Semanas de Despacho'!C$27,$C35&gt;='Semanas de Despacho'!B$27)</f>
        <v>0</v>
      </c>
      <c r="AK35" s="66" t="b">
        <f>AND($B35&lt;='Semanas de Despacho'!C$28,$C35&gt;='Semanas de Despacho'!B$28)</f>
        <v>0</v>
      </c>
      <c r="AL35" s="66" t="b">
        <f>AND($B35&lt;='Semanas de Despacho'!C$29,$C35&gt;='Semanas de Despacho'!B$29)</f>
        <v>0</v>
      </c>
      <c r="AM35" s="66" t="b">
        <f>AND($B35&lt;='Semanas de Despacho'!C$30,$C35&gt;='Semanas de Despacho'!B$30)</f>
        <v>0</v>
      </c>
      <c r="AN35" s="66" t="b">
        <f>AND($B35&lt;='Semanas de Despacho'!C$31,$C35&gt;='Semanas de Despacho'!B$31)</f>
        <v>0</v>
      </c>
      <c r="AO35" s="66" t="b">
        <f>AND($B35&lt;='Semanas de Despacho'!C$32,$C35&gt;='Semanas de Despacho'!B$32)</f>
        <v>0</v>
      </c>
      <c r="AP35" s="66" t="b">
        <f>AND($B35&lt;='Semanas de Despacho'!C$33,$C35&gt;='Semanas de Despacho'!B$33)</f>
        <v>0</v>
      </c>
      <c r="AQ35" s="66" t="b">
        <f>AND($B35&lt;='Semanas de Despacho'!C$34,$C35&gt;='Semanas de Despacho'!B$34)</f>
        <v>0</v>
      </c>
      <c r="AR35" s="66" t="b">
        <f>AND($B35&lt;='Semanas de Despacho'!C$35,$C35&gt;='Semanas de Despacho'!B$35)</f>
        <v>0</v>
      </c>
      <c r="AS35" s="66" t="b">
        <f>AND($B35&lt;='Semanas de Despacho'!C$36,$C35&gt;='Semanas de Despacho'!B$36)</f>
        <v>0</v>
      </c>
      <c r="AT35" s="66" t="b">
        <f>AND($B35&lt;='Semanas de Despacho'!C$37,$C35&gt;='Semanas de Despacho'!B$37)</f>
        <v>0</v>
      </c>
      <c r="AU35" s="66" t="b">
        <f>AND($B35&lt;='Semanas de Despacho'!C$38,$C35&gt;='Semanas de Despacho'!B$38)</f>
        <v>0</v>
      </c>
      <c r="AV35" s="66" t="b">
        <f>AND($B35&lt;='Semanas de Despacho'!C$39,$C35&gt;='Semanas de Despacho'!B$39)</f>
        <v>0</v>
      </c>
      <c r="AW35" s="66" t="b">
        <f>AND($B35&lt;='Semanas de Despacho'!C$40,$C35&gt;='Semanas de Despacho'!B$40)</f>
        <v>0</v>
      </c>
      <c r="AX35" s="66" t="b">
        <f>AND($B35&lt;='Semanas de Despacho'!C$41,$C35&gt;='Semanas de Despacho'!B$41)</f>
        <v>0</v>
      </c>
      <c r="AY35" s="66" t="b">
        <f>AND($B35&lt;='Semanas de Despacho'!C$42,$C35&gt;='Semanas de Despacho'!B$42)</f>
        <v>1</v>
      </c>
      <c r="AZ35" s="66" t="b">
        <f>AND($B35&lt;='Semanas de Despacho'!C$43,$C35&gt;='Semanas de Despacho'!B$43)</f>
        <v>1</v>
      </c>
      <c r="BA35" s="66" t="b">
        <f>AND($B35&lt;='Semanas de Despacho'!C$44,$C35&gt;='Semanas de Despacho'!B$44)</f>
        <v>1</v>
      </c>
      <c r="BB35" s="66" t="b">
        <f>AND($B35&lt;='Semanas de Despacho'!C$45,$C35&gt;='Semanas de Despacho'!B$45)</f>
        <v>1</v>
      </c>
      <c r="BC35" s="66" t="b">
        <f>AND($B35&lt;='Semanas de Despacho'!C$46,$C35&gt;='Semanas de Despacho'!B$46)</f>
        <v>1</v>
      </c>
      <c r="BD35" s="66" t="b">
        <f>AND($B35&lt;='Semanas de Despacho'!C$47,$C35&gt;='Semanas de Despacho'!B$47)</f>
        <v>0</v>
      </c>
      <c r="BE35" s="66" t="b">
        <f>AND($B35&lt;='Semanas de Despacho'!C$48,$C35&gt;='Semanas de Despacho'!B$48)</f>
        <v>0</v>
      </c>
      <c r="BF35" s="66" t="b">
        <f>AND($B35&lt;='Semanas de Despacho'!C$49,$C35&gt;='Semanas de Despacho'!B$49)</f>
        <v>0</v>
      </c>
      <c r="BG35" s="66" t="b">
        <f>AND($B35&lt;='Semanas de Despacho'!C$50,$C35&gt;='Semanas de Despacho'!B$50)</f>
        <v>0</v>
      </c>
      <c r="BH35" s="66" t="b">
        <f>AND($B35&lt;='Semanas de Despacho'!C$51,$C35&gt;='Semanas de Despacho'!B$51)</f>
        <v>0</v>
      </c>
      <c r="BI35" s="66" t="b">
        <f>AND($B35&lt;='Semanas de Despacho'!C$52,$C35&gt;='Semanas de Despacho'!B$52)</f>
        <v>0</v>
      </c>
      <c r="BJ35" s="66" t="b">
        <f>AND($B35&lt;='Semanas de Despacho'!C$53,$C35&gt;='Semanas de Despacho'!B$53)</f>
        <v>0</v>
      </c>
      <c r="BK35" s="66" t="b">
        <f>AND($B35&lt;='Semanas de Despacho'!C$54,$C35&gt;='Semanas de Despacho'!B$54)</f>
        <v>0</v>
      </c>
      <c r="BL35" s="66" t="b">
        <f>AND($B35&lt;='Semanas de Despacho'!C$55,$C35&gt;='Semanas de Despacho'!B$55)</f>
        <v>0</v>
      </c>
      <c r="BM35" s="66" t="b">
        <f>AND($B35&lt;='Semanas de Despacho'!C$56,$C35&gt;='Semanas de Despacho'!B$56)</f>
        <v>0</v>
      </c>
      <c r="BN35" s="66" t="b">
        <f>AND($B35&lt;='Semanas de Despacho'!C$57,$C35&gt;='Semanas de Despacho'!B$57)</f>
        <v>0</v>
      </c>
      <c r="BO35" s="66" t="b">
        <f>AND($B35&lt;='Semanas de Despacho'!C$58,$C35&gt;='Semanas de Despacho'!B$58)</f>
        <v>0</v>
      </c>
      <c r="BP35" s="66" t="b">
        <f>AND($B35&lt;='Semanas de Despacho'!C$59,$C35&gt;='Semanas de Despacho'!B$59)</f>
        <v>0</v>
      </c>
      <c r="BQ35" s="66" t="b">
        <f>AND($B35&lt;='Semanas de Despacho'!C$60,$C35&gt;='Semanas de Despacho'!B$60)</f>
        <v>0</v>
      </c>
      <c r="BR35" s="66" t="b">
        <f>AND($B35&lt;='Semanas de Despacho'!C$61,$C35&gt;='Semanas de Despacho'!B$61)</f>
        <v>0</v>
      </c>
      <c r="BS35" s="66" t="b">
        <f>AND($B35&lt;='Semanas de Despacho'!C$62,$C35&gt;='Semanas de Despacho'!B$62)</f>
        <v>0</v>
      </c>
      <c r="BT35" s="66" t="b">
        <f>AND($B35&lt;='Semanas de Despacho'!C$63,$C35&gt;='Semanas de Despacho'!B$63)</f>
        <v>0</v>
      </c>
      <c r="BU35" s="66" t="b">
        <f>AND($B35&lt;='Semanas de Despacho'!C$64,$C35&gt;='Semanas de Despacho'!B$64)</f>
        <v>0</v>
      </c>
      <c r="BV35" s="66" t="b">
        <f>AND($B35&lt;='Semanas de Despacho'!C$65,$C35&gt;='Semanas de Despacho'!B$65)</f>
        <v>0</v>
      </c>
      <c r="BW35" s="66" t="b">
        <f>AND($B35&lt;='Semanas de Despacho'!C$66,$C35&gt;='Semanas de Despacho'!B$66)</f>
        <v>0</v>
      </c>
      <c r="BX35" s="66" t="b">
        <f>AND($B35&lt;='Semanas de Despacho'!C$67,$C35&gt;='Semanas de Despacho'!B$67)</f>
        <v>0</v>
      </c>
      <c r="BY35" s="66" t="b">
        <f>AND($B35&lt;='Semanas de Despacho'!C$68,$C35&gt;='Semanas de Despacho'!B$68)</f>
        <v>0</v>
      </c>
      <c r="BZ35" s="66" t="b">
        <f>AND($B35&lt;='Semanas de Despacho'!C$69,$C35&gt;='Semanas de Despacho'!B$69)</f>
        <v>0</v>
      </c>
      <c r="CA35" s="66" t="b">
        <f>AND($B35&lt;='Semanas de Despacho'!C$70,$C35&gt;='Semanas de Despacho'!B$70)</f>
        <v>0</v>
      </c>
      <c r="CB35" s="66" t="b">
        <f>AND($B35&lt;='Semanas de Despacho'!C$71,$C35&gt;='Semanas de Despacho'!B$71)</f>
        <v>0</v>
      </c>
      <c r="CC35" s="66" t="b">
        <f>AND($B35&lt;='Semanas de Despacho'!C$72,$C35&gt;='Semanas de Despacho'!B$72)</f>
        <v>0</v>
      </c>
      <c r="CD35" s="66" t="b">
        <f>AND($B35&lt;='Semanas de Despacho'!C$73,$C35&gt;='Semanas de Despacho'!B$73)</f>
        <v>0</v>
      </c>
      <c r="CE35" s="66" t="b">
        <f>AND($B35&lt;='Semanas de Despacho'!C$74,$C35&gt;='Semanas de Despacho'!B$74)</f>
        <v>0</v>
      </c>
      <c r="CF35" s="66" t="b">
        <f>AND($B35&lt;='Semanas de Despacho'!C$75,$C35&gt;='Semanas de Despacho'!B$75)</f>
        <v>0</v>
      </c>
      <c r="CG35" s="66" t="b">
        <f>AND($B35&lt;='Semanas de Despacho'!C$76,$C35&gt;='Semanas de Despacho'!B$76)</f>
        <v>0</v>
      </c>
      <c r="CH35" s="66" t="b">
        <f>AND($B35&lt;='Semanas de Despacho'!C$77,$C35&gt;='Semanas de Despacho'!B$77)</f>
        <v>0</v>
      </c>
      <c r="CI35" s="66" t="b">
        <f>AND($B35&lt;='Semanas de Despacho'!C$78,$C35&gt;='Semanas de Despacho'!B$78)</f>
        <v>0</v>
      </c>
      <c r="CJ35" s="66" t="b">
        <f>AND($B35&lt;='Semanas de Despacho'!C$79,$C35&gt;='Semanas de Despacho'!B$79)</f>
        <v>0</v>
      </c>
      <c r="CK35" s="66" t="b">
        <f>AND($B35&lt;='Semanas de Despacho'!C$80,$C35&gt;='Semanas de Despacho'!B$80)</f>
        <v>0</v>
      </c>
      <c r="CL35" s="66" t="b">
        <f>AND($B35&lt;='Semanas de Despacho'!C$81,$C35&gt;='Semanas de Despacho'!B$81)</f>
        <v>0</v>
      </c>
      <c r="CM35" s="66" t="b">
        <f>AND($B35&lt;='Semanas de Despacho'!C$82,$C35&gt;='Semanas de Despacho'!B$82)</f>
        <v>0</v>
      </c>
      <c r="CN35" s="66" t="b">
        <f>AND($B35&lt;='Semanas de Despacho'!C$83,$C35&gt;='Semanas de Despacho'!B$83)</f>
        <v>0</v>
      </c>
      <c r="CO35" s="66" t="b">
        <f>AND($B35&lt;='Semanas de Despacho'!C$84,$C35&gt;='Semanas de Despacho'!B$84)</f>
        <v>0</v>
      </c>
      <c r="CP35" s="66" t="b">
        <f>AND($B35&lt;='Semanas de Despacho'!C$85,$C35&gt;='Semanas de Despacho'!B$85)</f>
        <v>0</v>
      </c>
      <c r="CQ35" s="66" t="b">
        <f>AND($B35&lt;='Semanas de Despacho'!C$86,$C35&gt;='Semanas de Despacho'!B$86)</f>
        <v>0</v>
      </c>
      <c r="CR35" s="66" t="b">
        <f>AND($B35&lt;='Semanas de Despacho'!C$87,$C35&gt;='Semanas de Despacho'!B$87)</f>
        <v>0</v>
      </c>
      <c r="CS35" s="66" t="b">
        <f>AND($B35&lt;='Semanas de Despacho'!C$88,$C35&gt;='Semanas de Despacho'!B$88)</f>
        <v>0</v>
      </c>
      <c r="CT35" s="66" t="b">
        <f>AND($B35&lt;='Semanas de Despacho'!C$89,$C35&gt;='Semanas de Despacho'!B$89)</f>
        <v>0</v>
      </c>
      <c r="CU35" s="66" t="b">
        <f>AND($B35&lt;='Semanas de Despacho'!C$90,$C35&gt;='Semanas de Despacho'!B$90)</f>
        <v>0</v>
      </c>
      <c r="CV35" s="66" t="b">
        <f>AND($B35&lt;='Semanas de Despacho'!C$91,$C35&gt;='Semanas de Despacho'!B$91)</f>
        <v>0</v>
      </c>
      <c r="CW35" s="66" t="b">
        <f>AND($B35&lt;='Semanas de Despacho'!C$92,$C35&gt;='Semanas de Despacho'!B$92)</f>
        <v>0</v>
      </c>
      <c r="CX35" s="66" t="b">
        <f>AND($B35&lt;='Semanas de Despacho'!C$93,$C35&gt;='Semanas de Despacho'!B$93)</f>
        <v>0</v>
      </c>
      <c r="CY35" s="66" t="b">
        <f>AND($B35&lt;='Semanas de Despacho'!C$94,$C35&gt;='Semanas de Despacho'!B$94)</f>
        <v>0</v>
      </c>
      <c r="CZ35" s="66" t="b">
        <f>AND($B35&lt;='Semanas de Despacho'!C$95,$C35&gt;='Semanas de Despacho'!B$95)</f>
        <v>0</v>
      </c>
      <c r="DA35" s="66" t="b">
        <f>AND($B35&lt;='Semanas de Despacho'!C$96,$C35&gt;='Semanas de Despacho'!B$96)</f>
        <v>0</v>
      </c>
      <c r="DB35" s="66" t="b">
        <f>AND($B35&lt;='Semanas de Despacho'!C$97,$C35&gt;='Semanas de Despacho'!B$97)</f>
        <v>0</v>
      </c>
      <c r="DC35" s="66" t="b">
        <f>AND($B35&lt;='Semanas de Despacho'!C$98,$C35&gt;='Semanas de Despacho'!B$98)</f>
        <v>0</v>
      </c>
      <c r="DD35" s="66" t="b">
        <f>AND($B35&lt;='Semanas de Despacho'!C$99,$C35&gt;='Semanas de Despacho'!B$99)</f>
        <v>0</v>
      </c>
      <c r="DE35" s="66" t="b">
        <f>AND($B35&lt;='Semanas de Despacho'!C$100,$C35&gt;='Semanas de Despacho'!B$100)</f>
        <v>0</v>
      </c>
      <c r="DF35" s="66" t="b">
        <f>AND($B35&lt;='Semanas de Despacho'!C$101,$C35&gt;='Semanas de Despacho'!B$101)</f>
        <v>0</v>
      </c>
      <c r="DG35" s="66" t="b">
        <f>AND($B35&lt;='Semanas de Despacho'!C$102,$C35&gt;='Semanas de Despacho'!B$102)</f>
        <v>0</v>
      </c>
      <c r="DH35" s="66" t="b">
        <f>AND($B35&lt;='Semanas de Despacho'!C$103,$C35&gt;='Semanas de Despacho'!B$103)</f>
        <v>0</v>
      </c>
      <c r="DI35" s="66" t="b">
        <f>AND($B35&lt;='Semanas de Despacho'!C$104,$C35&gt;='Semanas de Despacho'!B$104)</f>
        <v>0</v>
      </c>
      <c r="DJ35" s="66" t="b">
        <f>AND($B35&lt;='Semanas de Despacho'!C$105,$C35&gt;='Semanas de Despacho'!B$105)</f>
        <v>0</v>
      </c>
      <c r="DK35" s="66" t="b">
        <f>AND($B35&lt;='Semanas de Despacho'!C$106,$C35&gt;='Semanas de Despacho'!B$106)</f>
        <v>0</v>
      </c>
      <c r="DL35" s="66" t="b">
        <f>AND($B35&lt;='Semanas de Despacho'!C$107,$C35&gt;='Semanas de Despacho'!B$107)</f>
        <v>0</v>
      </c>
      <c r="DM35" s="66" t="b">
        <f>AND($B35&lt;='Semanas de Despacho'!C$108,$C35&gt;='Semanas de Despacho'!B$108)</f>
        <v>0</v>
      </c>
      <c r="DN35" s="66" t="b">
        <f>AND($B35&lt;='Semanas de Despacho'!C$109,$C35&gt;='Semanas de Despacho'!B$109)</f>
        <v>0</v>
      </c>
      <c r="DO35" s="66" t="b">
        <f>AND($B35&lt;='Semanas de Despacho'!C$110,$C35&gt;='Semanas de Despacho'!B$110)</f>
        <v>0</v>
      </c>
      <c r="DP35" s="66" t="b">
        <f>AND($B35&lt;='Semanas de Despacho'!C$111,$C35&gt;='Semanas de Despacho'!B$111)</f>
        <v>0</v>
      </c>
      <c r="DQ35" s="66" t="b">
        <f>AND($B35&lt;='Semanas de Despacho'!C$112,$C35&gt;='Semanas de Despacho'!B$112)</f>
        <v>0</v>
      </c>
      <c r="DR35" s="66" t="b">
        <f>AND($B35&lt;='Semanas de Despacho'!C$113,$C35&gt;='Semanas de Despacho'!B$113)</f>
        <v>0</v>
      </c>
      <c r="DS35" s="66" t="b">
        <f>AND($B35&lt;='Semanas de Despacho'!C$114,$C35&gt;='Semanas de Despacho'!B$114)</f>
        <v>0</v>
      </c>
      <c r="DT35" s="66" t="b">
        <f>AND($B35&lt;='Semanas de Despacho'!C$115,$C35&gt;='Semanas de Despacho'!B$115)</f>
        <v>0</v>
      </c>
      <c r="DU35" s="66" t="b">
        <f>AND($B35&lt;='Semanas de Despacho'!C$116,$C35&gt;='Semanas de Despacho'!B$116)</f>
        <v>0</v>
      </c>
      <c r="DV35" s="66" t="b">
        <f>AND($B35&lt;='Semanas de Despacho'!C$117,$C35&gt;='Semanas de Despacho'!B$117)</f>
        <v>0</v>
      </c>
      <c r="DW35" s="66" t="b">
        <f>AND($B35&lt;='Semanas de Despacho'!C$118,$C35&gt;='Semanas de Despacho'!B$118)</f>
        <v>0</v>
      </c>
      <c r="DX35" s="66" t="b">
        <f>AND($B35&lt;='Semanas de Despacho'!C$119,$C35&gt;='Semanas de Despacho'!B$119)</f>
        <v>0</v>
      </c>
      <c r="DY35" s="66" t="b">
        <f>AND($B35&lt;='Semanas de Despacho'!C$120,$C35&gt;='Semanas de Despacho'!B$120)</f>
        <v>0</v>
      </c>
      <c r="DZ35" s="66" t="b">
        <f>AND($B35&lt;='Semanas de Despacho'!C$121,$C35&gt;='Semanas de Despacho'!B$121)</f>
        <v>0</v>
      </c>
      <c r="EA35" s="66" t="b">
        <f>AND($B35&lt;='Semanas de Despacho'!C$122,$C35&gt;='Semanas de Despacho'!B$122)</f>
        <v>0</v>
      </c>
      <c r="EB35" s="66" t="b">
        <f>AND($B35&lt;='Semanas de Despacho'!C$123,$C35&gt;='Semanas de Despacho'!B$123)</f>
        <v>0</v>
      </c>
      <c r="EC35" s="66" t="b">
        <f>AND($B35&lt;='Semanas de Despacho'!C$124,$C35&gt;='Semanas de Despacho'!B$124)</f>
        <v>0</v>
      </c>
      <c r="ED35" s="66" t="b">
        <f>AND($B35&lt;='Semanas de Despacho'!C$125,$C35&gt;='Semanas de Despacho'!B$125)</f>
        <v>0</v>
      </c>
      <c r="EE35" s="66" t="b">
        <f>AND($B35&lt;='Semanas de Despacho'!C$126,$C35&gt;='Semanas de Despacho'!B$126)</f>
        <v>0</v>
      </c>
      <c r="EF35" s="66" t="b">
        <f>AND($B35&lt;='Semanas de Despacho'!C$127,$C35&gt;='Semanas de Despacho'!B$127)</f>
        <v>0</v>
      </c>
      <c r="EG35" s="66" t="b">
        <f>AND($B35&lt;='Semanas de Despacho'!C$128,$C35&gt;='Semanas de Despacho'!B$128)</f>
        <v>0</v>
      </c>
      <c r="EH35" s="66" t="b">
        <f>AND($B35&lt;='Semanas de Despacho'!C$129,$C35&gt;='Semanas de Despacho'!B$129)</f>
        <v>0</v>
      </c>
      <c r="EI35" s="66" t="b">
        <f>AND($B35&lt;='Semanas de Despacho'!C$130,$C35&gt;='Semanas de Despacho'!B$130)</f>
        <v>0</v>
      </c>
      <c r="EJ35" s="66" t="b">
        <f>AND($B35&lt;='Semanas de Despacho'!C$131,$C35&gt;='Semanas de Despacho'!B$131)</f>
        <v>0</v>
      </c>
      <c r="EK35" s="66" t="b">
        <f>AND($B35&lt;='Semanas de Despacho'!C$132,$C35&gt;='Semanas de Despacho'!B$132)</f>
        <v>0</v>
      </c>
      <c r="EL35" s="66" t="b">
        <f>AND($B35&lt;='Semanas de Despacho'!C$133,$C35&gt;='Semanas de Despacho'!B$133)</f>
        <v>0</v>
      </c>
      <c r="EM35" s="66" t="b">
        <f>AND($B35&lt;='Semanas de Despacho'!C$134,$C35&gt;='Semanas de Despacho'!B$134)</f>
        <v>0</v>
      </c>
      <c r="EN35" s="66" t="b">
        <f>AND($B35&lt;='Semanas de Despacho'!C$135,$C35&gt;='Semanas de Despacho'!B$135)</f>
        <v>0</v>
      </c>
      <c r="EO35" s="66" t="b">
        <f>AND($B35&lt;='Semanas de Despacho'!C$136,$C35&gt;='Semanas de Despacho'!B$136)</f>
        <v>0</v>
      </c>
      <c r="EP35" s="66" t="b">
        <f>AND($B35&lt;='Semanas de Despacho'!C$137,$C35&gt;='Semanas de Despacho'!B$137)</f>
        <v>0</v>
      </c>
      <c r="EQ35" s="66" t="b">
        <f>AND($B35&lt;='Semanas de Despacho'!C$138,$C35&gt;='Semanas de Despacho'!B$138)</f>
        <v>0</v>
      </c>
      <c r="ER35" s="66" t="b">
        <f>AND($B35&lt;='Semanas de Despacho'!C$139,$C35&gt;='Semanas de Despacho'!B$139)</f>
        <v>0</v>
      </c>
      <c r="ES35" s="66" t="b">
        <f>AND($B35&lt;='Semanas de Despacho'!C$140,$C35&gt;='Semanas de Despacho'!B$140)</f>
        <v>0</v>
      </c>
      <c r="ET35" s="66" t="b">
        <f>AND($B35&lt;='Semanas de Despacho'!C$141,$C35&gt;='Semanas de Despacho'!B$141)</f>
        <v>0</v>
      </c>
      <c r="EU35" s="66" t="b">
        <f>AND($B35&lt;='Semanas de Despacho'!C$142,$C35&gt;='Semanas de Despacho'!B$142)</f>
        <v>0</v>
      </c>
      <c r="EV35" s="66" t="b">
        <f>AND($B35&lt;='Semanas de Despacho'!C$143,$C35&gt;='Semanas de Despacho'!B$143)</f>
        <v>0</v>
      </c>
      <c r="EW35" s="66" t="b">
        <f>AND($B35&lt;='Semanas de Despacho'!C$144,$C35&gt;='Semanas de Despacho'!B$144)</f>
        <v>0</v>
      </c>
      <c r="EX35" s="66" t="b">
        <f>AND($B35&lt;='Semanas de Despacho'!C$145,$C35&gt;='Semanas de Despacho'!B$145)</f>
        <v>0</v>
      </c>
      <c r="EY35" s="66" t="b">
        <f>AND($B35&lt;='Semanas de Despacho'!C$146,$C35&gt;='Semanas de Despacho'!B$146)</f>
        <v>0</v>
      </c>
      <c r="EZ35" s="66" t="b">
        <f>AND($B35&lt;='Semanas de Despacho'!C$147,$C35&gt;='Semanas de Despacho'!B$147)</f>
        <v>0</v>
      </c>
      <c r="FA35" s="66" t="b">
        <f>AND($B35&lt;='Semanas de Despacho'!C$148,$C35&gt;='Semanas de Despacho'!B$148)</f>
        <v>0</v>
      </c>
      <c r="FB35" s="66" t="b">
        <f>AND($B35&lt;='Semanas de Despacho'!C$149,$C35&gt;='Semanas de Despacho'!B$149)</f>
        <v>0</v>
      </c>
      <c r="FC35" s="66" t="b">
        <f>AND($B35&lt;='Semanas de Despacho'!C$150,$C35&gt;='Semanas de Despacho'!B$150)</f>
        <v>0</v>
      </c>
      <c r="FD35" s="66" t="b">
        <f>AND($B35&lt;='Semanas de Despacho'!C$151,$C35&gt;='Semanas de Despacho'!B$151)</f>
        <v>0</v>
      </c>
      <c r="FE35" s="66" t="b">
        <f>AND($B35&lt;='Semanas de Despacho'!C$152,$C35&gt;='Semanas de Despacho'!B$152)</f>
        <v>0</v>
      </c>
      <c r="FF35" s="66" t="b">
        <f>AND($B35&lt;='Semanas de Despacho'!C$153,$C35&gt;='Semanas de Despacho'!B$153)</f>
        <v>0</v>
      </c>
      <c r="FG35" s="66" t="b">
        <f>AND($B35&lt;='Semanas de Despacho'!C$154,$C35&gt;='Semanas de Despacho'!B$154)</f>
        <v>0</v>
      </c>
      <c r="FH35" s="66" t="b">
        <f>AND($B35&lt;='Semanas de Despacho'!C$155,$C35&gt;='Semanas de Despacho'!B$155)</f>
        <v>0</v>
      </c>
      <c r="FI35" s="66" t="b">
        <f>AND($B35&lt;='Semanas de Despacho'!C$156,$C35&gt;='Semanas de Despacho'!B$156)</f>
        <v>0</v>
      </c>
      <c r="FJ35" s="66" t="b">
        <f>AND($B35&lt;='Semanas de Despacho'!C$157,$C35&gt;='Semanas de Despacho'!B$157)</f>
        <v>0</v>
      </c>
      <c r="FK35" s="66" t="b">
        <f>AND($B35&lt;='Semanas de Despacho'!C$158,$C35&gt;='Semanas de Despacho'!B$158)</f>
        <v>0</v>
      </c>
      <c r="FL35" s="66" t="b">
        <f>AND($B35&lt;='Semanas de Despacho'!C$159,$C35&gt;='Semanas de Despacho'!B$159)</f>
        <v>0</v>
      </c>
      <c r="FM35" s="66" t="b">
        <f>AND($B35&lt;='Semanas de Despacho'!C$160,$C35&gt;='Semanas de Despacho'!B$160)</f>
        <v>0</v>
      </c>
      <c r="FN35" s="66" t="b">
        <f>AND($B35&lt;='Semanas de Despacho'!C$161,$C35&gt;='Semanas de Despacho'!B$161)</f>
        <v>0</v>
      </c>
      <c r="FO35" s="66" t="b">
        <f>AND($B35&lt;='Semanas de Despacho'!C$162,$C35&gt;='Semanas de Despacho'!B$162)</f>
        <v>0</v>
      </c>
      <c r="FP35" s="66" t="b">
        <f>AND($B35&lt;='Semanas de Despacho'!C$163,$C35&gt;='Semanas de Despacho'!B$163)</f>
        <v>0</v>
      </c>
      <c r="FQ35" s="66" t="b">
        <f>AND($B35&lt;='Semanas de Despacho'!C$164,$C35&gt;='Semanas de Despacho'!B$164)</f>
        <v>0</v>
      </c>
      <c r="FR35" s="66" t="b">
        <f>AND($B35&lt;='Semanas de Despacho'!C$165,$C35&gt;='Semanas de Despacho'!B$165)</f>
        <v>0</v>
      </c>
      <c r="FS35" s="66" t="b">
        <f>AND($B35&lt;='Semanas de Despacho'!C$166,$C35&gt;='Semanas de Despacho'!B$166)</f>
        <v>0</v>
      </c>
      <c r="FT35" s="66" t="b">
        <f>AND($B35&lt;='Semanas de Despacho'!C$167,$C35&gt;='Semanas de Despacho'!B$167)</f>
        <v>0</v>
      </c>
      <c r="FU35" s="66" t="b">
        <f>AND($B35&lt;='Semanas de Despacho'!C$168,$C35&gt;='Semanas de Despacho'!B$168)</f>
        <v>0</v>
      </c>
      <c r="FV35" s="66" t="b">
        <f>AND($B35&lt;='Semanas de Despacho'!C$169,$C35&gt;='Semanas de Despacho'!B$169)</f>
        <v>0</v>
      </c>
      <c r="FW35" s="66" t="b">
        <f>AND($B35&lt;='Semanas de Despacho'!C$170,$C35&gt;='Semanas de Despacho'!B$170)</f>
        <v>0</v>
      </c>
      <c r="FX35" s="66" t="b">
        <f>AND($B35&lt;='Semanas de Despacho'!C$171,$C35&gt;='Semanas de Despacho'!B$171)</f>
        <v>0</v>
      </c>
      <c r="FY35" s="66" t="b">
        <f>AND($B35&lt;='Semanas de Despacho'!C$172,$C35&gt;='Semanas de Despacho'!B$172)</f>
        <v>0</v>
      </c>
      <c r="FZ35" s="66" t="b">
        <f>AND($B35&lt;='Semanas de Despacho'!C$173,$C35&gt;='Semanas de Despacho'!B$173)</f>
        <v>0</v>
      </c>
      <c r="GA35" s="66" t="b">
        <f>AND($B35&lt;='Semanas de Despacho'!C$174,$C35&gt;='Semanas de Despacho'!B$174)</f>
        <v>0</v>
      </c>
      <c r="GB35" s="66" t="b">
        <f>AND($B35&lt;='Semanas de Despacho'!C$175,$C35&gt;='Semanas de Despacho'!B$175)</f>
        <v>0</v>
      </c>
      <c r="GC35" s="66" t="b">
        <f>AND($B35&lt;='Semanas de Despacho'!C$176,$C35&gt;='Semanas de Despacho'!B$176)</f>
        <v>0</v>
      </c>
      <c r="GD35" s="66" t="b">
        <f>AND($B35&lt;='Semanas de Despacho'!C$177,$C35&gt;='Semanas de Despacho'!B$177)</f>
        <v>0</v>
      </c>
      <c r="GE35" s="66" t="b">
        <f>AND($B35&lt;='Semanas de Despacho'!C$178,$C35&gt;='Semanas de Despacho'!B$178)</f>
        <v>0</v>
      </c>
      <c r="GF35" s="66" t="b">
        <f>AND($B35&lt;='Semanas de Despacho'!C$179,$C35&gt;='Semanas de Despacho'!B$179)</f>
        <v>0</v>
      </c>
      <c r="GG35" s="66" t="b">
        <f>AND($B35&lt;='Semanas de Despacho'!C$180,$C35&gt;='Semanas de Despacho'!B$180)</f>
        <v>0</v>
      </c>
      <c r="GH35" s="66" t="b">
        <f>AND($B35&lt;='Semanas de Despacho'!C$181,$C35&gt;='Semanas de Despacho'!B$181)</f>
        <v>0</v>
      </c>
      <c r="GI35" s="66" t="b">
        <f>AND($B35&lt;='Semanas de Despacho'!C$182,$C35&gt;='Semanas de Despacho'!B$182)</f>
        <v>0</v>
      </c>
      <c r="GJ35" s="66" t="b">
        <f>AND($B35&lt;='Semanas de Despacho'!C$183,$C35&gt;='Semanas de Despacho'!B$183)</f>
        <v>0</v>
      </c>
      <c r="GK35" s="66" t="b">
        <f>AND($B35&lt;='Semanas de Despacho'!C$184,$C35&gt;='Semanas de Despacho'!B$184)</f>
        <v>0</v>
      </c>
      <c r="GL35" s="66" t="b">
        <f>AND($B35&lt;='Semanas de Despacho'!C$185,$C35&gt;='Semanas de Despacho'!B$185)</f>
        <v>0</v>
      </c>
      <c r="GM35" s="66" t="b">
        <f>AND($B35&lt;='Semanas de Despacho'!C$186,$C35&gt;='Semanas de Despacho'!B$186)</f>
        <v>0</v>
      </c>
      <c r="GN35" s="66" t="b">
        <f>AND($B35&lt;='Semanas de Despacho'!C$187,$C35&gt;='Semanas de Despacho'!B$187)</f>
        <v>0</v>
      </c>
      <c r="GO35" s="66" t="b">
        <f>AND($B35&lt;='Semanas de Despacho'!C$188,$C35&gt;='Semanas de Despacho'!B$188)</f>
        <v>0</v>
      </c>
      <c r="GP35" s="66" t="b">
        <f>AND($B35&lt;='Semanas de Despacho'!C$189,$C35&gt;='Semanas de Despacho'!B$189)</f>
        <v>0</v>
      </c>
      <c r="GQ35" s="66" t="b">
        <f>AND($B35&lt;='Semanas de Despacho'!C$190,$C35&gt;='Semanas de Despacho'!B$190)</f>
        <v>0</v>
      </c>
      <c r="GR35" s="66" t="b">
        <f>AND($B35&lt;='Semanas de Despacho'!C$191,$C35&gt;='Semanas de Despacho'!B$191)</f>
        <v>0</v>
      </c>
      <c r="GS35" s="66" t="b">
        <f>AND($B35&lt;='Semanas de Despacho'!C$192,$C35&gt;='Semanas de Despacho'!B$192)</f>
        <v>0</v>
      </c>
      <c r="GT35" s="66" t="b">
        <f>AND($B35&lt;='Semanas de Despacho'!C$193,$C35&gt;='Semanas de Despacho'!B$193)</f>
        <v>0</v>
      </c>
      <c r="GU35" s="66" t="b">
        <f>AND($B35&lt;='Semanas de Despacho'!C$194,$C35&gt;='Semanas de Despacho'!B$194)</f>
        <v>0</v>
      </c>
      <c r="GV35" s="66" t="b">
        <f>AND($B35&lt;='Semanas de Despacho'!C$195,$C35&gt;='Semanas de Despacho'!B$195)</f>
        <v>0</v>
      </c>
      <c r="GW35" s="66" t="b">
        <f>AND($B35&lt;='Semanas de Despacho'!C$196,$C35&gt;='Semanas de Despacho'!B$196)</f>
        <v>0</v>
      </c>
      <c r="GX35" s="66" t="b">
        <f>AND($B35&lt;='Semanas de Despacho'!C$197,$C35&gt;='Semanas de Despacho'!B$197)</f>
        <v>0</v>
      </c>
      <c r="GY35" s="66" t="b">
        <f>AND($B35&lt;='Semanas de Despacho'!C$198,$C35&gt;='Semanas de Despacho'!B$198)</f>
        <v>0</v>
      </c>
      <c r="GZ35" s="66" t="b">
        <f>AND($B35&lt;='Semanas de Despacho'!C$199,$C35&gt;='Semanas de Despacho'!B$199)</f>
        <v>0</v>
      </c>
      <c r="HA35" s="66" t="b">
        <f>AND($B35&lt;='Semanas de Despacho'!C$200,$C35&gt;='Semanas de Despacho'!B$200)</f>
        <v>0</v>
      </c>
      <c r="HB35" s="66" t="b">
        <f>AND($B35&lt;='Semanas de Despacho'!C$201,$C35&gt;='Semanas de Despacho'!B$201)</f>
        <v>0</v>
      </c>
      <c r="HC35" s="66" t="b">
        <f>AND($B35&lt;='Semanas de Despacho'!C$202,$C35&gt;='Semanas de Despacho'!B$202)</f>
        <v>0</v>
      </c>
      <c r="HD35" s="66" t="b">
        <f>AND($B35&lt;='Semanas de Despacho'!C$203,$C35&gt;='Semanas de Despacho'!B$203)</f>
        <v>0</v>
      </c>
      <c r="HE35" s="66" t="b">
        <f>AND($B35&lt;='Semanas de Despacho'!C$204,$C35&gt;='Semanas de Despacho'!B$204)</f>
        <v>0</v>
      </c>
      <c r="HF35" s="66" t="b">
        <f>AND($B35&lt;='Semanas de Despacho'!C$205,$C35&gt;='Semanas de Despacho'!B$205)</f>
        <v>0</v>
      </c>
      <c r="HG35" s="66" t="b">
        <f>AND($B35&lt;='Semanas de Despacho'!C$206,$C35&gt;='Semanas de Despacho'!B$206)</f>
        <v>0</v>
      </c>
      <c r="HH35" s="66" t="b">
        <f>AND($B35&lt;='Semanas de Despacho'!C$207,$C35&gt;='Semanas de Despacho'!B$207)</f>
        <v>0</v>
      </c>
      <c r="HI35" s="66" t="b">
        <f>AND($B35&lt;='Semanas de Despacho'!C$208,$C35&gt;='Semanas de Despacho'!B$208)</f>
        <v>0</v>
      </c>
      <c r="HJ35" s="66" t="b">
        <f>AND($B35&lt;='Semanas de Despacho'!C$209,$C35&gt;='Semanas de Despacho'!B$209)</f>
        <v>0</v>
      </c>
      <c r="HK35" s="66" t="b">
        <f>AND($B35&lt;='Semanas de Despacho'!C$210,$C35&gt;='Semanas de Despacho'!B$210)</f>
        <v>0</v>
      </c>
      <c r="HL35" s="53" t="b">
        <f>AND($B35&lt;='Semanas de Despacho'!C$211,$C35&gt;='Semanas de Despacho'!B$211)</f>
        <v>0</v>
      </c>
    </row>
    <row r="36" spans="1:220" customFormat="1" ht="27" customHeight="1">
      <c r="A36" s="82" t="s">
        <v>7</v>
      </c>
      <c r="B36" s="80">
        <v>44835</v>
      </c>
      <c r="C36" s="80">
        <v>44865</v>
      </c>
      <c r="D36" s="76">
        <f t="shared" ref="D36" si="8">C36-B36+1</f>
        <v>31</v>
      </c>
      <c r="E36" s="61"/>
      <c r="F36" s="61"/>
      <c r="G36" s="62"/>
      <c r="H36" s="107">
        <v>0</v>
      </c>
      <c r="I36" s="64" t="str">
        <f ca="1">IF(H36=100%,"Completado",IF(C36&lt;B$8,"Atrasado",IF(H36=0%,"Sin Empezar","En Progreso")))</f>
        <v>Sin Empezar</v>
      </c>
      <c r="J36" s="84"/>
      <c r="K36" s="65"/>
      <c r="L36" s="66" t="b">
        <f>AND($B36&lt;='Semanas de Despacho'!C$3,$C36&gt;='Semanas de Despacho'!B$3)</f>
        <v>0</v>
      </c>
      <c r="M36" s="66" t="b">
        <f>AND($B36&lt;='Semanas de Despacho'!C$4,$C36&gt;='Semanas de Despacho'!B$4)</f>
        <v>0</v>
      </c>
      <c r="N36" s="66" t="b">
        <f>AND($B36&lt;='Semanas de Despacho'!C$5,$C36&gt;='Semanas de Despacho'!B$5)</f>
        <v>0</v>
      </c>
      <c r="O36" s="66" t="b">
        <f>AND($B36&lt;='Semanas de Despacho'!C$6,$C36&gt;='Semanas de Despacho'!B$6)</f>
        <v>0</v>
      </c>
      <c r="P36" s="66" t="b">
        <f>AND($B36&lt;='Semanas de Despacho'!C$7,$C36&gt;='Semanas de Despacho'!B$7)</f>
        <v>0</v>
      </c>
      <c r="Q36" s="66" t="b">
        <f>AND($B36&lt;='Semanas de Despacho'!C$8,$C36&gt;='Semanas de Despacho'!B$8)</f>
        <v>0</v>
      </c>
      <c r="R36" s="66" t="b">
        <f>AND($B36&lt;='Semanas de Despacho'!C$9,$C36&gt;='Semanas de Despacho'!B$9)</f>
        <v>0</v>
      </c>
      <c r="S36" s="66" t="b">
        <f>AND($B36&lt;='Semanas de Despacho'!C$10,$C36&gt;='Semanas de Despacho'!B$10)</f>
        <v>0</v>
      </c>
      <c r="T36" s="66" t="b">
        <f>AND($B36&lt;='Semanas de Despacho'!C$11,$C36&gt;='Semanas de Despacho'!B$11)</f>
        <v>0</v>
      </c>
      <c r="U36" s="66" t="b">
        <f>AND($B36&lt;='Semanas de Despacho'!C$12,$C36&gt;='Semanas de Despacho'!B$12)</f>
        <v>0</v>
      </c>
      <c r="V36" s="66" t="b">
        <f>AND($B36&lt;='Semanas de Despacho'!C$13,$C36&gt;='Semanas de Despacho'!B$13)</f>
        <v>0</v>
      </c>
      <c r="W36" s="66" t="b">
        <f>AND($B36&lt;='Semanas de Despacho'!C$14,$C36&gt;='Semanas de Despacho'!B$14)</f>
        <v>0</v>
      </c>
      <c r="X36" s="66" t="b">
        <f>AND($B36&lt;='Semanas de Despacho'!C$15,$C36&gt;='Semanas de Despacho'!B$15)</f>
        <v>0</v>
      </c>
      <c r="Y36" s="66" t="b">
        <f>AND($B36&lt;='Semanas de Despacho'!C$16,$C36&gt;='Semanas de Despacho'!B$16)</f>
        <v>0</v>
      </c>
      <c r="Z36" s="66" t="b">
        <f>AND($B36&lt;='Semanas de Despacho'!C$17,$C36&gt;='Semanas de Despacho'!B$17)</f>
        <v>0</v>
      </c>
      <c r="AA36" s="66" t="b">
        <f>AND($B36&lt;='Semanas de Despacho'!C$18,$C36&gt;='Semanas de Despacho'!B$18)</f>
        <v>0</v>
      </c>
      <c r="AB36" s="66" t="b">
        <f>AND($B36&lt;='Semanas de Despacho'!C$19,$C36&gt;='Semanas de Despacho'!B$19)</f>
        <v>0</v>
      </c>
      <c r="AC36" s="66" t="b">
        <f>AND($B36&lt;='Semanas de Despacho'!C$20,$C36&gt;='Semanas de Despacho'!B$20)</f>
        <v>0</v>
      </c>
      <c r="AD36" s="66" t="b">
        <f>AND($B36&lt;='Semanas de Despacho'!C$21,$C36&gt;='Semanas de Despacho'!B$21)</f>
        <v>0</v>
      </c>
      <c r="AE36" s="66" t="b">
        <f>AND($B36&lt;='Semanas de Despacho'!C$22,$C36&gt;='Semanas de Despacho'!B$22)</f>
        <v>0</v>
      </c>
      <c r="AF36" s="66" t="b">
        <f>AND($B36&lt;='Semanas de Despacho'!C$23,$C36&gt;='Semanas de Despacho'!B$23)</f>
        <v>0</v>
      </c>
      <c r="AG36" s="66" t="b">
        <f>AND($B36&lt;='Semanas de Despacho'!C$24,$C36&gt;='Semanas de Despacho'!B$24)</f>
        <v>0</v>
      </c>
      <c r="AH36" s="66" t="b">
        <f>AND($B36&lt;='Semanas de Despacho'!C$25,$C36&gt;='Semanas de Despacho'!B$25)</f>
        <v>0</v>
      </c>
      <c r="AI36" s="66" t="b">
        <f>AND($B36&lt;='Semanas de Despacho'!C$26,$C36&gt;='Semanas de Despacho'!B$26)</f>
        <v>0</v>
      </c>
      <c r="AJ36" s="66" t="b">
        <f>AND($B36&lt;='Semanas de Despacho'!C$27,$C36&gt;='Semanas de Despacho'!B$27)</f>
        <v>0</v>
      </c>
      <c r="AK36" s="66" t="b">
        <f>AND($B36&lt;='Semanas de Despacho'!C$28,$C36&gt;='Semanas de Despacho'!B$28)</f>
        <v>0</v>
      </c>
      <c r="AL36" s="66" t="b">
        <f>AND($B36&lt;='Semanas de Despacho'!C$29,$C36&gt;='Semanas de Despacho'!B$29)</f>
        <v>0</v>
      </c>
      <c r="AM36" s="66" t="b">
        <f>AND($B36&lt;='Semanas de Despacho'!C$30,$C36&gt;='Semanas de Despacho'!B$30)</f>
        <v>0</v>
      </c>
      <c r="AN36" s="66" t="b">
        <f>AND($B36&lt;='Semanas de Despacho'!C$31,$C36&gt;='Semanas de Despacho'!B$31)</f>
        <v>0</v>
      </c>
      <c r="AO36" s="66" t="b">
        <f>AND($B36&lt;='Semanas de Despacho'!C$32,$C36&gt;='Semanas de Despacho'!B$32)</f>
        <v>0</v>
      </c>
      <c r="AP36" s="66" t="b">
        <f>AND($B36&lt;='Semanas de Despacho'!C$33,$C36&gt;='Semanas de Despacho'!B$33)</f>
        <v>0</v>
      </c>
      <c r="AQ36" s="66" t="b">
        <f>AND($B36&lt;='Semanas de Despacho'!C$34,$C36&gt;='Semanas de Despacho'!B$34)</f>
        <v>0</v>
      </c>
      <c r="AR36" s="66" t="b">
        <f>AND($B36&lt;='Semanas de Despacho'!C$35,$C36&gt;='Semanas de Despacho'!B$35)</f>
        <v>0</v>
      </c>
      <c r="AS36" s="66" t="b">
        <f>AND($B36&lt;='Semanas de Despacho'!C$36,$C36&gt;='Semanas de Despacho'!B$36)</f>
        <v>0</v>
      </c>
      <c r="AT36" s="66" t="b">
        <f>AND($B36&lt;='Semanas de Despacho'!C$37,$C36&gt;='Semanas de Despacho'!B$37)</f>
        <v>0</v>
      </c>
      <c r="AU36" s="66" t="b">
        <f>AND($B36&lt;='Semanas de Despacho'!C$38,$C36&gt;='Semanas de Despacho'!B$38)</f>
        <v>0</v>
      </c>
      <c r="AV36" s="66" t="b">
        <f>AND($B36&lt;='Semanas de Despacho'!C$39,$C36&gt;='Semanas de Despacho'!B$39)</f>
        <v>0</v>
      </c>
      <c r="AW36" s="66" t="b">
        <f>AND($B36&lt;='Semanas de Despacho'!C$40,$C36&gt;='Semanas de Despacho'!B$40)</f>
        <v>0</v>
      </c>
      <c r="AX36" s="66" t="b">
        <f>AND($B36&lt;='Semanas de Despacho'!C$41,$C36&gt;='Semanas de Despacho'!B$41)</f>
        <v>0</v>
      </c>
      <c r="AY36" s="66" t="b">
        <f>AND($B36&lt;='Semanas de Despacho'!C$42,$C36&gt;='Semanas de Despacho'!B$42)</f>
        <v>1</v>
      </c>
      <c r="AZ36" s="66" t="b">
        <f>AND($B36&lt;='Semanas de Despacho'!C$43,$C36&gt;='Semanas de Despacho'!B$43)</f>
        <v>1</v>
      </c>
      <c r="BA36" s="66" t="b">
        <f>AND($B36&lt;='Semanas de Despacho'!C$44,$C36&gt;='Semanas de Despacho'!B$44)</f>
        <v>1</v>
      </c>
      <c r="BB36" s="66" t="b">
        <f>AND($B36&lt;='Semanas de Despacho'!C$45,$C36&gt;='Semanas de Despacho'!B$45)</f>
        <v>1</v>
      </c>
      <c r="BC36" s="66" t="b">
        <f>AND($B36&lt;='Semanas de Despacho'!C$46,$C36&gt;='Semanas de Despacho'!B$46)</f>
        <v>1</v>
      </c>
      <c r="BD36" s="66" t="b">
        <f>AND($B36&lt;='Semanas de Despacho'!C$47,$C36&gt;='Semanas de Despacho'!B$47)</f>
        <v>0</v>
      </c>
      <c r="BE36" s="66" t="b">
        <f>AND($B36&lt;='Semanas de Despacho'!C$48,$C36&gt;='Semanas de Despacho'!B$48)</f>
        <v>0</v>
      </c>
      <c r="BF36" s="66" t="b">
        <f>AND($B36&lt;='Semanas de Despacho'!C$49,$C36&gt;='Semanas de Despacho'!B$49)</f>
        <v>0</v>
      </c>
      <c r="BG36" s="66" t="b">
        <f>AND($B36&lt;='Semanas de Despacho'!C$50,$C36&gt;='Semanas de Despacho'!B$50)</f>
        <v>0</v>
      </c>
      <c r="BH36" s="66" t="b">
        <f>AND($B36&lt;='Semanas de Despacho'!C$51,$C36&gt;='Semanas de Despacho'!B$51)</f>
        <v>0</v>
      </c>
      <c r="BI36" s="66" t="b">
        <f>AND($B36&lt;='Semanas de Despacho'!C$52,$C36&gt;='Semanas de Despacho'!B$52)</f>
        <v>0</v>
      </c>
      <c r="BJ36" s="66" t="b">
        <f>AND($B36&lt;='Semanas de Despacho'!C$53,$C36&gt;='Semanas de Despacho'!B$53)</f>
        <v>0</v>
      </c>
      <c r="BK36" s="66" t="b">
        <f>AND($B36&lt;='Semanas de Despacho'!C$54,$C36&gt;='Semanas de Despacho'!B$54)</f>
        <v>0</v>
      </c>
      <c r="BL36" s="66" t="b">
        <f>AND($B36&lt;='Semanas de Despacho'!C$55,$C36&gt;='Semanas de Despacho'!B$55)</f>
        <v>0</v>
      </c>
      <c r="BM36" s="66" t="b">
        <f>AND($B36&lt;='Semanas de Despacho'!C$56,$C36&gt;='Semanas de Despacho'!B$56)</f>
        <v>0</v>
      </c>
      <c r="BN36" s="66" t="b">
        <f>AND($B36&lt;='Semanas de Despacho'!C$57,$C36&gt;='Semanas de Despacho'!B$57)</f>
        <v>0</v>
      </c>
      <c r="BO36" s="66" t="b">
        <f>AND($B36&lt;='Semanas de Despacho'!C$58,$C36&gt;='Semanas de Despacho'!B$58)</f>
        <v>0</v>
      </c>
      <c r="BP36" s="66" t="b">
        <f>AND($B36&lt;='Semanas de Despacho'!C$59,$C36&gt;='Semanas de Despacho'!B$59)</f>
        <v>0</v>
      </c>
      <c r="BQ36" s="66" t="b">
        <f>AND($B36&lt;='Semanas de Despacho'!C$60,$C36&gt;='Semanas de Despacho'!B$60)</f>
        <v>0</v>
      </c>
      <c r="BR36" s="66" t="b">
        <f>AND($B36&lt;='Semanas de Despacho'!C$61,$C36&gt;='Semanas de Despacho'!B$61)</f>
        <v>0</v>
      </c>
      <c r="BS36" s="66" t="b">
        <f>AND($B36&lt;='Semanas de Despacho'!C$62,$C36&gt;='Semanas de Despacho'!B$62)</f>
        <v>0</v>
      </c>
      <c r="BT36" s="66" t="b">
        <f>AND($B36&lt;='Semanas de Despacho'!C$63,$C36&gt;='Semanas de Despacho'!B$63)</f>
        <v>0</v>
      </c>
      <c r="BU36" s="66" t="b">
        <f>AND($B36&lt;='Semanas de Despacho'!C$64,$C36&gt;='Semanas de Despacho'!B$64)</f>
        <v>0</v>
      </c>
      <c r="BV36" s="66" t="b">
        <f>AND($B36&lt;='Semanas de Despacho'!C$65,$C36&gt;='Semanas de Despacho'!B$65)</f>
        <v>0</v>
      </c>
      <c r="BW36" s="66" t="b">
        <f>AND($B36&lt;='Semanas de Despacho'!C$66,$C36&gt;='Semanas de Despacho'!B$66)</f>
        <v>0</v>
      </c>
      <c r="BX36" s="66" t="b">
        <f>AND($B36&lt;='Semanas de Despacho'!C$67,$C36&gt;='Semanas de Despacho'!B$67)</f>
        <v>0</v>
      </c>
      <c r="BY36" s="66" t="b">
        <f>AND($B36&lt;='Semanas de Despacho'!C$68,$C36&gt;='Semanas de Despacho'!B$68)</f>
        <v>0</v>
      </c>
      <c r="BZ36" s="66" t="b">
        <f>AND($B36&lt;='Semanas de Despacho'!C$69,$C36&gt;='Semanas de Despacho'!B$69)</f>
        <v>0</v>
      </c>
      <c r="CA36" s="66" t="b">
        <f>AND($B36&lt;='Semanas de Despacho'!C$70,$C36&gt;='Semanas de Despacho'!B$70)</f>
        <v>0</v>
      </c>
      <c r="CB36" s="66" t="b">
        <f>AND($B36&lt;='Semanas de Despacho'!C$71,$C36&gt;='Semanas de Despacho'!B$71)</f>
        <v>0</v>
      </c>
      <c r="CC36" s="66" t="b">
        <f>AND($B36&lt;='Semanas de Despacho'!C$72,$C36&gt;='Semanas de Despacho'!B$72)</f>
        <v>0</v>
      </c>
      <c r="CD36" s="66" t="b">
        <f>AND($B36&lt;='Semanas de Despacho'!C$73,$C36&gt;='Semanas de Despacho'!B$73)</f>
        <v>0</v>
      </c>
      <c r="CE36" s="66" t="b">
        <f>AND($B36&lt;='Semanas de Despacho'!C$74,$C36&gt;='Semanas de Despacho'!B$74)</f>
        <v>0</v>
      </c>
      <c r="CF36" s="66" t="b">
        <f>AND($B36&lt;='Semanas de Despacho'!C$75,$C36&gt;='Semanas de Despacho'!B$75)</f>
        <v>0</v>
      </c>
      <c r="CG36" s="66" t="b">
        <f>AND($B36&lt;='Semanas de Despacho'!C$76,$C36&gt;='Semanas de Despacho'!B$76)</f>
        <v>0</v>
      </c>
      <c r="CH36" s="66" t="b">
        <f>AND($B36&lt;='Semanas de Despacho'!C$77,$C36&gt;='Semanas de Despacho'!B$77)</f>
        <v>0</v>
      </c>
      <c r="CI36" s="66" t="b">
        <f>AND($B36&lt;='Semanas de Despacho'!C$78,$C36&gt;='Semanas de Despacho'!B$78)</f>
        <v>0</v>
      </c>
      <c r="CJ36" s="66" t="b">
        <f>AND($B36&lt;='Semanas de Despacho'!C$79,$C36&gt;='Semanas de Despacho'!B$79)</f>
        <v>0</v>
      </c>
      <c r="CK36" s="66" t="b">
        <f>AND($B36&lt;='Semanas de Despacho'!C$80,$C36&gt;='Semanas de Despacho'!B$80)</f>
        <v>0</v>
      </c>
      <c r="CL36" s="66" t="b">
        <f>AND($B36&lt;='Semanas de Despacho'!C$81,$C36&gt;='Semanas de Despacho'!B$81)</f>
        <v>0</v>
      </c>
      <c r="CM36" s="66" t="b">
        <f>AND($B36&lt;='Semanas de Despacho'!C$82,$C36&gt;='Semanas de Despacho'!B$82)</f>
        <v>0</v>
      </c>
      <c r="CN36" s="66" t="b">
        <f>AND($B36&lt;='Semanas de Despacho'!C$83,$C36&gt;='Semanas de Despacho'!B$83)</f>
        <v>0</v>
      </c>
      <c r="CO36" s="66" t="b">
        <f>AND($B36&lt;='Semanas de Despacho'!C$84,$C36&gt;='Semanas de Despacho'!B$84)</f>
        <v>0</v>
      </c>
      <c r="CP36" s="66" t="b">
        <f>AND($B36&lt;='Semanas de Despacho'!C$85,$C36&gt;='Semanas de Despacho'!B$85)</f>
        <v>0</v>
      </c>
      <c r="CQ36" s="66" t="b">
        <f>AND($B36&lt;='Semanas de Despacho'!C$86,$C36&gt;='Semanas de Despacho'!B$86)</f>
        <v>0</v>
      </c>
      <c r="CR36" s="66" t="b">
        <f>AND($B36&lt;='Semanas de Despacho'!C$87,$C36&gt;='Semanas de Despacho'!B$87)</f>
        <v>0</v>
      </c>
      <c r="CS36" s="66" t="b">
        <f>AND($B36&lt;='Semanas de Despacho'!C$88,$C36&gt;='Semanas de Despacho'!B$88)</f>
        <v>0</v>
      </c>
      <c r="CT36" s="66" t="b">
        <f>AND($B36&lt;='Semanas de Despacho'!C$89,$C36&gt;='Semanas de Despacho'!B$89)</f>
        <v>0</v>
      </c>
      <c r="CU36" s="66" t="b">
        <f>AND($B36&lt;='Semanas de Despacho'!C$90,$C36&gt;='Semanas de Despacho'!B$90)</f>
        <v>0</v>
      </c>
      <c r="CV36" s="66" t="b">
        <f>AND($B36&lt;='Semanas de Despacho'!C$91,$C36&gt;='Semanas de Despacho'!B$91)</f>
        <v>0</v>
      </c>
      <c r="CW36" s="66" t="b">
        <f>AND($B36&lt;='Semanas de Despacho'!C$92,$C36&gt;='Semanas de Despacho'!B$92)</f>
        <v>0</v>
      </c>
      <c r="CX36" s="66" t="b">
        <f>AND($B36&lt;='Semanas de Despacho'!C$93,$C36&gt;='Semanas de Despacho'!B$93)</f>
        <v>0</v>
      </c>
      <c r="CY36" s="66" t="b">
        <f>AND($B36&lt;='Semanas de Despacho'!C$94,$C36&gt;='Semanas de Despacho'!B$94)</f>
        <v>0</v>
      </c>
      <c r="CZ36" s="66" t="b">
        <f>AND($B36&lt;='Semanas de Despacho'!C$95,$C36&gt;='Semanas de Despacho'!B$95)</f>
        <v>0</v>
      </c>
      <c r="DA36" s="66" t="b">
        <f>AND($B36&lt;='Semanas de Despacho'!C$96,$C36&gt;='Semanas de Despacho'!B$96)</f>
        <v>0</v>
      </c>
      <c r="DB36" s="66" t="b">
        <f>AND($B36&lt;='Semanas de Despacho'!C$97,$C36&gt;='Semanas de Despacho'!B$97)</f>
        <v>0</v>
      </c>
      <c r="DC36" s="66" t="b">
        <f>AND($B36&lt;='Semanas de Despacho'!C$98,$C36&gt;='Semanas de Despacho'!B$98)</f>
        <v>0</v>
      </c>
      <c r="DD36" s="66" t="b">
        <f>AND($B36&lt;='Semanas de Despacho'!C$99,$C36&gt;='Semanas de Despacho'!B$99)</f>
        <v>0</v>
      </c>
      <c r="DE36" s="66" t="b">
        <f>AND($B36&lt;='Semanas de Despacho'!C$100,$C36&gt;='Semanas de Despacho'!B$100)</f>
        <v>0</v>
      </c>
      <c r="DF36" s="66" t="b">
        <f>AND($B36&lt;='Semanas de Despacho'!C$101,$C36&gt;='Semanas de Despacho'!B$101)</f>
        <v>0</v>
      </c>
      <c r="DG36" s="66" t="b">
        <f>AND($B36&lt;='Semanas de Despacho'!C$102,$C36&gt;='Semanas de Despacho'!B$102)</f>
        <v>0</v>
      </c>
      <c r="DH36" s="66" t="b">
        <f>AND($B36&lt;='Semanas de Despacho'!C$103,$C36&gt;='Semanas de Despacho'!B$103)</f>
        <v>0</v>
      </c>
      <c r="DI36" s="66" t="b">
        <f>AND($B36&lt;='Semanas de Despacho'!C$104,$C36&gt;='Semanas de Despacho'!B$104)</f>
        <v>0</v>
      </c>
      <c r="DJ36" s="66" t="b">
        <f>AND($B36&lt;='Semanas de Despacho'!C$105,$C36&gt;='Semanas de Despacho'!B$105)</f>
        <v>0</v>
      </c>
      <c r="DK36" s="66" t="b">
        <f>AND($B36&lt;='Semanas de Despacho'!C$106,$C36&gt;='Semanas de Despacho'!B$106)</f>
        <v>0</v>
      </c>
      <c r="DL36" s="66" t="b">
        <f>AND($B36&lt;='Semanas de Despacho'!C$107,$C36&gt;='Semanas de Despacho'!B$107)</f>
        <v>0</v>
      </c>
      <c r="DM36" s="66" t="b">
        <f>AND($B36&lt;='Semanas de Despacho'!C$108,$C36&gt;='Semanas de Despacho'!B$108)</f>
        <v>0</v>
      </c>
      <c r="DN36" s="66" t="b">
        <f>AND($B36&lt;='Semanas de Despacho'!C$109,$C36&gt;='Semanas de Despacho'!B$109)</f>
        <v>0</v>
      </c>
      <c r="DO36" s="66" t="b">
        <f>AND($B36&lt;='Semanas de Despacho'!C$110,$C36&gt;='Semanas de Despacho'!B$110)</f>
        <v>0</v>
      </c>
      <c r="DP36" s="66" t="b">
        <f>AND($B36&lt;='Semanas de Despacho'!C$111,$C36&gt;='Semanas de Despacho'!B$111)</f>
        <v>0</v>
      </c>
      <c r="DQ36" s="66" t="b">
        <f>AND($B36&lt;='Semanas de Despacho'!C$112,$C36&gt;='Semanas de Despacho'!B$112)</f>
        <v>0</v>
      </c>
      <c r="DR36" s="66" t="b">
        <f>AND($B36&lt;='Semanas de Despacho'!C$113,$C36&gt;='Semanas de Despacho'!B$113)</f>
        <v>0</v>
      </c>
      <c r="DS36" s="66" t="b">
        <f>AND($B36&lt;='Semanas de Despacho'!C$114,$C36&gt;='Semanas de Despacho'!B$114)</f>
        <v>0</v>
      </c>
      <c r="DT36" s="66" t="b">
        <f>AND($B36&lt;='Semanas de Despacho'!C$115,$C36&gt;='Semanas de Despacho'!B$115)</f>
        <v>0</v>
      </c>
      <c r="DU36" s="66" t="b">
        <f>AND($B36&lt;='Semanas de Despacho'!C$116,$C36&gt;='Semanas de Despacho'!B$116)</f>
        <v>0</v>
      </c>
      <c r="DV36" s="66" t="b">
        <f>AND($B36&lt;='Semanas de Despacho'!C$117,$C36&gt;='Semanas de Despacho'!B$117)</f>
        <v>0</v>
      </c>
      <c r="DW36" s="66" t="b">
        <f>AND($B36&lt;='Semanas de Despacho'!C$118,$C36&gt;='Semanas de Despacho'!B$118)</f>
        <v>0</v>
      </c>
      <c r="DX36" s="66" t="b">
        <f>AND($B36&lt;='Semanas de Despacho'!C$119,$C36&gt;='Semanas de Despacho'!B$119)</f>
        <v>0</v>
      </c>
      <c r="DY36" s="66" t="b">
        <f>AND($B36&lt;='Semanas de Despacho'!C$120,$C36&gt;='Semanas de Despacho'!B$120)</f>
        <v>0</v>
      </c>
      <c r="DZ36" s="66" t="b">
        <f>AND($B36&lt;='Semanas de Despacho'!C$121,$C36&gt;='Semanas de Despacho'!B$121)</f>
        <v>0</v>
      </c>
      <c r="EA36" s="66" t="b">
        <f>AND($B36&lt;='Semanas de Despacho'!C$122,$C36&gt;='Semanas de Despacho'!B$122)</f>
        <v>0</v>
      </c>
      <c r="EB36" s="66" t="b">
        <f>AND($B36&lt;='Semanas de Despacho'!C$123,$C36&gt;='Semanas de Despacho'!B$123)</f>
        <v>0</v>
      </c>
      <c r="EC36" s="66" t="b">
        <f>AND($B36&lt;='Semanas de Despacho'!C$124,$C36&gt;='Semanas de Despacho'!B$124)</f>
        <v>0</v>
      </c>
      <c r="ED36" s="66" t="b">
        <f>AND($B36&lt;='Semanas de Despacho'!C$125,$C36&gt;='Semanas de Despacho'!B$125)</f>
        <v>0</v>
      </c>
      <c r="EE36" s="66" t="b">
        <f>AND($B36&lt;='Semanas de Despacho'!C$126,$C36&gt;='Semanas de Despacho'!B$126)</f>
        <v>0</v>
      </c>
      <c r="EF36" s="66" t="b">
        <f>AND($B36&lt;='Semanas de Despacho'!C$127,$C36&gt;='Semanas de Despacho'!B$127)</f>
        <v>0</v>
      </c>
      <c r="EG36" s="66" t="b">
        <f>AND($B36&lt;='Semanas de Despacho'!C$128,$C36&gt;='Semanas de Despacho'!B$128)</f>
        <v>0</v>
      </c>
      <c r="EH36" s="66" t="b">
        <f>AND($B36&lt;='Semanas de Despacho'!C$129,$C36&gt;='Semanas de Despacho'!B$129)</f>
        <v>0</v>
      </c>
      <c r="EI36" s="66" t="b">
        <f>AND($B36&lt;='Semanas de Despacho'!C$130,$C36&gt;='Semanas de Despacho'!B$130)</f>
        <v>0</v>
      </c>
      <c r="EJ36" s="66" t="b">
        <f>AND($B36&lt;='Semanas de Despacho'!C$131,$C36&gt;='Semanas de Despacho'!B$131)</f>
        <v>0</v>
      </c>
      <c r="EK36" s="66" t="b">
        <f>AND($B36&lt;='Semanas de Despacho'!C$132,$C36&gt;='Semanas de Despacho'!B$132)</f>
        <v>0</v>
      </c>
      <c r="EL36" s="66" t="b">
        <f>AND($B36&lt;='Semanas de Despacho'!C$133,$C36&gt;='Semanas de Despacho'!B$133)</f>
        <v>0</v>
      </c>
      <c r="EM36" s="66" t="b">
        <f>AND($B36&lt;='Semanas de Despacho'!C$134,$C36&gt;='Semanas de Despacho'!B$134)</f>
        <v>0</v>
      </c>
      <c r="EN36" s="66" t="b">
        <f>AND($B36&lt;='Semanas de Despacho'!C$135,$C36&gt;='Semanas de Despacho'!B$135)</f>
        <v>0</v>
      </c>
      <c r="EO36" s="66" t="b">
        <f>AND($B36&lt;='Semanas de Despacho'!C$136,$C36&gt;='Semanas de Despacho'!B$136)</f>
        <v>0</v>
      </c>
      <c r="EP36" s="66" t="b">
        <f>AND($B36&lt;='Semanas de Despacho'!C$137,$C36&gt;='Semanas de Despacho'!B$137)</f>
        <v>0</v>
      </c>
      <c r="EQ36" s="66" t="b">
        <f>AND($B36&lt;='Semanas de Despacho'!C$138,$C36&gt;='Semanas de Despacho'!B$138)</f>
        <v>0</v>
      </c>
      <c r="ER36" s="66" t="b">
        <f>AND($B36&lt;='Semanas de Despacho'!C$139,$C36&gt;='Semanas de Despacho'!B$139)</f>
        <v>0</v>
      </c>
      <c r="ES36" s="66" t="b">
        <f>AND($B36&lt;='Semanas de Despacho'!C$140,$C36&gt;='Semanas de Despacho'!B$140)</f>
        <v>0</v>
      </c>
      <c r="ET36" s="66" t="b">
        <f>AND($B36&lt;='Semanas de Despacho'!C$141,$C36&gt;='Semanas de Despacho'!B$141)</f>
        <v>0</v>
      </c>
      <c r="EU36" s="66" t="b">
        <f>AND($B36&lt;='Semanas de Despacho'!C$142,$C36&gt;='Semanas de Despacho'!B$142)</f>
        <v>0</v>
      </c>
      <c r="EV36" s="66" t="b">
        <f>AND($B36&lt;='Semanas de Despacho'!C$143,$C36&gt;='Semanas de Despacho'!B$143)</f>
        <v>0</v>
      </c>
      <c r="EW36" s="66" t="b">
        <f>AND($B36&lt;='Semanas de Despacho'!C$144,$C36&gt;='Semanas de Despacho'!B$144)</f>
        <v>0</v>
      </c>
      <c r="EX36" s="66" t="b">
        <f>AND($B36&lt;='Semanas de Despacho'!C$145,$C36&gt;='Semanas de Despacho'!B$145)</f>
        <v>0</v>
      </c>
      <c r="EY36" s="66" t="b">
        <f>AND($B36&lt;='Semanas de Despacho'!C$146,$C36&gt;='Semanas de Despacho'!B$146)</f>
        <v>0</v>
      </c>
      <c r="EZ36" s="66" t="b">
        <f>AND($B36&lt;='Semanas de Despacho'!C$147,$C36&gt;='Semanas de Despacho'!B$147)</f>
        <v>0</v>
      </c>
      <c r="FA36" s="66" t="b">
        <f>AND($B36&lt;='Semanas de Despacho'!C$148,$C36&gt;='Semanas de Despacho'!B$148)</f>
        <v>0</v>
      </c>
      <c r="FB36" s="66" t="b">
        <f>AND($B36&lt;='Semanas de Despacho'!C$149,$C36&gt;='Semanas de Despacho'!B$149)</f>
        <v>0</v>
      </c>
      <c r="FC36" s="66" t="b">
        <f>AND($B36&lt;='Semanas de Despacho'!C$150,$C36&gt;='Semanas de Despacho'!B$150)</f>
        <v>0</v>
      </c>
      <c r="FD36" s="66" t="b">
        <f>AND($B36&lt;='Semanas de Despacho'!C$151,$C36&gt;='Semanas de Despacho'!B$151)</f>
        <v>0</v>
      </c>
      <c r="FE36" s="66" t="b">
        <f>AND($B36&lt;='Semanas de Despacho'!C$152,$C36&gt;='Semanas de Despacho'!B$152)</f>
        <v>0</v>
      </c>
      <c r="FF36" s="66" t="b">
        <f>AND($B36&lt;='Semanas de Despacho'!C$153,$C36&gt;='Semanas de Despacho'!B$153)</f>
        <v>0</v>
      </c>
      <c r="FG36" s="66" t="b">
        <f>AND($B36&lt;='Semanas de Despacho'!C$154,$C36&gt;='Semanas de Despacho'!B$154)</f>
        <v>0</v>
      </c>
      <c r="FH36" s="66" t="b">
        <f>AND($B36&lt;='Semanas de Despacho'!C$155,$C36&gt;='Semanas de Despacho'!B$155)</f>
        <v>0</v>
      </c>
      <c r="FI36" s="66" t="b">
        <f>AND($B36&lt;='Semanas de Despacho'!C$156,$C36&gt;='Semanas de Despacho'!B$156)</f>
        <v>0</v>
      </c>
      <c r="FJ36" s="66" t="b">
        <f>AND($B36&lt;='Semanas de Despacho'!C$157,$C36&gt;='Semanas de Despacho'!B$157)</f>
        <v>0</v>
      </c>
      <c r="FK36" s="66" t="b">
        <f>AND($B36&lt;='Semanas de Despacho'!C$158,$C36&gt;='Semanas de Despacho'!B$158)</f>
        <v>0</v>
      </c>
      <c r="FL36" s="66" t="b">
        <f>AND($B36&lt;='Semanas de Despacho'!C$159,$C36&gt;='Semanas de Despacho'!B$159)</f>
        <v>0</v>
      </c>
      <c r="FM36" s="66" t="b">
        <f>AND($B36&lt;='Semanas de Despacho'!C$160,$C36&gt;='Semanas de Despacho'!B$160)</f>
        <v>0</v>
      </c>
      <c r="FN36" s="66" t="b">
        <f>AND($B36&lt;='Semanas de Despacho'!C$161,$C36&gt;='Semanas de Despacho'!B$161)</f>
        <v>0</v>
      </c>
      <c r="FO36" s="66" t="b">
        <f>AND($B36&lt;='Semanas de Despacho'!C$162,$C36&gt;='Semanas de Despacho'!B$162)</f>
        <v>0</v>
      </c>
      <c r="FP36" s="66" t="b">
        <f>AND($B36&lt;='Semanas de Despacho'!C$163,$C36&gt;='Semanas de Despacho'!B$163)</f>
        <v>0</v>
      </c>
      <c r="FQ36" s="66" t="b">
        <f>AND($B36&lt;='Semanas de Despacho'!C$164,$C36&gt;='Semanas de Despacho'!B$164)</f>
        <v>0</v>
      </c>
      <c r="FR36" s="66" t="b">
        <f>AND($B36&lt;='Semanas de Despacho'!C$165,$C36&gt;='Semanas de Despacho'!B$165)</f>
        <v>0</v>
      </c>
      <c r="FS36" s="66" t="b">
        <f>AND($B36&lt;='Semanas de Despacho'!C$166,$C36&gt;='Semanas de Despacho'!B$166)</f>
        <v>0</v>
      </c>
      <c r="FT36" s="66" t="b">
        <f>AND($B36&lt;='Semanas de Despacho'!C$167,$C36&gt;='Semanas de Despacho'!B$167)</f>
        <v>0</v>
      </c>
      <c r="FU36" s="66" t="b">
        <f>AND($B36&lt;='Semanas de Despacho'!C$168,$C36&gt;='Semanas de Despacho'!B$168)</f>
        <v>0</v>
      </c>
      <c r="FV36" s="66" t="b">
        <f>AND($B36&lt;='Semanas de Despacho'!C$169,$C36&gt;='Semanas de Despacho'!B$169)</f>
        <v>0</v>
      </c>
      <c r="FW36" s="66" t="b">
        <f>AND($B36&lt;='Semanas de Despacho'!C$170,$C36&gt;='Semanas de Despacho'!B$170)</f>
        <v>0</v>
      </c>
      <c r="FX36" s="66" t="b">
        <f>AND($B36&lt;='Semanas de Despacho'!C$171,$C36&gt;='Semanas de Despacho'!B$171)</f>
        <v>0</v>
      </c>
      <c r="FY36" s="66" t="b">
        <f>AND($B36&lt;='Semanas de Despacho'!C$172,$C36&gt;='Semanas de Despacho'!B$172)</f>
        <v>0</v>
      </c>
      <c r="FZ36" s="66" t="b">
        <f>AND($B36&lt;='Semanas de Despacho'!C$173,$C36&gt;='Semanas de Despacho'!B$173)</f>
        <v>0</v>
      </c>
      <c r="GA36" s="66" t="b">
        <f>AND($B36&lt;='Semanas de Despacho'!C$174,$C36&gt;='Semanas de Despacho'!B$174)</f>
        <v>0</v>
      </c>
      <c r="GB36" s="66" t="b">
        <f>AND($B36&lt;='Semanas de Despacho'!C$175,$C36&gt;='Semanas de Despacho'!B$175)</f>
        <v>0</v>
      </c>
      <c r="GC36" s="66" t="b">
        <f>AND($B36&lt;='Semanas de Despacho'!C$176,$C36&gt;='Semanas de Despacho'!B$176)</f>
        <v>0</v>
      </c>
      <c r="GD36" s="66" t="b">
        <f>AND($B36&lt;='Semanas de Despacho'!C$177,$C36&gt;='Semanas de Despacho'!B$177)</f>
        <v>0</v>
      </c>
      <c r="GE36" s="66" t="b">
        <f>AND($B36&lt;='Semanas de Despacho'!C$178,$C36&gt;='Semanas de Despacho'!B$178)</f>
        <v>0</v>
      </c>
      <c r="GF36" s="66" t="b">
        <f>AND($B36&lt;='Semanas de Despacho'!C$179,$C36&gt;='Semanas de Despacho'!B$179)</f>
        <v>0</v>
      </c>
      <c r="GG36" s="66" t="b">
        <f>AND($B36&lt;='Semanas de Despacho'!C$180,$C36&gt;='Semanas de Despacho'!B$180)</f>
        <v>0</v>
      </c>
      <c r="GH36" s="66" t="b">
        <f>AND($B36&lt;='Semanas de Despacho'!C$181,$C36&gt;='Semanas de Despacho'!B$181)</f>
        <v>0</v>
      </c>
      <c r="GI36" s="66" t="b">
        <f>AND($B36&lt;='Semanas de Despacho'!C$182,$C36&gt;='Semanas de Despacho'!B$182)</f>
        <v>0</v>
      </c>
      <c r="GJ36" s="66" t="b">
        <f>AND($B36&lt;='Semanas de Despacho'!C$183,$C36&gt;='Semanas de Despacho'!B$183)</f>
        <v>0</v>
      </c>
      <c r="GK36" s="66" t="b">
        <f>AND($B36&lt;='Semanas de Despacho'!C$184,$C36&gt;='Semanas de Despacho'!B$184)</f>
        <v>0</v>
      </c>
      <c r="GL36" s="66" t="b">
        <f>AND($B36&lt;='Semanas de Despacho'!C$185,$C36&gt;='Semanas de Despacho'!B$185)</f>
        <v>0</v>
      </c>
      <c r="GM36" s="66" t="b">
        <f>AND($B36&lt;='Semanas de Despacho'!C$186,$C36&gt;='Semanas de Despacho'!B$186)</f>
        <v>0</v>
      </c>
      <c r="GN36" s="66" t="b">
        <f>AND($B36&lt;='Semanas de Despacho'!C$187,$C36&gt;='Semanas de Despacho'!B$187)</f>
        <v>0</v>
      </c>
      <c r="GO36" s="66" t="b">
        <f>AND($B36&lt;='Semanas de Despacho'!C$188,$C36&gt;='Semanas de Despacho'!B$188)</f>
        <v>0</v>
      </c>
      <c r="GP36" s="66" t="b">
        <f>AND($B36&lt;='Semanas de Despacho'!C$189,$C36&gt;='Semanas de Despacho'!B$189)</f>
        <v>0</v>
      </c>
      <c r="GQ36" s="66" t="b">
        <f>AND($B36&lt;='Semanas de Despacho'!C$190,$C36&gt;='Semanas de Despacho'!B$190)</f>
        <v>0</v>
      </c>
      <c r="GR36" s="66" t="b">
        <f>AND($B36&lt;='Semanas de Despacho'!C$191,$C36&gt;='Semanas de Despacho'!B$191)</f>
        <v>0</v>
      </c>
      <c r="GS36" s="66" t="b">
        <f>AND($B36&lt;='Semanas de Despacho'!C$192,$C36&gt;='Semanas de Despacho'!B$192)</f>
        <v>0</v>
      </c>
      <c r="GT36" s="66" t="b">
        <f>AND($B36&lt;='Semanas de Despacho'!C$193,$C36&gt;='Semanas de Despacho'!B$193)</f>
        <v>0</v>
      </c>
      <c r="GU36" s="66" t="b">
        <f>AND($B36&lt;='Semanas de Despacho'!C$194,$C36&gt;='Semanas de Despacho'!B$194)</f>
        <v>0</v>
      </c>
      <c r="GV36" s="66" t="b">
        <f>AND($B36&lt;='Semanas de Despacho'!C$195,$C36&gt;='Semanas de Despacho'!B$195)</f>
        <v>0</v>
      </c>
      <c r="GW36" s="66" t="b">
        <f>AND($B36&lt;='Semanas de Despacho'!C$196,$C36&gt;='Semanas de Despacho'!B$196)</f>
        <v>0</v>
      </c>
      <c r="GX36" s="66" t="b">
        <f>AND($B36&lt;='Semanas de Despacho'!C$197,$C36&gt;='Semanas de Despacho'!B$197)</f>
        <v>0</v>
      </c>
      <c r="GY36" s="66" t="b">
        <f>AND($B36&lt;='Semanas de Despacho'!C$198,$C36&gt;='Semanas de Despacho'!B$198)</f>
        <v>0</v>
      </c>
      <c r="GZ36" s="66" t="b">
        <f>AND($B36&lt;='Semanas de Despacho'!C$199,$C36&gt;='Semanas de Despacho'!B$199)</f>
        <v>0</v>
      </c>
      <c r="HA36" s="66" t="b">
        <f>AND($B36&lt;='Semanas de Despacho'!C$200,$C36&gt;='Semanas de Despacho'!B$200)</f>
        <v>0</v>
      </c>
      <c r="HB36" s="66" t="b">
        <f>AND($B36&lt;='Semanas de Despacho'!C$201,$C36&gt;='Semanas de Despacho'!B$201)</f>
        <v>0</v>
      </c>
      <c r="HC36" s="66" t="b">
        <f>AND($B36&lt;='Semanas de Despacho'!C$202,$C36&gt;='Semanas de Despacho'!B$202)</f>
        <v>0</v>
      </c>
      <c r="HD36" s="66" t="b">
        <f>AND($B36&lt;='Semanas de Despacho'!C$203,$C36&gt;='Semanas de Despacho'!B$203)</f>
        <v>0</v>
      </c>
      <c r="HE36" s="66" t="b">
        <f>AND($B36&lt;='Semanas de Despacho'!C$204,$C36&gt;='Semanas de Despacho'!B$204)</f>
        <v>0</v>
      </c>
      <c r="HF36" s="66" t="b">
        <f>AND($B36&lt;='Semanas de Despacho'!C$205,$C36&gt;='Semanas de Despacho'!B$205)</f>
        <v>0</v>
      </c>
      <c r="HG36" s="66" t="b">
        <f>AND($B36&lt;='Semanas de Despacho'!C$206,$C36&gt;='Semanas de Despacho'!B$206)</f>
        <v>0</v>
      </c>
      <c r="HH36" s="66" t="b">
        <f>AND($B36&lt;='Semanas de Despacho'!C$207,$C36&gt;='Semanas de Despacho'!B$207)</f>
        <v>0</v>
      </c>
      <c r="HI36" s="66" t="b">
        <f>AND($B36&lt;='Semanas de Despacho'!C$208,$C36&gt;='Semanas de Despacho'!B$208)</f>
        <v>0</v>
      </c>
      <c r="HJ36" s="66" t="b">
        <f>AND($B36&lt;='Semanas de Despacho'!C$209,$C36&gt;='Semanas de Despacho'!B$209)</f>
        <v>0</v>
      </c>
      <c r="HK36" s="66" t="b">
        <f>AND($B36&lt;='Semanas de Despacho'!C$210,$C36&gt;='Semanas de Despacho'!B$210)</f>
        <v>0</v>
      </c>
      <c r="HL36" s="53" t="b">
        <f>AND($B36&lt;='Semanas de Despacho'!C$211,$C36&gt;='Semanas de Despacho'!B$211)</f>
        <v>0</v>
      </c>
    </row>
    <row r="37" spans="1:220" customFormat="1" ht="27" customHeight="1">
      <c r="A37" s="82" t="s">
        <v>8</v>
      </c>
      <c r="B37" s="80">
        <v>44844</v>
      </c>
      <c r="C37" s="80">
        <v>44854</v>
      </c>
      <c r="D37" s="76">
        <f t="shared" si="0"/>
        <v>11</v>
      </c>
      <c r="E37" s="61"/>
      <c r="F37" s="61"/>
      <c r="G37" s="62"/>
      <c r="H37" s="107">
        <v>0</v>
      </c>
      <c r="I37" s="64" t="str">
        <f t="shared" ref="I37:I39" ca="1" si="9">IF(H37=100%,"Completado",IF(C37&lt;B$8,"Atrasado",IF(H37=0%,"Sin Empezar","En Progreso")))</f>
        <v>Sin Empezar</v>
      </c>
      <c r="J37" s="84"/>
      <c r="K37" s="65"/>
      <c r="L37" s="66" t="b">
        <f>AND($B37&lt;='Semanas de Despacho'!C$3,$C37&gt;='Semanas de Despacho'!B$3)</f>
        <v>0</v>
      </c>
      <c r="M37" s="66" t="b">
        <f>AND($B37&lt;='Semanas de Despacho'!C$4,$C37&gt;='Semanas de Despacho'!B$4)</f>
        <v>0</v>
      </c>
      <c r="N37" s="66" t="b">
        <f>AND($B37&lt;='Semanas de Despacho'!C$5,$C37&gt;='Semanas de Despacho'!B$5)</f>
        <v>0</v>
      </c>
      <c r="O37" s="66" t="b">
        <f>AND($B37&lt;='Semanas de Despacho'!C$6,$C37&gt;='Semanas de Despacho'!B$6)</f>
        <v>0</v>
      </c>
      <c r="P37" s="66" t="b">
        <f>AND($B37&lt;='Semanas de Despacho'!C$7,$C37&gt;='Semanas de Despacho'!B$7)</f>
        <v>0</v>
      </c>
      <c r="Q37" s="66" t="b">
        <f>AND($B37&lt;='Semanas de Despacho'!C$8,$C37&gt;='Semanas de Despacho'!B$8)</f>
        <v>0</v>
      </c>
      <c r="R37" s="66" t="b">
        <f>AND($B37&lt;='Semanas de Despacho'!C$9,$C37&gt;='Semanas de Despacho'!B$9)</f>
        <v>0</v>
      </c>
      <c r="S37" s="66" t="b">
        <f>AND($B37&lt;='Semanas de Despacho'!C$10,$C37&gt;='Semanas de Despacho'!B$10)</f>
        <v>0</v>
      </c>
      <c r="T37" s="66" t="b">
        <f>AND($B37&lt;='Semanas de Despacho'!C$11,$C37&gt;='Semanas de Despacho'!B$11)</f>
        <v>0</v>
      </c>
      <c r="U37" s="66" t="b">
        <f>AND($B37&lt;='Semanas de Despacho'!C$12,$C37&gt;='Semanas de Despacho'!B$12)</f>
        <v>0</v>
      </c>
      <c r="V37" s="66" t="b">
        <f>AND($B37&lt;='Semanas de Despacho'!C$13,$C37&gt;='Semanas de Despacho'!B$13)</f>
        <v>0</v>
      </c>
      <c r="W37" s="66" t="b">
        <f>AND($B37&lt;='Semanas de Despacho'!C$14,$C37&gt;='Semanas de Despacho'!B$14)</f>
        <v>0</v>
      </c>
      <c r="X37" s="66" t="b">
        <f>AND($B37&lt;='Semanas de Despacho'!C$15,$C37&gt;='Semanas de Despacho'!B$15)</f>
        <v>0</v>
      </c>
      <c r="Y37" s="66" t="b">
        <f>AND($B37&lt;='Semanas de Despacho'!C$16,$C37&gt;='Semanas de Despacho'!B$16)</f>
        <v>0</v>
      </c>
      <c r="Z37" s="66" t="b">
        <f>AND($B37&lt;='Semanas de Despacho'!C$17,$C37&gt;='Semanas de Despacho'!B$17)</f>
        <v>0</v>
      </c>
      <c r="AA37" s="66" t="b">
        <f>AND($B37&lt;='Semanas de Despacho'!C$18,$C37&gt;='Semanas de Despacho'!B$18)</f>
        <v>0</v>
      </c>
      <c r="AB37" s="66" t="b">
        <f>AND($B37&lt;='Semanas de Despacho'!C$19,$C37&gt;='Semanas de Despacho'!B$19)</f>
        <v>0</v>
      </c>
      <c r="AC37" s="66" t="b">
        <f>AND($B37&lt;='Semanas de Despacho'!C$20,$C37&gt;='Semanas de Despacho'!B$20)</f>
        <v>0</v>
      </c>
      <c r="AD37" s="66" t="b">
        <f>AND($B37&lt;='Semanas de Despacho'!C$21,$C37&gt;='Semanas de Despacho'!B$21)</f>
        <v>0</v>
      </c>
      <c r="AE37" s="66" t="b">
        <f>AND($B37&lt;='Semanas de Despacho'!C$22,$C37&gt;='Semanas de Despacho'!B$22)</f>
        <v>0</v>
      </c>
      <c r="AF37" s="66" t="b">
        <f>AND($B37&lt;='Semanas de Despacho'!C$23,$C37&gt;='Semanas de Despacho'!B$23)</f>
        <v>0</v>
      </c>
      <c r="AG37" s="66" t="b">
        <f>AND($B37&lt;='Semanas de Despacho'!C$24,$C37&gt;='Semanas de Despacho'!B$24)</f>
        <v>0</v>
      </c>
      <c r="AH37" s="66" t="b">
        <f>AND($B37&lt;='Semanas de Despacho'!C$25,$C37&gt;='Semanas de Despacho'!B$25)</f>
        <v>0</v>
      </c>
      <c r="AI37" s="66" t="b">
        <f>AND($B37&lt;='Semanas de Despacho'!C$26,$C37&gt;='Semanas de Despacho'!B$26)</f>
        <v>0</v>
      </c>
      <c r="AJ37" s="66" t="b">
        <f>AND($B37&lt;='Semanas de Despacho'!C$27,$C37&gt;='Semanas de Despacho'!B$27)</f>
        <v>0</v>
      </c>
      <c r="AK37" s="66" t="b">
        <f>AND($B37&lt;='Semanas de Despacho'!C$28,$C37&gt;='Semanas de Despacho'!B$28)</f>
        <v>0</v>
      </c>
      <c r="AL37" s="66" t="b">
        <f>AND($B37&lt;='Semanas de Despacho'!C$29,$C37&gt;='Semanas de Despacho'!B$29)</f>
        <v>0</v>
      </c>
      <c r="AM37" s="66" t="b">
        <f>AND($B37&lt;='Semanas de Despacho'!C$30,$C37&gt;='Semanas de Despacho'!B$30)</f>
        <v>0</v>
      </c>
      <c r="AN37" s="66" t="b">
        <f>AND($B37&lt;='Semanas de Despacho'!C$31,$C37&gt;='Semanas de Despacho'!B$31)</f>
        <v>0</v>
      </c>
      <c r="AO37" s="66" t="b">
        <f>AND($B37&lt;='Semanas de Despacho'!C$32,$C37&gt;='Semanas de Despacho'!B$32)</f>
        <v>0</v>
      </c>
      <c r="AP37" s="66" t="b">
        <f>AND($B37&lt;='Semanas de Despacho'!C$33,$C37&gt;='Semanas de Despacho'!B$33)</f>
        <v>0</v>
      </c>
      <c r="AQ37" s="66" t="b">
        <f>AND($B37&lt;='Semanas de Despacho'!C$34,$C37&gt;='Semanas de Despacho'!B$34)</f>
        <v>0</v>
      </c>
      <c r="AR37" s="66" t="b">
        <f>AND($B37&lt;='Semanas de Despacho'!C$35,$C37&gt;='Semanas de Despacho'!B$35)</f>
        <v>0</v>
      </c>
      <c r="AS37" s="66" t="b">
        <f>AND($B37&lt;='Semanas de Despacho'!C$36,$C37&gt;='Semanas de Despacho'!B$36)</f>
        <v>0</v>
      </c>
      <c r="AT37" s="66" t="b">
        <f>AND($B37&lt;='Semanas de Despacho'!C$37,$C37&gt;='Semanas de Despacho'!B$37)</f>
        <v>0</v>
      </c>
      <c r="AU37" s="66" t="b">
        <f>AND($B37&lt;='Semanas de Despacho'!C$38,$C37&gt;='Semanas de Despacho'!B$38)</f>
        <v>0</v>
      </c>
      <c r="AV37" s="66" t="b">
        <f>AND($B37&lt;='Semanas de Despacho'!C$39,$C37&gt;='Semanas de Despacho'!B$39)</f>
        <v>0</v>
      </c>
      <c r="AW37" s="66" t="b">
        <f>AND($B37&lt;='Semanas de Despacho'!C$40,$C37&gt;='Semanas de Despacho'!B$40)</f>
        <v>0</v>
      </c>
      <c r="AX37" s="66" t="b">
        <f>AND($B37&lt;='Semanas de Despacho'!C$41,$C37&gt;='Semanas de Despacho'!B$41)</f>
        <v>0</v>
      </c>
      <c r="AY37" s="66" t="b">
        <f>AND($B37&lt;='Semanas de Despacho'!C$42,$C37&gt;='Semanas de Despacho'!B$42)</f>
        <v>0</v>
      </c>
      <c r="AZ37" s="66" t="b">
        <f>AND($B37&lt;='Semanas de Despacho'!C$43,$C37&gt;='Semanas de Despacho'!B$43)</f>
        <v>1</v>
      </c>
      <c r="BA37" s="66" t="b">
        <f>AND($B37&lt;='Semanas de Despacho'!C$44,$C37&gt;='Semanas de Despacho'!B$44)</f>
        <v>1</v>
      </c>
      <c r="BB37" s="66" t="b">
        <f>AND($B37&lt;='Semanas de Despacho'!C$45,$C37&gt;='Semanas de Despacho'!B$45)</f>
        <v>0</v>
      </c>
      <c r="BC37" s="66" t="b">
        <f>AND($B37&lt;='Semanas de Despacho'!C$46,$C37&gt;='Semanas de Despacho'!B$46)</f>
        <v>0</v>
      </c>
      <c r="BD37" s="66" t="b">
        <f>AND($B37&lt;='Semanas de Despacho'!C$47,$C37&gt;='Semanas de Despacho'!B$47)</f>
        <v>0</v>
      </c>
      <c r="BE37" s="66" t="b">
        <f>AND($B37&lt;='Semanas de Despacho'!C$48,$C37&gt;='Semanas de Despacho'!B$48)</f>
        <v>0</v>
      </c>
      <c r="BF37" s="66" t="b">
        <f>AND($B37&lt;='Semanas de Despacho'!C$49,$C37&gt;='Semanas de Despacho'!B$49)</f>
        <v>0</v>
      </c>
      <c r="BG37" s="66" t="b">
        <f>AND($B37&lt;='Semanas de Despacho'!C$50,$C37&gt;='Semanas de Despacho'!B$50)</f>
        <v>0</v>
      </c>
      <c r="BH37" s="66" t="b">
        <f>AND($B37&lt;='Semanas de Despacho'!C$51,$C37&gt;='Semanas de Despacho'!B$51)</f>
        <v>0</v>
      </c>
      <c r="BI37" s="66" t="b">
        <f>AND($B37&lt;='Semanas de Despacho'!C$52,$C37&gt;='Semanas de Despacho'!B$52)</f>
        <v>0</v>
      </c>
      <c r="BJ37" s="66" t="b">
        <f>AND($B37&lt;='Semanas de Despacho'!C$53,$C37&gt;='Semanas de Despacho'!B$53)</f>
        <v>0</v>
      </c>
      <c r="BK37" s="66" t="b">
        <f>AND($B37&lt;='Semanas de Despacho'!C$54,$C37&gt;='Semanas de Despacho'!B$54)</f>
        <v>0</v>
      </c>
      <c r="BL37" s="66" t="b">
        <f>AND($B37&lt;='Semanas de Despacho'!C$55,$C37&gt;='Semanas de Despacho'!B$55)</f>
        <v>0</v>
      </c>
      <c r="BM37" s="66" t="b">
        <f>AND($B37&lt;='Semanas de Despacho'!C$56,$C37&gt;='Semanas de Despacho'!B$56)</f>
        <v>0</v>
      </c>
      <c r="BN37" s="66" t="b">
        <f>AND($B37&lt;='Semanas de Despacho'!C$57,$C37&gt;='Semanas de Despacho'!B$57)</f>
        <v>0</v>
      </c>
      <c r="BO37" s="66" t="b">
        <f>AND($B37&lt;='Semanas de Despacho'!C$58,$C37&gt;='Semanas de Despacho'!B$58)</f>
        <v>0</v>
      </c>
      <c r="BP37" s="66" t="b">
        <f>AND($B37&lt;='Semanas de Despacho'!C$59,$C37&gt;='Semanas de Despacho'!B$59)</f>
        <v>0</v>
      </c>
      <c r="BQ37" s="66" t="b">
        <f>AND($B37&lt;='Semanas de Despacho'!C$60,$C37&gt;='Semanas de Despacho'!B$60)</f>
        <v>0</v>
      </c>
      <c r="BR37" s="66" t="b">
        <f>AND($B37&lt;='Semanas de Despacho'!C$61,$C37&gt;='Semanas de Despacho'!B$61)</f>
        <v>0</v>
      </c>
      <c r="BS37" s="66" t="b">
        <f>AND($B37&lt;='Semanas de Despacho'!C$62,$C37&gt;='Semanas de Despacho'!B$62)</f>
        <v>0</v>
      </c>
      <c r="BT37" s="66" t="b">
        <f>AND($B37&lt;='Semanas de Despacho'!C$63,$C37&gt;='Semanas de Despacho'!B$63)</f>
        <v>0</v>
      </c>
      <c r="BU37" s="66" t="b">
        <f>AND($B37&lt;='Semanas de Despacho'!C$64,$C37&gt;='Semanas de Despacho'!B$64)</f>
        <v>0</v>
      </c>
      <c r="BV37" s="66" t="b">
        <f>AND($B37&lt;='Semanas de Despacho'!C$65,$C37&gt;='Semanas de Despacho'!B$65)</f>
        <v>0</v>
      </c>
      <c r="BW37" s="66" t="b">
        <f>AND($B37&lt;='Semanas de Despacho'!C$66,$C37&gt;='Semanas de Despacho'!B$66)</f>
        <v>0</v>
      </c>
      <c r="BX37" s="66" t="b">
        <f>AND($B37&lt;='Semanas de Despacho'!C$67,$C37&gt;='Semanas de Despacho'!B$67)</f>
        <v>0</v>
      </c>
      <c r="BY37" s="66" t="b">
        <f>AND($B37&lt;='Semanas de Despacho'!C$68,$C37&gt;='Semanas de Despacho'!B$68)</f>
        <v>0</v>
      </c>
      <c r="BZ37" s="66" t="b">
        <f>AND($B37&lt;='Semanas de Despacho'!C$69,$C37&gt;='Semanas de Despacho'!B$69)</f>
        <v>0</v>
      </c>
      <c r="CA37" s="66" t="b">
        <f>AND($B37&lt;='Semanas de Despacho'!C$70,$C37&gt;='Semanas de Despacho'!B$70)</f>
        <v>0</v>
      </c>
      <c r="CB37" s="66" t="b">
        <f>AND($B37&lt;='Semanas de Despacho'!C$71,$C37&gt;='Semanas de Despacho'!B$71)</f>
        <v>0</v>
      </c>
      <c r="CC37" s="66" t="b">
        <f>AND($B37&lt;='Semanas de Despacho'!C$72,$C37&gt;='Semanas de Despacho'!B$72)</f>
        <v>0</v>
      </c>
      <c r="CD37" s="66" t="b">
        <f>AND($B37&lt;='Semanas de Despacho'!C$73,$C37&gt;='Semanas de Despacho'!B$73)</f>
        <v>0</v>
      </c>
      <c r="CE37" s="66" t="b">
        <f>AND($B37&lt;='Semanas de Despacho'!C$74,$C37&gt;='Semanas de Despacho'!B$74)</f>
        <v>0</v>
      </c>
      <c r="CF37" s="66" t="b">
        <f>AND($B37&lt;='Semanas de Despacho'!C$75,$C37&gt;='Semanas de Despacho'!B$75)</f>
        <v>0</v>
      </c>
      <c r="CG37" s="66" t="b">
        <f>AND($B37&lt;='Semanas de Despacho'!C$76,$C37&gt;='Semanas de Despacho'!B$76)</f>
        <v>0</v>
      </c>
      <c r="CH37" s="66" t="b">
        <f>AND($B37&lt;='Semanas de Despacho'!C$77,$C37&gt;='Semanas de Despacho'!B$77)</f>
        <v>0</v>
      </c>
      <c r="CI37" s="66" t="b">
        <f>AND($B37&lt;='Semanas de Despacho'!C$78,$C37&gt;='Semanas de Despacho'!B$78)</f>
        <v>0</v>
      </c>
      <c r="CJ37" s="66" t="b">
        <f>AND($B37&lt;='Semanas de Despacho'!C$79,$C37&gt;='Semanas de Despacho'!B$79)</f>
        <v>0</v>
      </c>
      <c r="CK37" s="66" t="b">
        <f>AND($B37&lt;='Semanas de Despacho'!C$80,$C37&gt;='Semanas de Despacho'!B$80)</f>
        <v>0</v>
      </c>
      <c r="CL37" s="66" t="b">
        <f>AND($B37&lt;='Semanas de Despacho'!C$81,$C37&gt;='Semanas de Despacho'!B$81)</f>
        <v>0</v>
      </c>
      <c r="CM37" s="66" t="b">
        <f>AND($B37&lt;='Semanas de Despacho'!C$82,$C37&gt;='Semanas de Despacho'!B$82)</f>
        <v>0</v>
      </c>
      <c r="CN37" s="66" t="b">
        <f>AND($B37&lt;='Semanas de Despacho'!C$83,$C37&gt;='Semanas de Despacho'!B$83)</f>
        <v>0</v>
      </c>
      <c r="CO37" s="66" t="b">
        <f>AND($B37&lt;='Semanas de Despacho'!C$84,$C37&gt;='Semanas de Despacho'!B$84)</f>
        <v>0</v>
      </c>
      <c r="CP37" s="66" t="b">
        <f>AND($B37&lt;='Semanas de Despacho'!C$85,$C37&gt;='Semanas de Despacho'!B$85)</f>
        <v>0</v>
      </c>
      <c r="CQ37" s="66" t="b">
        <f>AND($B37&lt;='Semanas de Despacho'!C$86,$C37&gt;='Semanas de Despacho'!B$86)</f>
        <v>0</v>
      </c>
      <c r="CR37" s="66" t="b">
        <f>AND($B37&lt;='Semanas de Despacho'!C$87,$C37&gt;='Semanas de Despacho'!B$87)</f>
        <v>0</v>
      </c>
      <c r="CS37" s="66" t="b">
        <f>AND($B37&lt;='Semanas de Despacho'!C$88,$C37&gt;='Semanas de Despacho'!B$88)</f>
        <v>0</v>
      </c>
      <c r="CT37" s="66" t="b">
        <f>AND($B37&lt;='Semanas de Despacho'!C$89,$C37&gt;='Semanas de Despacho'!B$89)</f>
        <v>0</v>
      </c>
      <c r="CU37" s="66" t="b">
        <f>AND($B37&lt;='Semanas de Despacho'!C$90,$C37&gt;='Semanas de Despacho'!B$90)</f>
        <v>0</v>
      </c>
      <c r="CV37" s="66" t="b">
        <f>AND($B37&lt;='Semanas de Despacho'!C$91,$C37&gt;='Semanas de Despacho'!B$91)</f>
        <v>0</v>
      </c>
      <c r="CW37" s="66" t="b">
        <f>AND($B37&lt;='Semanas de Despacho'!C$92,$C37&gt;='Semanas de Despacho'!B$92)</f>
        <v>0</v>
      </c>
      <c r="CX37" s="66" t="b">
        <f>AND($B37&lt;='Semanas de Despacho'!C$93,$C37&gt;='Semanas de Despacho'!B$93)</f>
        <v>0</v>
      </c>
      <c r="CY37" s="66" t="b">
        <f>AND($B37&lt;='Semanas de Despacho'!C$94,$C37&gt;='Semanas de Despacho'!B$94)</f>
        <v>0</v>
      </c>
      <c r="CZ37" s="66" t="b">
        <f>AND($B37&lt;='Semanas de Despacho'!C$95,$C37&gt;='Semanas de Despacho'!B$95)</f>
        <v>0</v>
      </c>
      <c r="DA37" s="66" t="b">
        <f>AND($B37&lt;='Semanas de Despacho'!C$96,$C37&gt;='Semanas de Despacho'!B$96)</f>
        <v>0</v>
      </c>
      <c r="DB37" s="66" t="b">
        <f>AND($B37&lt;='Semanas de Despacho'!C$97,$C37&gt;='Semanas de Despacho'!B$97)</f>
        <v>0</v>
      </c>
      <c r="DC37" s="66" t="b">
        <f>AND($B37&lt;='Semanas de Despacho'!C$98,$C37&gt;='Semanas de Despacho'!B$98)</f>
        <v>0</v>
      </c>
      <c r="DD37" s="66" t="b">
        <f>AND($B37&lt;='Semanas de Despacho'!C$99,$C37&gt;='Semanas de Despacho'!B$99)</f>
        <v>0</v>
      </c>
      <c r="DE37" s="66" t="b">
        <f>AND($B37&lt;='Semanas de Despacho'!C$100,$C37&gt;='Semanas de Despacho'!B$100)</f>
        <v>0</v>
      </c>
      <c r="DF37" s="66" t="b">
        <f>AND($B37&lt;='Semanas de Despacho'!C$101,$C37&gt;='Semanas de Despacho'!B$101)</f>
        <v>0</v>
      </c>
      <c r="DG37" s="66" t="b">
        <f>AND($B37&lt;='Semanas de Despacho'!C$102,$C37&gt;='Semanas de Despacho'!B$102)</f>
        <v>0</v>
      </c>
      <c r="DH37" s="66" t="b">
        <f>AND($B37&lt;='Semanas de Despacho'!C$103,$C37&gt;='Semanas de Despacho'!B$103)</f>
        <v>0</v>
      </c>
      <c r="DI37" s="66" t="b">
        <f>AND($B37&lt;='Semanas de Despacho'!C$104,$C37&gt;='Semanas de Despacho'!B$104)</f>
        <v>0</v>
      </c>
      <c r="DJ37" s="66" t="b">
        <f>AND($B37&lt;='Semanas de Despacho'!C$105,$C37&gt;='Semanas de Despacho'!B$105)</f>
        <v>0</v>
      </c>
      <c r="DK37" s="66" t="b">
        <f>AND($B37&lt;='Semanas de Despacho'!C$106,$C37&gt;='Semanas de Despacho'!B$106)</f>
        <v>0</v>
      </c>
      <c r="DL37" s="66" t="b">
        <f>AND($B37&lt;='Semanas de Despacho'!C$107,$C37&gt;='Semanas de Despacho'!B$107)</f>
        <v>0</v>
      </c>
      <c r="DM37" s="66" t="b">
        <f>AND($B37&lt;='Semanas de Despacho'!C$108,$C37&gt;='Semanas de Despacho'!B$108)</f>
        <v>0</v>
      </c>
      <c r="DN37" s="66" t="b">
        <f>AND($B37&lt;='Semanas de Despacho'!C$109,$C37&gt;='Semanas de Despacho'!B$109)</f>
        <v>0</v>
      </c>
      <c r="DO37" s="66" t="b">
        <f>AND($B37&lt;='Semanas de Despacho'!C$110,$C37&gt;='Semanas de Despacho'!B$110)</f>
        <v>0</v>
      </c>
      <c r="DP37" s="66" t="b">
        <f>AND($B37&lt;='Semanas de Despacho'!C$111,$C37&gt;='Semanas de Despacho'!B$111)</f>
        <v>0</v>
      </c>
      <c r="DQ37" s="66" t="b">
        <f>AND($B37&lt;='Semanas de Despacho'!C$112,$C37&gt;='Semanas de Despacho'!B$112)</f>
        <v>0</v>
      </c>
      <c r="DR37" s="66" t="b">
        <f>AND($B37&lt;='Semanas de Despacho'!C$113,$C37&gt;='Semanas de Despacho'!B$113)</f>
        <v>0</v>
      </c>
      <c r="DS37" s="66" t="b">
        <f>AND($B37&lt;='Semanas de Despacho'!C$114,$C37&gt;='Semanas de Despacho'!B$114)</f>
        <v>0</v>
      </c>
      <c r="DT37" s="66" t="b">
        <f>AND($B37&lt;='Semanas de Despacho'!C$115,$C37&gt;='Semanas de Despacho'!B$115)</f>
        <v>0</v>
      </c>
      <c r="DU37" s="66" t="b">
        <f>AND($B37&lt;='Semanas de Despacho'!C$116,$C37&gt;='Semanas de Despacho'!B$116)</f>
        <v>0</v>
      </c>
      <c r="DV37" s="66" t="b">
        <f>AND($B37&lt;='Semanas de Despacho'!C$117,$C37&gt;='Semanas de Despacho'!B$117)</f>
        <v>0</v>
      </c>
      <c r="DW37" s="66" t="b">
        <f>AND($B37&lt;='Semanas de Despacho'!C$118,$C37&gt;='Semanas de Despacho'!B$118)</f>
        <v>0</v>
      </c>
      <c r="DX37" s="66" t="b">
        <f>AND($B37&lt;='Semanas de Despacho'!C$119,$C37&gt;='Semanas de Despacho'!B$119)</f>
        <v>0</v>
      </c>
      <c r="DY37" s="66" t="b">
        <f>AND($B37&lt;='Semanas de Despacho'!C$120,$C37&gt;='Semanas de Despacho'!B$120)</f>
        <v>0</v>
      </c>
      <c r="DZ37" s="66" t="b">
        <f>AND($B37&lt;='Semanas de Despacho'!C$121,$C37&gt;='Semanas de Despacho'!B$121)</f>
        <v>0</v>
      </c>
      <c r="EA37" s="66" t="b">
        <f>AND($B37&lt;='Semanas de Despacho'!C$122,$C37&gt;='Semanas de Despacho'!B$122)</f>
        <v>0</v>
      </c>
      <c r="EB37" s="66" t="b">
        <f>AND($B37&lt;='Semanas de Despacho'!C$123,$C37&gt;='Semanas de Despacho'!B$123)</f>
        <v>0</v>
      </c>
      <c r="EC37" s="66" t="b">
        <f>AND($B37&lt;='Semanas de Despacho'!C$124,$C37&gt;='Semanas de Despacho'!B$124)</f>
        <v>0</v>
      </c>
      <c r="ED37" s="66" t="b">
        <f>AND($B37&lt;='Semanas de Despacho'!C$125,$C37&gt;='Semanas de Despacho'!B$125)</f>
        <v>0</v>
      </c>
      <c r="EE37" s="66" t="b">
        <f>AND($B37&lt;='Semanas de Despacho'!C$126,$C37&gt;='Semanas de Despacho'!B$126)</f>
        <v>0</v>
      </c>
      <c r="EF37" s="66" t="b">
        <f>AND($B37&lt;='Semanas de Despacho'!C$127,$C37&gt;='Semanas de Despacho'!B$127)</f>
        <v>0</v>
      </c>
      <c r="EG37" s="66" t="b">
        <f>AND($B37&lt;='Semanas de Despacho'!C$128,$C37&gt;='Semanas de Despacho'!B$128)</f>
        <v>0</v>
      </c>
      <c r="EH37" s="66" t="b">
        <f>AND($B37&lt;='Semanas de Despacho'!C$129,$C37&gt;='Semanas de Despacho'!B$129)</f>
        <v>0</v>
      </c>
      <c r="EI37" s="66" t="b">
        <f>AND($B37&lt;='Semanas de Despacho'!C$130,$C37&gt;='Semanas de Despacho'!B$130)</f>
        <v>0</v>
      </c>
      <c r="EJ37" s="66" t="b">
        <f>AND($B37&lt;='Semanas de Despacho'!C$131,$C37&gt;='Semanas de Despacho'!B$131)</f>
        <v>0</v>
      </c>
      <c r="EK37" s="66" t="b">
        <f>AND($B37&lt;='Semanas de Despacho'!C$132,$C37&gt;='Semanas de Despacho'!B$132)</f>
        <v>0</v>
      </c>
      <c r="EL37" s="66" t="b">
        <f>AND($B37&lt;='Semanas de Despacho'!C$133,$C37&gt;='Semanas de Despacho'!B$133)</f>
        <v>0</v>
      </c>
      <c r="EM37" s="66" t="b">
        <f>AND($B37&lt;='Semanas de Despacho'!C$134,$C37&gt;='Semanas de Despacho'!B$134)</f>
        <v>0</v>
      </c>
      <c r="EN37" s="66" t="b">
        <f>AND($B37&lt;='Semanas de Despacho'!C$135,$C37&gt;='Semanas de Despacho'!B$135)</f>
        <v>0</v>
      </c>
      <c r="EO37" s="66" t="b">
        <f>AND($B37&lt;='Semanas de Despacho'!C$136,$C37&gt;='Semanas de Despacho'!B$136)</f>
        <v>0</v>
      </c>
      <c r="EP37" s="66" t="b">
        <f>AND($B37&lt;='Semanas de Despacho'!C$137,$C37&gt;='Semanas de Despacho'!B$137)</f>
        <v>0</v>
      </c>
      <c r="EQ37" s="66" t="b">
        <f>AND($B37&lt;='Semanas de Despacho'!C$138,$C37&gt;='Semanas de Despacho'!B$138)</f>
        <v>0</v>
      </c>
      <c r="ER37" s="66" t="b">
        <f>AND($B37&lt;='Semanas de Despacho'!C$139,$C37&gt;='Semanas de Despacho'!B$139)</f>
        <v>0</v>
      </c>
      <c r="ES37" s="66" t="b">
        <f>AND($B37&lt;='Semanas de Despacho'!C$140,$C37&gt;='Semanas de Despacho'!B$140)</f>
        <v>0</v>
      </c>
      <c r="ET37" s="66" t="b">
        <f>AND($B37&lt;='Semanas de Despacho'!C$141,$C37&gt;='Semanas de Despacho'!B$141)</f>
        <v>0</v>
      </c>
      <c r="EU37" s="66" t="b">
        <f>AND($B37&lt;='Semanas de Despacho'!C$142,$C37&gt;='Semanas de Despacho'!B$142)</f>
        <v>0</v>
      </c>
      <c r="EV37" s="66" t="b">
        <f>AND($B37&lt;='Semanas de Despacho'!C$143,$C37&gt;='Semanas de Despacho'!B$143)</f>
        <v>0</v>
      </c>
      <c r="EW37" s="66" t="b">
        <f>AND($B37&lt;='Semanas de Despacho'!C$144,$C37&gt;='Semanas de Despacho'!B$144)</f>
        <v>0</v>
      </c>
      <c r="EX37" s="66" t="b">
        <f>AND($B37&lt;='Semanas de Despacho'!C$145,$C37&gt;='Semanas de Despacho'!B$145)</f>
        <v>0</v>
      </c>
      <c r="EY37" s="66" t="b">
        <f>AND($B37&lt;='Semanas de Despacho'!C$146,$C37&gt;='Semanas de Despacho'!B$146)</f>
        <v>0</v>
      </c>
      <c r="EZ37" s="66" t="b">
        <f>AND($B37&lt;='Semanas de Despacho'!C$147,$C37&gt;='Semanas de Despacho'!B$147)</f>
        <v>0</v>
      </c>
      <c r="FA37" s="66" t="b">
        <f>AND($B37&lt;='Semanas de Despacho'!C$148,$C37&gt;='Semanas de Despacho'!B$148)</f>
        <v>0</v>
      </c>
      <c r="FB37" s="66" t="b">
        <f>AND($B37&lt;='Semanas de Despacho'!C$149,$C37&gt;='Semanas de Despacho'!B$149)</f>
        <v>0</v>
      </c>
      <c r="FC37" s="66" t="b">
        <f>AND($B37&lt;='Semanas de Despacho'!C$150,$C37&gt;='Semanas de Despacho'!B$150)</f>
        <v>0</v>
      </c>
      <c r="FD37" s="66" t="b">
        <f>AND($B37&lt;='Semanas de Despacho'!C$151,$C37&gt;='Semanas de Despacho'!B$151)</f>
        <v>0</v>
      </c>
      <c r="FE37" s="66" t="b">
        <f>AND($B37&lt;='Semanas de Despacho'!C$152,$C37&gt;='Semanas de Despacho'!B$152)</f>
        <v>0</v>
      </c>
      <c r="FF37" s="66" t="b">
        <f>AND($B37&lt;='Semanas de Despacho'!C$153,$C37&gt;='Semanas de Despacho'!B$153)</f>
        <v>0</v>
      </c>
      <c r="FG37" s="66" t="b">
        <f>AND($B37&lt;='Semanas de Despacho'!C$154,$C37&gt;='Semanas de Despacho'!B$154)</f>
        <v>0</v>
      </c>
      <c r="FH37" s="66" t="b">
        <f>AND($B37&lt;='Semanas de Despacho'!C$155,$C37&gt;='Semanas de Despacho'!B$155)</f>
        <v>0</v>
      </c>
      <c r="FI37" s="66" t="b">
        <f>AND($B37&lt;='Semanas de Despacho'!C$156,$C37&gt;='Semanas de Despacho'!B$156)</f>
        <v>0</v>
      </c>
      <c r="FJ37" s="66" t="b">
        <f>AND($B37&lt;='Semanas de Despacho'!C$157,$C37&gt;='Semanas de Despacho'!B$157)</f>
        <v>0</v>
      </c>
      <c r="FK37" s="66" t="b">
        <f>AND($B37&lt;='Semanas de Despacho'!C$158,$C37&gt;='Semanas de Despacho'!B$158)</f>
        <v>0</v>
      </c>
      <c r="FL37" s="66" t="b">
        <f>AND($B37&lt;='Semanas de Despacho'!C$159,$C37&gt;='Semanas de Despacho'!B$159)</f>
        <v>0</v>
      </c>
      <c r="FM37" s="66" t="b">
        <f>AND($B37&lt;='Semanas de Despacho'!C$160,$C37&gt;='Semanas de Despacho'!B$160)</f>
        <v>0</v>
      </c>
      <c r="FN37" s="66" t="b">
        <f>AND($B37&lt;='Semanas de Despacho'!C$161,$C37&gt;='Semanas de Despacho'!B$161)</f>
        <v>0</v>
      </c>
      <c r="FO37" s="66" t="b">
        <f>AND($B37&lt;='Semanas de Despacho'!C$162,$C37&gt;='Semanas de Despacho'!B$162)</f>
        <v>0</v>
      </c>
      <c r="FP37" s="66" t="b">
        <f>AND($B37&lt;='Semanas de Despacho'!C$163,$C37&gt;='Semanas de Despacho'!B$163)</f>
        <v>0</v>
      </c>
      <c r="FQ37" s="66" t="b">
        <f>AND($B37&lt;='Semanas de Despacho'!C$164,$C37&gt;='Semanas de Despacho'!B$164)</f>
        <v>0</v>
      </c>
      <c r="FR37" s="66" t="b">
        <f>AND($B37&lt;='Semanas de Despacho'!C$165,$C37&gt;='Semanas de Despacho'!B$165)</f>
        <v>0</v>
      </c>
      <c r="FS37" s="66" t="b">
        <f>AND($B37&lt;='Semanas de Despacho'!C$166,$C37&gt;='Semanas de Despacho'!B$166)</f>
        <v>0</v>
      </c>
      <c r="FT37" s="66" t="b">
        <f>AND($B37&lt;='Semanas de Despacho'!C$167,$C37&gt;='Semanas de Despacho'!B$167)</f>
        <v>0</v>
      </c>
      <c r="FU37" s="66" t="b">
        <f>AND($B37&lt;='Semanas de Despacho'!C$168,$C37&gt;='Semanas de Despacho'!B$168)</f>
        <v>0</v>
      </c>
      <c r="FV37" s="66" t="b">
        <f>AND($B37&lt;='Semanas de Despacho'!C$169,$C37&gt;='Semanas de Despacho'!B$169)</f>
        <v>0</v>
      </c>
      <c r="FW37" s="66" t="b">
        <f>AND($B37&lt;='Semanas de Despacho'!C$170,$C37&gt;='Semanas de Despacho'!B$170)</f>
        <v>0</v>
      </c>
      <c r="FX37" s="66" t="b">
        <f>AND($B37&lt;='Semanas de Despacho'!C$171,$C37&gt;='Semanas de Despacho'!B$171)</f>
        <v>0</v>
      </c>
      <c r="FY37" s="66" t="b">
        <f>AND($B37&lt;='Semanas de Despacho'!C$172,$C37&gt;='Semanas de Despacho'!B$172)</f>
        <v>0</v>
      </c>
      <c r="FZ37" s="66" t="b">
        <f>AND($B37&lt;='Semanas de Despacho'!C$173,$C37&gt;='Semanas de Despacho'!B$173)</f>
        <v>0</v>
      </c>
      <c r="GA37" s="66" t="b">
        <f>AND($B37&lt;='Semanas de Despacho'!C$174,$C37&gt;='Semanas de Despacho'!B$174)</f>
        <v>0</v>
      </c>
      <c r="GB37" s="66" t="b">
        <f>AND($B37&lt;='Semanas de Despacho'!C$175,$C37&gt;='Semanas de Despacho'!B$175)</f>
        <v>0</v>
      </c>
      <c r="GC37" s="66" t="b">
        <f>AND($B37&lt;='Semanas de Despacho'!C$176,$C37&gt;='Semanas de Despacho'!B$176)</f>
        <v>0</v>
      </c>
      <c r="GD37" s="66" t="b">
        <f>AND($B37&lt;='Semanas de Despacho'!C$177,$C37&gt;='Semanas de Despacho'!B$177)</f>
        <v>0</v>
      </c>
      <c r="GE37" s="66" t="b">
        <f>AND($B37&lt;='Semanas de Despacho'!C$178,$C37&gt;='Semanas de Despacho'!B$178)</f>
        <v>0</v>
      </c>
      <c r="GF37" s="66" t="b">
        <f>AND($B37&lt;='Semanas de Despacho'!C$179,$C37&gt;='Semanas de Despacho'!B$179)</f>
        <v>0</v>
      </c>
      <c r="GG37" s="66" t="b">
        <f>AND($B37&lt;='Semanas de Despacho'!C$180,$C37&gt;='Semanas de Despacho'!B$180)</f>
        <v>0</v>
      </c>
      <c r="GH37" s="66" t="b">
        <f>AND($B37&lt;='Semanas de Despacho'!C$181,$C37&gt;='Semanas de Despacho'!B$181)</f>
        <v>0</v>
      </c>
      <c r="GI37" s="66" t="b">
        <f>AND($B37&lt;='Semanas de Despacho'!C$182,$C37&gt;='Semanas de Despacho'!B$182)</f>
        <v>0</v>
      </c>
      <c r="GJ37" s="66" t="b">
        <f>AND($B37&lt;='Semanas de Despacho'!C$183,$C37&gt;='Semanas de Despacho'!B$183)</f>
        <v>0</v>
      </c>
      <c r="GK37" s="66" t="b">
        <f>AND($B37&lt;='Semanas de Despacho'!C$184,$C37&gt;='Semanas de Despacho'!B$184)</f>
        <v>0</v>
      </c>
      <c r="GL37" s="66" t="b">
        <f>AND($B37&lt;='Semanas de Despacho'!C$185,$C37&gt;='Semanas de Despacho'!B$185)</f>
        <v>0</v>
      </c>
      <c r="GM37" s="66" t="b">
        <f>AND($B37&lt;='Semanas de Despacho'!C$186,$C37&gt;='Semanas de Despacho'!B$186)</f>
        <v>0</v>
      </c>
      <c r="GN37" s="66" t="b">
        <f>AND($B37&lt;='Semanas de Despacho'!C$187,$C37&gt;='Semanas de Despacho'!B$187)</f>
        <v>0</v>
      </c>
      <c r="GO37" s="66" t="b">
        <f>AND($B37&lt;='Semanas de Despacho'!C$188,$C37&gt;='Semanas de Despacho'!B$188)</f>
        <v>0</v>
      </c>
      <c r="GP37" s="66" t="b">
        <f>AND($B37&lt;='Semanas de Despacho'!C$189,$C37&gt;='Semanas de Despacho'!B$189)</f>
        <v>0</v>
      </c>
      <c r="GQ37" s="66" t="b">
        <f>AND($B37&lt;='Semanas de Despacho'!C$190,$C37&gt;='Semanas de Despacho'!B$190)</f>
        <v>0</v>
      </c>
      <c r="GR37" s="66" t="b">
        <f>AND($B37&lt;='Semanas de Despacho'!C$191,$C37&gt;='Semanas de Despacho'!B$191)</f>
        <v>0</v>
      </c>
      <c r="GS37" s="66" t="b">
        <f>AND($B37&lt;='Semanas de Despacho'!C$192,$C37&gt;='Semanas de Despacho'!B$192)</f>
        <v>0</v>
      </c>
      <c r="GT37" s="66" t="b">
        <f>AND($B37&lt;='Semanas de Despacho'!C$193,$C37&gt;='Semanas de Despacho'!B$193)</f>
        <v>0</v>
      </c>
      <c r="GU37" s="66" t="b">
        <f>AND($B37&lt;='Semanas de Despacho'!C$194,$C37&gt;='Semanas de Despacho'!B$194)</f>
        <v>0</v>
      </c>
      <c r="GV37" s="66" t="b">
        <f>AND($B37&lt;='Semanas de Despacho'!C$195,$C37&gt;='Semanas de Despacho'!B$195)</f>
        <v>0</v>
      </c>
      <c r="GW37" s="66" t="b">
        <f>AND($B37&lt;='Semanas de Despacho'!C$196,$C37&gt;='Semanas de Despacho'!B$196)</f>
        <v>0</v>
      </c>
      <c r="GX37" s="66" t="b">
        <f>AND($B37&lt;='Semanas de Despacho'!C$197,$C37&gt;='Semanas de Despacho'!B$197)</f>
        <v>0</v>
      </c>
      <c r="GY37" s="66" t="b">
        <f>AND($B37&lt;='Semanas de Despacho'!C$198,$C37&gt;='Semanas de Despacho'!B$198)</f>
        <v>0</v>
      </c>
      <c r="GZ37" s="66" t="b">
        <f>AND($B37&lt;='Semanas de Despacho'!C$199,$C37&gt;='Semanas de Despacho'!B$199)</f>
        <v>0</v>
      </c>
      <c r="HA37" s="66" t="b">
        <f>AND($B37&lt;='Semanas de Despacho'!C$200,$C37&gt;='Semanas de Despacho'!B$200)</f>
        <v>0</v>
      </c>
      <c r="HB37" s="66" t="b">
        <f>AND($B37&lt;='Semanas de Despacho'!C$201,$C37&gt;='Semanas de Despacho'!B$201)</f>
        <v>0</v>
      </c>
      <c r="HC37" s="66" t="b">
        <f>AND($B37&lt;='Semanas de Despacho'!C$202,$C37&gt;='Semanas de Despacho'!B$202)</f>
        <v>0</v>
      </c>
      <c r="HD37" s="66" t="b">
        <f>AND($B37&lt;='Semanas de Despacho'!C$203,$C37&gt;='Semanas de Despacho'!B$203)</f>
        <v>0</v>
      </c>
      <c r="HE37" s="66" t="b">
        <f>AND($B37&lt;='Semanas de Despacho'!C$204,$C37&gt;='Semanas de Despacho'!B$204)</f>
        <v>0</v>
      </c>
      <c r="HF37" s="66" t="b">
        <f>AND($B37&lt;='Semanas de Despacho'!C$205,$C37&gt;='Semanas de Despacho'!B$205)</f>
        <v>0</v>
      </c>
      <c r="HG37" s="66" t="b">
        <f>AND($B37&lt;='Semanas de Despacho'!C$206,$C37&gt;='Semanas de Despacho'!B$206)</f>
        <v>0</v>
      </c>
      <c r="HH37" s="66" t="b">
        <f>AND($B37&lt;='Semanas de Despacho'!C$207,$C37&gt;='Semanas de Despacho'!B$207)</f>
        <v>0</v>
      </c>
      <c r="HI37" s="66" t="b">
        <f>AND($B37&lt;='Semanas de Despacho'!C$208,$C37&gt;='Semanas de Despacho'!B$208)</f>
        <v>0</v>
      </c>
      <c r="HJ37" s="66" t="b">
        <f>AND($B37&lt;='Semanas de Despacho'!C$209,$C37&gt;='Semanas de Despacho'!B$209)</f>
        <v>0</v>
      </c>
      <c r="HK37" s="66" t="b">
        <f>AND($B37&lt;='Semanas de Despacho'!C$210,$C37&gt;='Semanas de Despacho'!B$210)</f>
        <v>0</v>
      </c>
      <c r="HL37" s="53" t="b">
        <f>AND($B37&lt;='Semanas de Despacho'!C$211,$C37&gt;='Semanas de Despacho'!B$211)</f>
        <v>0</v>
      </c>
    </row>
    <row r="38" spans="1:220" customFormat="1" ht="27" customHeight="1">
      <c r="A38" s="82" t="s">
        <v>9</v>
      </c>
      <c r="B38" s="80">
        <v>44855</v>
      </c>
      <c r="C38" s="80">
        <v>44861</v>
      </c>
      <c r="D38" s="76">
        <f t="shared" si="0"/>
        <v>7</v>
      </c>
      <c r="E38" s="61"/>
      <c r="F38" s="61"/>
      <c r="G38" s="62"/>
      <c r="H38" s="107">
        <v>0</v>
      </c>
      <c r="I38" s="64" t="str">
        <f t="shared" ca="1" si="9"/>
        <v>Sin Empezar</v>
      </c>
      <c r="J38" s="84"/>
      <c r="K38" s="65"/>
      <c r="L38" s="66" t="b">
        <f>AND($B38&lt;='Semanas de Despacho'!C$3,$C38&gt;='Semanas de Despacho'!B$3)</f>
        <v>0</v>
      </c>
      <c r="M38" s="66" t="b">
        <f>AND($B38&lt;='Semanas de Despacho'!C$4,$C38&gt;='Semanas de Despacho'!B$4)</f>
        <v>0</v>
      </c>
      <c r="N38" s="66" t="b">
        <f>AND($B38&lt;='Semanas de Despacho'!C$5,$C38&gt;='Semanas de Despacho'!B$5)</f>
        <v>0</v>
      </c>
      <c r="O38" s="66" t="b">
        <f>AND($B38&lt;='Semanas de Despacho'!C$6,$C38&gt;='Semanas de Despacho'!B$6)</f>
        <v>0</v>
      </c>
      <c r="P38" s="66" t="b">
        <f>AND($B38&lt;='Semanas de Despacho'!C$7,$C38&gt;='Semanas de Despacho'!B$7)</f>
        <v>0</v>
      </c>
      <c r="Q38" s="66" t="b">
        <f>AND($B38&lt;='Semanas de Despacho'!C$8,$C38&gt;='Semanas de Despacho'!B$8)</f>
        <v>0</v>
      </c>
      <c r="R38" s="66" t="b">
        <f>AND($B38&lt;='Semanas de Despacho'!C$9,$C38&gt;='Semanas de Despacho'!B$9)</f>
        <v>0</v>
      </c>
      <c r="S38" s="66" t="b">
        <f>AND($B38&lt;='Semanas de Despacho'!C$10,$C38&gt;='Semanas de Despacho'!B$10)</f>
        <v>0</v>
      </c>
      <c r="T38" s="66" t="b">
        <f>AND($B38&lt;='Semanas de Despacho'!C$11,$C38&gt;='Semanas de Despacho'!B$11)</f>
        <v>0</v>
      </c>
      <c r="U38" s="66" t="b">
        <f>AND($B38&lt;='Semanas de Despacho'!C$12,$C38&gt;='Semanas de Despacho'!B$12)</f>
        <v>0</v>
      </c>
      <c r="V38" s="66" t="b">
        <f>AND($B38&lt;='Semanas de Despacho'!C$13,$C38&gt;='Semanas de Despacho'!B$13)</f>
        <v>0</v>
      </c>
      <c r="W38" s="66" t="b">
        <f>AND($B38&lt;='Semanas de Despacho'!C$14,$C38&gt;='Semanas de Despacho'!B$14)</f>
        <v>0</v>
      </c>
      <c r="X38" s="66" t="b">
        <f>AND($B38&lt;='Semanas de Despacho'!C$15,$C38&gt;='Semanas de Despacho'!B$15)</f>
        <v>0</v>
      </c>
      <c r="Y38" s="66" t="b">
        <f>AND($B38&lt;='Semanas de Despacho'!C$16,$C38&gt;='Semanas de Despacho'!B$16)</f>
        <v>0</v>
      </c>
      <c r="Z38" s="66" t="b">
        <f>AND($B38&lt;='Semanas de Despacho'!C$17,$C38&gt;='Semanas de Despacho'!B$17)</f>
        <v>0</v>
      </c>
      <c r="AA38" s="66" t="b">
        <f>AND($B38&lt;='Semanas de Despacho'!C$18,$C38&gt;='Semanas de Despacho'!B$18)</f>
        <v>0</v>
      </c>
      <c r="AB38" s="66" t="b">
        <f>AND($B38&lt;='Semanas de Despacho'!C$19,$C38&gt;='Semanas de Despacho'!B$19)</f>
        <v>0</v>
      </c>
      <c r="AC38" s="66" t="b">
        <f>AND($B38&lt;='Semanas de Despacho'!C$20,$C38&gt;='Semanas de Despacho'!B$20)</f>
        <v>0</v>
      </c>
      <c r="AD38" s="66" t="b">
        <f>AND($B38&lt;='Semanas de Despacho'!C$21,$C38&gt;='Semanas de Despacho'!B$21)</f>
        <v>0</v>
      </c>
      <c r="AE38" s="66" t="b">
        <f>AND($B38&lt;='Semanas de Despacho'!C$22,$C38&gt;='Semanas de Despacho'!B$22)</f>
        <v>0</v>
      </c>
      <c r="AF38" s="66" t="b">
        <f>AND($B38&lt;='Semanas de Despacho'!C$23,$C38&gt;='Semanas de Despacho'!B$23)</f>
        <v>0</v>
      </c>
      <c r="AG38" s="66" t="b">
        <f>AND($B38&lt;='Semanas de Despacho'!C$24,$C38&gt;='Semanas de Despacho'!B$24)</f>
        <v>0</v>
      </c>
      <c r="AH38" s="66" t="b">
        <f>AND($B38&lt;='Semanas de Despacho'!C$25,$C38&gt;='Semanas de Despacho'!B$25)</f>
        <v>0</v>
      </c>
      <c r="AI38" s="66" t="b">
        <f>AND($B38&lt;='Semanas de Despacho'!C$26,$C38&gt;='Semanas de Despacho'!B$26)</f>
        <v>0</v>
      </c>
      <c r="AJ38" s="66" t="b">
        <f>AND($B38&lt;='Semanas de Despacho'!C$27,$C38&gt;='Semanas de Despacho'!B$27)</f>
        <v>0</v>
      </c>
      <c r="AK38" s="66" t="b">
        <f>AND($B38&lt;='Semanas de Despacho'!C$28,$C38&gt;='Semanas de Despacho'!B$28)</f>
        <v>0</v>
      </c>
      <c r="AL38" s="66" t="b">
        <f>AND($B38&lt;='Semanas de Despacho'!C$29,$C38&gt;='Semanas de Despacho'!B$29)</f>
        <v>0</v>
      </c>
      <c r="AM38" s="66" t="b">
        <f>AND($B38&lt;='Semanas de Despacho'!C$30,$C38&gt;='Semanas de Despacho'!B$30)</f>
        <v>0</v>
      </c>
      <c r="AN38" s="66" t="b">
        <f>AND($B38&lt;='Semanas de Despacho'!C$31,$C38&gt;='Semanas de Despacho'!B$31)</f>
        <v>0</v>
      </c>
      <c r="AO38" s="66" t="b">
        <f>AND($B38&lt;='Semanas de Despacho'!C$32,$C38&gt;='Semanas de Despacho'!B$32)</f>
        <v>0</v>
      </c>
      <c r="AP38" s="66" t="b">
        <f>AND($B38&lt;='Semanas de Despacho'!C$33,$C38&gt;='Semanas de Despacho'!B$33)</f>
        <v>0</v>
      </c>
      <c r="AQ38" s="66" t="b">
        <f>AND($B38&lt;='Semanas de Despacho'!C$34,$C38&gt;='Semanas de Despacho'!B$34)</f>
        <v>0</v>
      </c>
      <c r="AR38" s="66" t="b">
        <f>AND($B38&lt;='Semanas de Despacho'!C$35,$C38&gt;='Semanas de Despacho'!B$35)</f>
        <v>0</v>
      </c>
      <c r="AS38" s="66" t="b">
        <f>AND($B38&lt;='Semanas de Despacho'!C$36,$C38&gt;='Semanas de Despacho'!B$36)</f>
        <v>0</v>
      </c>
      <c r="AT38" s="66" t="b">
        <f>AND($B38&lt;='Semanas de Despacho'!C$37,$C38&gt;='Semanas de Despacho'!B$37)</f>
        <v>0</v>
      </c>
      <c r="AU38" s="66" t="b">
        <f>AND($B38&lt;='Semanas de Despacho'!C$38,$C38&gt;='Semanas de Despacho'!B$38)</f>
        <v>0</v>
      </c>
      <c r="AV38" s="66" t="b">
        <f>AND($B38&lt;='Semanas de Despacho'!C$39,$C38&gt;='Semanas de Despacho'!B$39)</f>
        <v>0</v>
      </c>
      <c r="AW38" s="66" t="b">
        <f>AND($B38&lt;='Semanas de Despacho'!C$40,$C38&gt;='Semanas de Despacho'!B$40)</f>
        <v>0</v>
      </c>
      <c r="AX38" s="66" t="b">
        <f>AND($B38&lt;='Semanas de Despacho'!C$41,$C38&gt;='Semanas de Despacho'!B$41)</f>
        <v>0</v>
      </c>
      <c r="AY38" s="66" t="b">
        <f>AND($B38&lt;='Semanas de Despacho'!C$42,$C38&gt;='Semanas de Despacho'!B$42)</f>
        <v>0</v>
      </c>
      <c r="AZ38" s="66" t="b">
        <f>AND($B38&lt;='Semanas de Despacho'!C$43,$C38&gt;='Semanas de Despacho'!B$43)</f>
        <v>0</v>
      </c>
      <c r="BA38" s="66" t="b">
        <f>AND($B38&lt;='Semanas de Despacho'!C$44,$C38&gt;='Semanas de Despacho'!B$44)</f>
        <v>1</v>
      </c>
      <c r="BB38" s="66" t="b">
        <f>AND($B38&lt;='Semanas de Despacho'!C$45,$C38&gt;='Semanas de Despacho'!B$45)</f>
        <v>1</v>
      </c>
      <c r="BC38" s="66" t="b">
        <f>AND($B38&lt;='Semanas de Despacho'!C$46,$C38&gt;='Semanas de Despacho'!B$46)</f>
        <v>0</v>
      </c>
      <c r="BD38" s="66" t="b">
        <f>AND($B38&lt;='Semanas de Despacho'!C$47,$C38&gt;='Semanas de Despacho'!B$47)</f>
        <v>0</v>
      </c>
      <c r="BE38" s="66" t="b">
        <f>AND($B38&lt;='Semanas de Despacho'!C$48,$C38&gt;='Semanas de Despacho'!B$48)</f>
        <v>0</v>
      </c>
      <c r="BF38" s="66" t="b">
        <f>AND($B38&lt;='Semanas de Despacho'!C$49,$C38&gt;='Semanas de Despacho'!B$49)</f>
        <v>0</v>
      </c>
      <c r="BG38" s="66" t="b">
        <f>AND($B38&lt;='Semanas de Despacho'!C$50,$C38&gt;='Semanas de Despacho'!B$50)</f>
        <v>0</v>
      </c>
      <c r="BH38" s="66" t="b">
        <f>AND($B38&lt;='Semanas de Despacho'!C$51,$C38&gt;='Semanas de Despacho'!B$51)</f>
        <v>0</v>
      </c>
      <c r="BI38" s="66" t="b">
        <f>AND($B38&lt;='Semanas de Despacho'!C$52,$C38&gt;='Semanas de Despacho'!B$52)</f>
        <v>0</v>
      </c>
      <c r="BJ38" s="66" t="b">
        <f>AND($B38&lt;='Semanas de Despacho'!C$53,$C38&gt;='Semanas de Despacho'!B$53)</f>
        <v>0</v>
      </c>
      <c r="BK38" s="66" t="b">
        <f>AND($B38&lt;='Semanas de Despacho'!C$54,$C38&gt;='Semanas de Despacho'!B$54)</f>
        <v>0</v>
      </c>
      <c r="BL38" s="66" t="b">
        <f>AND($B38&lt;='Semanas de Despacho'!C$55,$C38&gt;='Semanas de Despacho'!B$55)</f>
        <v>0</v>
      </c>
      <c r="BM38" s="66" t="b">
        <f>AND($B38&lt;='Semanas de Despacho'!C$56,$C38&gt;='Semanas de Despacho'!B$56)</f>
        <v>0</v>
      </c>
      <c r="BN38" s="66" t="b">
        <f>AND($B38&lt;='Semanas de Despacho'!C$57,$C38&gt;='Semanas de Despacho'!B$57)</f>
        <v>0</v>
      </c>
      <c r="BO38" s="66" t="b">
        <f>AND($B38&lt;='Semanas de Despacho'!C$58,$C38&gt;='Semanas de Despacho'!B$58)</f>
        <v>0</v>
      </c>
      <c r="BP38" s="66" t="b">
        <f>AND($B38&lt;='Semanas de Despacho'!C$59,$C38&gt;='Semanas de Despacho'!B$59)</f>
        <v>0</v>
      </c>
      <c r="BQ38" s="66" t="b">
        <f>AND($B38&lt;='Semanas de Despacho'!C$60,$C38&gt;='Semanas de Despacho'!B$60)</f>
        <v>0</v>
      </c>
      <c r="BR38" s="66" t="b">
        <f>AND($B38&lt;='Semanas de Despacho'!C$61,$C38&gt;='Semanas de Despacho'!B$61)</f>
        <v>0</v>
      </c>
      <c r="BS38" s="66" t="b">
        <f>AND($B38&lt;='Semanas de Despacho'!C$62,$C38&gt;='Semanas de Despacho'!B$62)</f>
        <v>0</v>
      </c>
      <c r="BT38" s="66" t="b">
        <f>AND($B38&lt;='Semanas de Despacho'!C$63,$C38&gt;='Semanas de Despacho'!B$63)</f>
        <v>0</v>
      </c>
      <c r="BU38" s="66" t="b">
        <f>AND($B38&lt;='Semanas de Despacho'!C$64,$C38&gt;='Semanas de Despacho'!B$64)</f>
        <v>0</v>
      </c>
      <c r="BV38" s="66" t="b">
        <f>AND($B38&lt;='Semanas de Despacho'!C$65,$C38&gt;='Semanas de Despacho'!B$65)</f>
        <v>0</v>
      </c>
      <c r="BW38" s="66" t="b">
        <f>AND($B38&lt;='Semanas de Despacho'!C$66,$C38&gt;='Semanas de Despacho'!B$66)</f>
        <v>0</v>
      </c>
      <c r="BX38" s="66" t="b">
        <f>AND($B38&lt;='Semanas de Despacho'!C$67,$C38&gt;='Semanas de Despacho'!B$67)</f>
        <v>0</v>
      </c>
      <c r="BY38" s="66" t="b">
        <f>AND($B38&lt;='Semanas de Despacho'!C$68,$C38&gt;='Semanas de Despacho'!B$68)</f>
        <v>0</v>
      </c>
      <c r="BZ38" s="66" t="b">
        <f>AND($B38&lt;='Semanas de Despacho'!C$69,$C38&gt;='Semanas de Despacho'!B$69)</f>
        <v>0</v>
      </c>
      <c r="CA38" s="66" t="b">
        <f>AND($B38&lt;='Semanas de Despacho'!C$70,$C38&gt;='Semanas de Despacho'!B$70)</f>
        <v>0</v>
      </c>
      <c r="CB38" s="66" t="b">
        <f>AND($B38&lt;='Semanas de Despacho'!C$71,$C38&gt;='Semanas de Despacho'!B$71)</f>
        <v>0</v>
      </c>
      <c r="CC38" s="66" t="b">
        <f>AND($B38&lt;='Semanas de Despacho'!C$72,$C38&gt;='Semanas de Despacho'!B$72)</f>
        <v>0</v>
      </c>
      <c r="CD38" s="66" t="b">
        <f>AND($B38&lt;='Semanas de Despacho'!C$73,$C38&gt;='Semanas de Despacho'!B$73)</f>
        <v>0</v>
      </c>
      <c r="CE38" s="66" t="b">
        <f>AND($B38&lt;='Semanas de Despacho'!C$74,$C38&gt;='Semanas de Despacho'!B$74)</f>
        <v>0</v>
      </c>
      <c r="CF38" s="66" t="b">
        <f>AND($B38&lt;='Semanas de Despacho'!C$75,$C38&gt;='Semanas de Despacho'!B$75)</f>
        <v>0</v>
      </c>
      <c r="CG38" s="66" t="b">
        <f>AND($B38&lt;='Semanas de Despacho'!C$76,$C38&gt;='Semanas de Despacho'!B$76)</f>
        <v>0</v>
      </c>
      <c r="CH38" s="66" t="b">
        <f>AND($B38&lt;='Semanas de Despacho'!C$77,$C38&gt;='Semanas de Despacho'!B$77)</f>
        <v>0</v>
      </c>
      <c r="CI38" s="66" t="b">
        <f>AND($B38&lt;='Semanas de Despacho'!C$78,$C38&gt;='Semanas de Despacho'!B$78)</f>
        <v>0</v>
      </c>
      <c r="CJ38" s="66" t="b">
        <f>AND($B38&lt;='Semanas de Despacho'!C$79,$C38&gt;='Semanas de Despacho'!B$79)</f>
        <v>0</v>
      </c>
      <c r="CK38" s="66" t="b">
        <f>AND($B38&lt;='Semanas de Despacho'!C$80,$C38&gt;='Semanas de Despacho'!B$80)</f>
        <v>0</v>
      </c>
      <c r="CL38" s="66" t="b">
        <f>AND($B38&lt;='Semanas de Despacho'!C$81,$C38&gt;='Semanas de Despacho'!B$81)</f>
        <v>0</v>
      </c>
      <c r="CM38" s="66" t="b">
        <f>AND($B38&lt;='Semanas de Despacho'!C$82,$C38&gt;='Semanas de Despacho'!B$82)</f>
        <v>0</v>
      </c>
      <c r="CN38" s="66" t="b">
        <f>AND($B38&lt;='Semanas de Despacho'!C$83,$C38&gt;='Semanas de Despacho'!B$83)</f>
        <v>0</v>
      </c>
      <c r="CO38" s="66" t="b">
        <f>AND($B38&lt;='Semanas de Despacho'!C$84,$C38&gt;='Semanas de Despacho'!B$84)</f>
        <v>0</v>
      </c>
      <c r="CP38" s="66" t="b">
        <f>AND($B38&lt;='Semanas de Despacho'!C$85,$C38&gt;='Semanas de Despacho'!B$85)</f>
        <v>0</v>
      </c>
      <c r="CQ38" s="66" t="b">
        <f>AND($B38&lt;='Semanas de Despacho'!C$86,$C38&gt;='Semanas de Despacho'!B$86)</f>
        <v>0</v>
      </c>
      <c r="CR38" s="66" t="b">
        <f>AND($B38&lt;='Semanas de Despacho'!C$87,$C38&gt;='Semanas de Despacho'!B$87)</f>
        <v>0</v>
      </c>
      <c r="CS38" s="66" t="b">
        <f>AND($B38&lt;='Semanas de Despacho'!C$88,$C38&gt;='Semanas de Despacho'!B$88)</f>
        <v>0</v>
      </c>
      <c r="CT38" s="66" t="b">
        <f>AND($B38&lt;='Semanas de Despacho'!C$89,$C38&gt;='Semanas de Despacho'!B$89)</f>
        <v>0</v>
      </c>
      <c r="CU38" s="66" t="b">
        <f>AND($B38&lt;='Semanas de Despacho'!C$90,$C38&gt;='Semanas de Despacho'!B$90)</f>
        <v>0</v>
      </c>
      <c r="CV38" s="66" t="b">
        <f>AND($B38&lt;='Semanas de Despacho'!C$91,$C38&gt;='Semanas de Despacho'!B$91)</f>
        <v>0</v>
      </c>
      <c r="CW38" s="66" t="b">
        <f>AND($B38&lt;='Semanas de Despacho'!C$92,$C38&gt;='Semanas de Despacho'!B$92)</f>
        <v>0</v>
      </c>
      <c r="CX38" s="66" t="b">
        <f>AND($B38&lt;='Semanas de Despacho'!C$93,$C38&gt;='Semanas de Despacho'!B$93)</f>
        <v>0</v>
      </c>
      <c r="CY38" s="66" t="b">
        <f>AND($B38&lt;='Semanas de Despacho'!C$94,$C38&gt;='Semanas de Despacho'!B$94)</f>
        <v>0</v>
      </c>
      <c r="CZ38" s="66" t="b">
        <f>AND($B38&lt;='Semanas de Despacho'!C$95,$C38&gt;='Semanas de Despacho'!B$95)</f>
        <v>0</v>
      </c>
      <c r="DA38" s="66" t="b">
        <f>AND($B38&lt;='Semanas de Despacho'!C$96,$C38&gt;='Semanas de Despacho'!B$96)</f>
        <v>0</v>
      </c>
      <c r="DB38" s="66" t="b">
        <f>AND($B38&lt;='Semanas de Despacho'!C$97,$C38&gt;='Semanas de Despacho'!B$97)</f>
        <v>0</v>
      </c>
      <c r="DC38" s="66" t="b">
        <f>AND($B38&lt;='Semanas de Despacho'!C$98,$C38&gt;='Semanas de Despacho'!B$98)</f>
        <v>0</v>
      </c>
      <c r="DD38" s="66" t="b">
        <f>AND($B38&lt;='Semanas de Despacho'!C$99,$C38&gt;='Semanas de Despacho'!B$99)</f>
        <v>0</v>
      </c>
      <c r="DE38" s="66" t="b">
        <f>AND($B38&lt;='Semanas de Despacho'!C$100,$C38&gt;='Semanas de Despacho'!B$100)</f>
        <v>0</v>
      </c>
      <c r="DF38" s="66" t="b">
        <f>AND($B38&lt;='Semanas de Despacho'!C$101,$C38&gt;='Semanas de Despacho'!B$101)</f>
        <v>0</v>
      </c>
      <c r="DG38" s="66" t="b">
        <f>AND($B38&lt;='Semanas de Despacho'!C$102,$C38&gt;='Semanas de Despacho'!B$102)</f>
        <v>0</v>
      </c>
      <c r="DH38" s="66" t="b">
        <f>AND($B38&lt;='Semanas de Despacho'!C$103,$C38&gt;='Semanas de Despacho'!B$103)</f>
        <v>0</v>
      </c>
      <c r="DI38" s="66" t="b">
        <f>AND($B38&lt;='Semanas de Despacho'!C$104,$C38&gt;='Semanas de Despacho'!B$104)</f>
        <v>0</v>
      </c>
      <c r="DJ38" s="66" t="b">
        <f>AND($B38&lt;='Semanas de Despacho'!C$105,$C38&gt;='Semanas de Despacho'!B$105)</f>
        <v>0</v>
      </c>
      <c r="DK38" s="66" t="b">
        <f>AND($B38&lt;='Semanas de Despacho'!C$106,$C38&gt;='Semanas de Despacho'!B$106)</f>
        <v>0</v>
      </c>
      <c r="DL38" s="66" t="b">
        <f>AND($B38&lt;='Semanas de Despacho'!C$107,$C38&gt;='Semanas de Despacho'!B$107)</f>
        <v>0</v>
      </c>
      <c r="DM38" s="66" t="b">
        <f>AND($B38&lt;='Semanas de Despacho'!C$108,$C38&gt;='Semanas de Despacho'!B$108)</f>
        <v>0</v>
      </c>
      <c r="DN38" s="66" t="b">
        <f>AND($B38&lt;='Semanas de Despacho'!C$109,$C38&gt;='Semanas de Despacho'!B$109)</f>
        <v>0</v>
      </c>
      <c r="DO38" s="66" t="b">
        <f>AND($B38&lt;='Semanas de Despacho'!C$110,$C38&gt;='Semanas de Despacho'!B$110)</f>
        <v>0</v>
      </c>
      <c r="DP38" s="66" t="b">
        <f>AND($B38&lt;='Semanas de Despacho'!C$111,$C38&gt;='Semanas de Despacho'!B$111)</f>
        <v>0</v>
      </c>
      <c r="DQ38" s="66" t="b">
        <f>AND($B38&lt;='Semanas de Despacho'!C$112,$C38&gt;='Semanas de Despacho'!B$112)</f>
        <v>0</v>
      </c>
      <c r="DR38" s="66" t="b">
        <f>AND($B38&lt;='Semanas de Despacho'!C$113,$C38&gt;='Semanas de Despacho'!B$113)</f>
        <v>0</v>
      </c>
      <c r="DS38" s="66" t="b">
        <f>AND($B38&lt;='Semanas de Despacho'!C$114,$C38&gt;='Semanas de Despacho'!B$114)</f>
        <v>0</v>
      </c>
      <c r="DT38" s="66" t="b">
        <f>AND($B38&lt;='Semanas de Despacho'!C$115,$C38&gt;='Semanas de Despacho'!B$115)</f>
        <v>0</v>
      </c>
      <c r="DU38" s="66" t="b">
        <f>AND($B38&lt;='Semanas de Despacho'!C$116,$C38&gt;='Semanas de Despacho'!B$116)</f>
        <v>0</v>
      </c>
      <c r="DV38" s="66" t="b">
        <f>AND($B38&lt;='Semanas de Despacho'!C$117,$C38&gt;='Semanas de Despacho'!B$117)</f>
        <v>0</v>
      </c>
      <c r="DW38" s="66" t="b">
        <f>AND($B38&lt;='Semanas de Despacho'!C$118,$C38&gt;='Semanas de Despacho'!B$118)</f>
        <v>0</v>
      </c>
      <c r="DX38" s="66" t="b">
        <f>AND($B38&lt;='Semanas de Despacho'!C$119,$C38&gt;='Semanas de Despacho'!B$119)</f>
        <v>0</v>
      </c>
      <c r="DY38" s="66" t="b">
        <f>AND($B38&lt;='Semanas de Despacho'!C$120,$C38&gt;='Semanas de Despacho'!B$120)</f>
        <v>0</v>
      </c>
      <c r="DZ38" s="66" t="b">
        <f>AND($B38&lt;='Semanas de Despacho'!C$121,$C38&gt;='Semanas de Despacho'!B$121)</f>
        <v>0</v>
      </c>
      <c r="EA38" s="66" t="b">
        <f>AND($B38&lt;='Semanas de Despacho'!C$122,$C38&gt;='Semanas de Despacho'!B$122)</f>
        <v>0</v>
      </c>
      <c r="EB38" s="66" t="b">
        <f>AND($B38&lt;='Semanas de Despacho'!C$123,$C38&gt;='Semanas de Despacho'!B$123)</f>
        <v>0</v>
      </c>
      <c r="EC38" s="66" t="b">
        <f>AND($B38&lt;='Semanas de Despacho'!C$124,$C38&gt;='Semanas de Despacho'!B$124)</f>
        <v>0</v>
      </c>
      <c r="ED38" s="66" t="b">
        <f>AND($B38&lt;='Semanas de Despacho'!C$125,$C38&gt;='Semanas de Despacho'!B$125)</f>
        <v>0</v>
      </c>
      <c r="EE38" s="66" t="b">
        <f>AND($B38&lt;='Semanas de Despacho'!C$126,$C38&gt;='Semanas de Despacho'!B$126)</f>
        <v>0</v>
      </c>
      <c r="EF38" s="66" t="b">
        <f>AND($B38&lt;='Semanas de Despacho'!C$127,$C38&gt;='Semanas de Despacho'!B$127)</f>
        <v>0</v>
      </c>
      <c r="EG38" s="66" t="b">
        <f>AND($B38&lt;='Semanas de Despacho'!C$128,$C38&gt;='Semanas de Despacho'!B$128)</f>
        <v>0</v>
      </c>
      <c r="EH38" s="66" t="b">
        <f>AND($B38&lt;='Semanas de Despacho'!C$129,$C38&gt;='Semanas de Despacho'!B$129)</f>
        <v>0</v>
      </c>
      <c r="EI38" s="66" t="b">
        <f>AND($B38&lt;='Semanas de Despacho'!C$130,$C38&gt;='Semanas de Despacho'!B$130)</f>
        <v>0</v>
      </c>
      <c r="EJ38" s="66" t="b">
        <f>AND($B38&lt;='Semanas de Despacho'!C$131,$C38&gt;='Semanas de Despacho'!B$131)</f>
        <v>0</v>
      </c>
      <c r="EK38" s="66" t="b">
        <f>AND($B38&lt;='Semanas de Despacho'!C$132,$C38&gt;='Semanas de Despacho'!B$132)</f>
        <v>0</v>
      </c>
      <c r="EL38" s="66" t="b">
        <f>AND($B38&lt;='Semanas de Despacho'!C$133,$C38&gt;='Semanas de Despacho'!B$133)</f>
        <v>0</v>
      </c>
      <c r="EM38" s="66" t="b">
        <f>AND($B38&lt;='Semanas de Despacho'!C$134,$C38&gt;='Semanas de Despacho'!B$134)</f>
        <v>0</v>
      </c>
      <c r="EN38" s="66" t="b">
        <f>AND($B38&lt;='Semanas de Despacho'!C$135,$C38&gt;='Semanas de Despacho'!B$135)</f>
        <v>0</v>
      </c>
      <c r="EO38" s="66" t="b">
        <f>AND($B38&lt;='Semanas de Despacho'!C$136,$C38&gt;='Semanas de Despacho'!B$136)</f>
        <v>0</v>
      </c>
      <c r="EP38" s="66" t="b">
        <f>AND($B38&lt;='Semanas de Despacho'!C$137,$C38&gt;='Semanas de Despacho'!B$137)</f>
        <v>0</v>
      </c>
      <c r="EQ38" s="66" t="b">
        <f>AND($B38&lt;='Semanas de Despacho'!C$138,$C38&gt;='Semanas de Despacho'!B$138)</f>
        <v>0</v>
      </c>
      <c r="ER38" s="66" t="b">
        <f>AND($B38&lt;='Semanas de Despacho'!C$139,$C38&gt;='Semanas de Despacho'!B$139)</f>
        <v>0</v>
      </c>
      <c r="ES38" s="66" t="b">
        <f>AND($B38&lt;='Semanas de Despacho'!C$140,$C38&gt;='Semanas de Despacho'!B$140)</f>
        <v>0</v>
      </c>
      <c r="ET38" s="66" t="b">
        <f>AND($B38&lt;='Semanas de Despacho'!C$141,$C38&gt;='Semanas de Despacho'!B$141)</f>
        <v>0</v>
      </c>
      <c r="EU38" s="66" t="b">
        <f>AND($B38&lt;='Semanas de Despacho'!C$142,$C38&gt;='Semanas de Despacho'!B$142)</f>
        <v>0</v>
      </c>
      <c r="EV38" s="66" t="b">
        <f>AND($B38&lt;='Semanas de Despacho'!C$143,$C38&gt;='Semanas de Despacho'!B$143)</f>
        <v>0</v>
      </c>
      <c r="EW38" s="66" t="b">
        <f>AND($B38&lt;='Semanas de Despacho'!C$144,$C38&gt;='Semanas de Despacho'!B$144)</f>
        <v>0</v>
      </c>
      <c r="EX38" s="66" t="b">
        <f>AND($B38&lt;='Semanas de Despacho'!C$145,$C38&gt;='Semanas de Despacho'!B$145)</f>
        <v>0</v>
      </c>
      <c r="EY38" s="66" t="b">
        <f>AND($B38&lt;='Semanas de Despacho'!C$146,$C38&gt;='Semanas de Despacho'!B$146)</f>
        <v>0</v>
      </c>
      <c r="EZ38" s="66" t="b">
        <f>AND($B38&lt;='Semanas de Despacho'!C$147,$C38&gt;='Semanas de Despacho'!B$147)</f>
        <v>0</v>
      </c>
      <c r="FA38" s="66" t="b">
        <f>AND($B38&lt;='Semanas de Despacho'!C$148,$C38&gt;='Semanas de Despacho'!B$148)</f>
        <v>0</v>
      </c>
      <c r="FB38" s="66" t="b">
        <f>AND($B38&lt;='Semanas de Despacho'!C$149,$C38&gt;='Semanas de Despacho'!B$149)</f>
        <v>0</v>
      </c>
      <c r="FC38" s="66" t="b">
        <f>AND($B38&lt;='Semanas de Despacho'!C$150,$C38&gt;='Semanas de Despacho'!B$150)</f>
        <v>0</v>
      </c>
      <c r="FD38" s="66" t="b">
        <f>AND($B38&lt;='Semanas de Despacho'!C$151,$C38&gt;='Semanas de Despacho'!B$151)</f>
        <v>0</v>
      </c>
      <c r="FE38" s="66" t="b">
        <f>AND($B38&lt;='Semanas de Despacho'!C$152,$C38&gt;='Semanas de Despacho'!B$152)</f>
        <v>0</v>
      </c>
      <c r="FF38" s="66" t="b">
        <f>AND($B38&lt;='Semanas de Despacho'!C$153,$C38&gt;='Semanas de Despacho'!B$153)</f>
        <v>0</v>
      </c>
      <c r="FG38" s="66" t="b">
        <f>AND($B38&lt;='Semanas de Despacho'!C$154,$C38&gt;='Semanas de Despacho'!B$154)</f>
        <v>0</v>
      </c>
      <c r="FH38" s="66" t="b">
        <f>AND($B38&lt;='Semanas de Despacho'!C$155,$C38&gt;='Semanas de Despacho'!B$155)</f>
        <v>0</v>
      </c>
      <c r="FI38" s="66" t="b">
        <f>AND($B38&lt;='Semanas de Despacho'!C$156,$C38&gt;='Semanas de Despacho'!B$156)</f>
        <v>0</v>
      </c>
      <c r="FJ38" s="66" t="b">
        <f>AND($B38&lt;='Semanas de Despacho'!C$157,$C38&gt;='Semanas de Despacho'!B$157)</f>
        <v>0</v>
      </c>
      <c r="FK38" s="66" t="b">
        <f>AND($B38&lt;='Semanas de Despacho'!C$158,$C38&gt;='Semanas de Despacho'!B$158)</f>
        <v>0</v>
      </c>
      <c r="FL38" s="66" t="b">
        <f>AND($B38&lt;='Semanas de Despacho'!C$159,$C38&gt;='Semanas de Despacho'!B$159)</f>
        <v>0</v>
      </c>
      <c r="FM38" s="66" t="b">
        <f>AND($B38&lt;='Semanas de Despacho'!C$160,$C38&gt;='Semanas de Despacho'!B$160)</f>
        <v>0</v>
      </c>
      <c r="FN38" s="66" t="b">
        <f>AND($B38&lt;='Semanas de Despacho'!C$161,$C38&gt;='Semanas de Despacho'!B$161)</f>
        <v>0</v>
      </c>
      <c r="FO38" s="66" t="b">
        <f>AND($B38&lt;='Semanas de Despacho'!C$162,$C38&gt;='Semanas de Despacho'!B$162)</f>
        <v>0</v>
      </c>
      <c r="FP38" s="66" t="b">
        <f>AND($B38&lt;='Semanas de Despacho'!C$163,$C38&gt;='Semanas de Despacho'!B$163)</f>
        <v>0</v>
      </c>
      <c r="FQ38" s="66" t="b">
        <f>AND($B38&lt;='Semanas de Despacho'!C$164,$C38&gt;='Semanas de Despacho'!B$164)</f>
        <v>0</v>
      </c>
      <c r="FR38" s="66" t="b">
        <f>AND($B38&lt;='Semanas de Despacho'!C$165,$C38&gt;='Semanas de Despacho'!B$165)</f>
        <v>0</v>
      </c>
      <c r="FS38" s="66" t="b">
        <f>AND($B38&lt;='Semanas de Despacho'!C$166,$C38&gt;='Semanas de Despacho'!B$166)</f>
        <v>0</v>
      </c>
      <c r="FT38" s="66" t="b">
        <f>AND($B38&lt;='Semanas de Despacho'!C$167,$C38&gt;='Semanas de Despacho'!B$167)</f>
        <v>0</v>
      </c>
      <c r="FU38" s="66" t="b">
        <f>AND($B38&lt;='Semanas de Despacho'!C$168,$C38&gt;='Semanas de Despacho'!B$168)</f>
        <v>0</v>
      </c>
      <c r="FV38" s="66" t="b">
        <f>AND($B38&lt;='Semanas de Despacho'!C$169,$C38&gt;='Semanas de Despacho'!B$169)</f>
        <v>0</v>
      </c>
      <c r="FW38" s="66" t="b">
        <f>AND($B38&lt;='Semanas de Despacho'!C$170,$C38&gt;='Semanas de Despacho'!B$170)</f>
        <v>0</v>
      </c>
      <c r="FX38" s="66" t="b">
        <f>AND($B38&lt;='Semanas de Despacho'!C$171,$C38&gt;='Semanas de Despacho'!B$171)</f>
        <v>0</v>
      </c>
      <c r="FY38" s="66" t="b">
        <f>AND($B38&lt;='Semanas de Despacho'!C$172,$C38&gt;='Semanas de Despacho'!B$172)</f>
        <v>0</v>
      </c>
      <c r="FZ38" s="66" t="b">
        <f>AND($B38&lt;='Semanas de Despacho'!C$173,$C38&gt;='Semanas de Despacho'!B$173)</f>
        <v>0</v>
      </c>
      <c r="GA38" s="66" t="b">
        <f>AND($B38&lt;='Semanas de Despacho'!C$174,$C38&gt;='Semanas de Despacho'!B$174)</f>
        <v>0</v>
      </c>
      <c r="GB38" s="66" t="b">
        <f>AND($B38&lt;='Semanas de Despacho'!C$175,$C38&gt;='Semanas de Despacho'!B$175)</f>
        <v>0</v>
      </c>
      <c r="GC38" s="66" t="b">
        <f>AND($B38&lt;='Semanas de Despacho'!C$176,$C38&gt;='Semanas de Despacho'!B$176)</f>
        <v>0</v>
      </c>
      <c r="GD38" s="66" t="b">
        <f>AND($B38&lt;='Semanas de Despacho'!C$177,$C38&gt;='Semanas de Despacho'!B$177)</f>
        <v>0</v>
      </c>
      <c r="GE38" s="66" t="b">
        <f>AND($B38&lt;='Semanas de Despacho'!C$178,$C38&gt;='Semanas de Despacho'!B$178)</f>
        <v>0</v>
      </c>
      <c r="GF38" s="66" t="b">
        <f>AND($B38&lt;='Semanas de Despacho'!C$179,$C38&gt;='Semanas de Despacho'!B$179)</f>
        <v>0</v>
      </c>
      <c r="GG38" s="66" t="b">
        <f>AND($B38&lt;='Semanas de Despacho'!C$180,$C38&gt;='Semanas de Despacho'!B$180)</f>
        <v>0</v>
      </c>
      <c r="GH38" s="66" t="b">
        <f>AND($B38&lt;='Semanas de Despacho'!C$181,$C38&gt;='Semanas de Despacho'!B$181)</f>
        <v>0</v>
      </c>
      <c r="GI38" s="66" t="b">
        <f>AND($B38&lt;='Semanas de Despacho'!C$182,$C38&gt;='Semanas de Despacho'!B$182)</f>
        <v>0</v>
      </c>
      <c r="GJ38" s="66" t="b">
        <f>AND($B38&lt;='Semanas de Despacho'!C$183,$C38&gt;='Semanas de Despacho'!B$183)</f>
        <v>0</v>
      </c>
      <c r="GK38" s="66" t="b">
        <f>AND($B38&lt;='Semanas de Despacho'!C$184,$C38&gt;='Semanas de Despacho'!B$184)</f>
        <v>0</v>
      </c>
      <c r="GL38" s="66" t="b">
        <f>AND($B38&lt;='Semanas de Despacho'!C$185,$C38&gt;='Semanas de Despacho'!B$185)</f>
        <v>0</v>
      </c>
      <c r="GM38" s="66" t="b">
        <f>AND($B38&lt;='Semanas de Despacho'!C$186,$C38&gt;='Semanas de Despacho'!B$186)</f>
        <v>0</v>
      </c>
      <c r="GN38" s="66" t="b">
        <f>AND($B38&lt;='Semanas de Despacho'!C$187,$C38&gt;='Semanas de Despacho'!B$187)</f>
        <v>0</v>
      </c>
      <c r="GO38" s="66" t="b">
        <f>AND($B38&lt;='Semanas de Despacho'!C$188,$C38&gt;='Semanas de Despacho'!B$188)</f>
        <v>0</v>
      </c>
      <c r="GP38" s="66" t="b">
        <f>AND($B38&lt;='Semanas de Despacho'!C$189,$C38&gt;='Semanas de Despacho'!B$189)</f>
        <v>0</v>
      </c>
      <c r="GQ38" s="66" t="b">
        <f>AND($B38&lt;='Semanas de Despacho'!C$190,$C38&gt;='Semanas de Despacho'!B$190)</f>
        <v>0</v>
      </c>
      <c r="GR38" s="66" t="b">
        <f>AND($B38&lt;='Semanas de Despacho'!C$191,$C38&gt;='Semanas de Despacho'!B$191)</f>
        <v>0</v>
      </c>
      <c r="GS38" s="66" t="b">
        <f>AND($B38&lt;='Semanas de Despacho'!C$192,$C38&gt;='Semanas de Despacho'!B$192)</f>
        <v>0</v>
      </c>
      <c r="GT38" s="66" t="b">
        <f>AND($B38&lt;='Semanas de Despacho'!C$193,$C38&gt;='Semanas de Despacho'!B$193)</f>
        <v>0</v>
      </c>
      <c r="GU38" s="66" t="b">
        <f>AND($B38&lt;='Semanas de Despacho'!C$194,$C38&gt;='Semanas de Despacho'!B$194)</f>
        <v>0</v>
      </c>
      <c r="GV38" s="66" t="b">
        <f>AND($B38&lt;='Semanas de Despacho'!C$195,$C38&gt;='Semanas de Despacho'!B$195)</f>
        <v>0</v>
      </c>
      <c r="GW38" s="66" t="b">
        <f>AND($B38&lt;='Semanas de Despacho'!C$196,$C38&gt;='Semanas de Despacho'!B$196)</f>
        <v>0</v>
      </c>
      <c r="GX38" s="66" t="b">
        <f>AND($B38&lt;='Semanas de Despacho'!C$197,$C38&gt;='Semanas de Despacho'!B$197)</f>
        <v>0</v>
      </c>
      <c r="GY38" s="66" t="b">
        <f>AND($B38&lt;='Semanas de Despacho'!C$198,$C38&gt;='Semanas de Despacho'!B$198)</f>
        <v>0</v>
      </c>
      <c r="GZ38" s="66" t="b">
        <f>AND($B38&lt;='Semanas de Despacho'!C$199,$C38&gt;='Semanas de Despacho'!B$199)</f>
        <v>0</v>
      </c>
      <c r="HA38" s="66" t="b">
        <f>AND($B38&lt;='Semanas de Despacho'!C$200,$C38&gt;='Semanas de Despacho'!B$200)</f>
        <v>0</v>
      </c>
      <c r="HB38" s="66" t="b">
        <f>AND($B38&lt;='Semanas de Despacho'!C$201,$C38&gt;='Semanas de Despacho'!B$201)</f>
        <v>0</v>
      </c>
      <c r="HC38" s="66" t="b">
        <f>AND($B38&lt;='Semanas de Despacho'!C$202,$C38&gt;='Semanas de Despacho'!B$202)</f>
        <v>0</v>
      </c>
      <c r="HD38" s="66" t="b">
        <f>AND($B38&lt;='Semanas de Despacho'!C$203,$C38&gt;='Semanas de Despacho'!B$203)</f>
        <v>0</v>
      </c>
      <c r="HE38" s="66" t="b">
        <f>AND($B38&lt;='Semanas de Despacho'!C$204,$C38&gt;='Semanas de Despacho'!B$204)</f>
        <v>0</v>
      </c>
      <c r="HF38" s="66" t="b">
        <f>AND($B38&lt;='Semanas de Despacho'!C$205,$C38&gt;='Semanas de Despacho'!B$205)</f>
        <v>0</v>
      </c>
      <c r="HG38" s="66" t="b">
        <f>AND($B38&lt;='Semanas de Despacho'!C$206,$C38&gt;='Semanas de Despacho'!B$206)</f>
        <v>0</v>
      </c>
      <c r="HH38" s="66" t="b">
        <f>AND($B38&lt;='Semanas de Despacho'!C$207,$C38&gt;='Semanas de Despacho'!B$207)</f>
        <v>0</v>
      </c>
      <c r="HI38" s="66" t="b">
        <f>AND($B38&lt;='Semanas de Despacho'!C$208,$C38&gt;='Semanas de Despacho'!B$208)</f>
        <v>0</v>
      </c>
      <c r="HJ38" s="66" t="b">
        <f>AND($B38&lt;='Semanas de Despacho'!C$209,$C38&gt;='Semanas de Despacho'!B$209)</f>
        <v>0</v>
      </c>
      <c r="HK38" s="66" t="b">
        <f>AND($B38&lt;='Semanas de Despacho'!C$210,$C38&gt;='Semanas de Despacho'!B$210)</f>
        <v>0</v>
      </c>
      <c r="HL38" s="53" t="b">
        <f>AND($B38&lt;='Semanas de Despacho'!C$211,$C38&gt;='Semanas de Despacho'!B$211)</f>
        <v>0</v>
      </c>
    </row>
    <row r="39" spans="1:220" customFormat="1" ht="27" customHeight="1">
      <c r="A39" s="82" t="s">
        <v>47</v>
      </c>
      <c r="B39" s="80">
        <v>44862</v>
      </c>
      <c r="C39" s="80">
        <v>44865</v>
      </c>
      <c r="D39" s="76">
        <f t="shared" si="0"/>
        <v>4</v>
      </c>
      <c r="E39" s="61"/>
      <c r="F39" s="61"/>
      <c r="G39" s="62"/>
      <c r="H39" s="107">
        <v>0</v>
      </c>
      <c r="I39" s="64" t="str">
        <f t="shared" ca="1" si="9"/>
        <v>Sin Empezar</v>
      </c>
      <c r="J39" s="84"/>
      <c r="K39" s="65"/>
      <c r="L39" s="66" t="b">
        <f>AND($B39&lt;='Semanas de Despacho'!C$3,$C39&gt;='Semanas de Despacho'!B$3)</f>
        <v>0</v>
      </c>
      <c r="M39" s="66" t="b">
        <f>AND($B39&lt;='Semanas de Despacho'!C$4,$C39&gt;='Semanas de Despacho'!B$4)</f>
        <v>0</v>
      </c>
      <c r="N39" s="66" t="b">
        <f>AND($B39&lt;='Semanas de Despacho'!C$5,$C39&gt;='Semanas de Despacho'!B$5)</f>
        <v>0</v>
      </c>
      <c r="O39" s="66" t="b">
        <f>AND($B39&lt;='Semanas de Despacho'!C$6,$C39&gt;='Semanas de Despacho'!B$6)</f>
        <v>0</v>
      </c>
      <c r="P39" s="66" t="b">
        <f>AND($B39&lt;='Semanas de Despacho'!C$7,$C39&gt;='Semanas de Despacho'!B$7)</f>
        <v>0</v>
      </c>
      <c r="Q39" s="66" t="b">
        <f>AND($B39&lt;='Semanas de Despacho'!C$8,$C39&gt;='Semanas de Despacho'!B$8)</f>
        <v>0</v>
      </c>
      <c r="R39" s="66" t="b">
        <f>AND($B39&lt;='Semanas de Despacho'!C$9,$C39&gt;='Semanas de Despacho'!B$9)</f>
        <v>0</v>
      </c>
      <c r="S39" s="66" t="b">
        <f>AND($B39&lt;='Semanas de Despacho'!C$10,$C39&gt;='Semanas de Despacho'!B$10)</f>
        <v>0</v>
      </c>
      <c r="T39" s="66" t="b">
        <f>AND($B39&lt;='Semanas de Despacho'!C$11,$C39&gt;='Semanas de Despacho'!B$11)</f>
        <v>0</v>
      </c>
      <c r="U39" s="66" t="b">
        <f>AND($B39&lt;='Semanas de Despacho'!C$12,$C39&gt;='Semanas de Despacho'!B$12)</f>
        <v>0</v>
      </c>
      <c r="V39" s="66" t="b">
        <f>AND($B39&lt;='Semanas de Despacho'!C$13,$C39&gt;='Semanas de Despacho'!B$13)</f>
        <v>0</v>
      </c>
      <c r="W39" s="66" t="b">
        <f>AND($B39&lt;='Semanas de Despacho'!C$14,$C39&gt;='Semanas de Despacho'!B$14)</f>
        <v>0</v>
      </c>
      <c r="X39" s="66" t="b">
        <f>AND($B39&lt;='Semanas de Despacho'!C$15,$C39&gt;='Semanas de Despacho'!B$15)</f>
        <v>0</v>
      </c>
      <c r="Y39" s="66" t="b">
        <f>AND($B39&lt;='Semanas de Despacho'!C$16,$C39&gt;='Semanas de Despacho'!B$16)</f>
        <v>0</v>
      </c>
      <c r="Z39" s="66" t="b">
        <f>AND($B39&lt;='Semanas de Despacho'!C$17,$C39&gt;='Semanas de Despacho'!B$17)</f>
        <v>0</v>
      </c>
      <c r="AA39" s="66" t="b">
        <f>AND($B39&lt;='Semanas de Despacho'!C$18,$C39&gt;='Semanas de Despacho'!B$18)</f>
        <v>0</v>
      </c>
      <c r="AB39" s="66" t="b">
        <f>AND($B39&lt;='Semanas de Despacho'!C$19,$C39&gt;='Semanas de Despacho'!B$19)</f>
        <v>0</v>
      </c>
      <c r="AC39" s="66" t="b">
        <f>AND($B39&lt;='Semanas de Despacho'!C$20,$C39&gt;='Semanas de Despacho'!B$20)</f>
        <v>0</v>
      </c>
      <c r="AD39" s="66" t="b">
        <f>AND($B39&lt;='Semanas de Despacho'!C$21,$C39&gt;='Semanas de Despacho'!B$21)</f>
        <v>0</v>
      </c>
      <c r="AE39" s="66" t="b">
        <f>AND($B39&lt;='Semanas de Despacho'!C$22,$C39&gt;='Semanas de Despacho'!B$22)</f>
        <v>0</v>
      </c>
      <c r="AF39" s="66" t="b">
        <f>AND($B39&lt;='Semanas de Despacho'!C$23,$C39&gt;='Semanas de Despacho'!B$23)</f>
        <v>0</v>
      </c>
      <c r="AG39" s="66" t="b">
        <f>AND($B39&lt;='Semanas de Despacho'!C$24,$C39&gt;='Semanas de Despacho'!B$24)</f>
        <v>0</v>
      </c>
      <c r="AH39" s="66" t="b">
        <f>AND($B39&lt;='Semanas de Despacho'!C$25,$C39&gt;='Semanas de Despacho'!B$25)</f>
        <v>0</v>
      </c>
      <c r="AI39" s="66" t="b">
        <f>AND($B39&lt;='Semanas de Despacho'!C$26,$C39&gt;='Semanas de Despacho'!B$26)</f>
        <v>0</v>
      </c>
      <c r="AJ39" s="66" t="b">
        <f>AND($B39&lt;='Semanas de Despacho'!C$27,$C39&gt;='Semanas de Despacho'!B$27)</f>
        <v>0</v>
      </c>
      <c r="AK39" s="66" t="b">
        <f>AND($B39&lt;='Semanas de Despacho'!C$28,$C39&gt;='Semanas de Despacho'!B$28)</f>
        <v>0</v>
      </c>
      <c r="AL39" s="66" t="b">
        <f>AND($B39&lt;='Semanas de Despacho'!C$29,$C39&gt;='Semanas de Despacho'!B$29)</f>
        <v>0</v>
      </c>
      <c r="AM39" s="66" t="b">
        <f>AND($B39&lt;='Semanas de Despacho'!C$30,$C39&gt;='Semanas de Despacho'!B$30)</f>
        <v>0</v>
      </c>
      <c r="AN39" s="66" t="b">
        <f>AND($B39&lt;='Semanas de Despacho'!C$31,$C39&gt;='Semanas de Despacho'!B$31)</f>
        <v>0</v>
      </c>
      <c r="AO39" s="66" t="b">
        <f>AND($B39&lt;='Semanas de Despacho'!C$32,$C39&gt;='Semanas de Despacho'!B$32)</f>
        <v>0</v>
      </c>
      <c r="AP39" s="66" t="b">
        <f>AND($B39&lt;='Semanas de Despacho'!C$33,$C39&gt;='Semanas de Despacho'!B$33)</f>
        <v>0</v>
      </c>
      <c r="AQ39" s="66" t="b">
        <f>AND($B39&lt;='Semanas de Despacho'!C$34,$C39&gt;='Semanas de Despacho'!B$34)</f>
        <v>0</v>
      </c>
      <c r="AR39" s="66" t="b">
        <f>AND($B39&lt;='Semanas de Despacho'!C$35,$C39&gt;='Semanas de Despacho'!B$35)</f>
        <v>0</v>
      </c>
      <c r="AS39" s="66" t="b">
        <f>AND($B39&lt;='Semanas de Despacho'!C$36,$C39&gt;='Semanas de Despacho'!B$36)</f>
        <v>0</v>
      </c>
      <c r="AT39" s="66" t="b">
        <f>AND($B39&lt;='Semanas de Despacho'!C$37,$C39&gt;='Semanas de Despacho'!B$37)</f>
        <v>0</v>
      </c>
      <c r="AU39" s="66" t="b">
        <f>AND($B39&lt;='Semanas de Despacho'!C$38,$C39&gt;='Semanas de Despacho'!B$38)</f>
        <v>0</v>
      </c>
      <c r="AV39" s="66" t="b">
        <f>AND($B39&lt;='Semanas de Despacho'!C$39,$C39&gt;='Semanas de Despacho'!B$39)</f>
        <v>0</v>
      </c>
      <c r="AW39" s="66" t="b">
        <f>AND($B39&lt;='Semanas de Despacho'!C$40,$C39&gt;='Semanas de Despacho'!B$40)</f>
        <v>0</v>
      </c>
      <c r="AX39" s="66" t="b">
        <f>AND($B39&lt;='Semanas de Despacho'!C$41,$C39&gt;='Semanas de Despacho'!B$41)</f>
        <v>0</v>
      </c>
      <c r="AY39" s="66" t="b">
        <f>AND($B39&lt;='Semanas de Despacho'!C$42,$C39&gt;='Semanas de Despacho'!B$42)</f>
        <v>0</v>
      </c>
      <c r="AZ39" s="66" t="b">
        <f>AND($B39&lt;='Semanas de Despacho'!C$43,$C39&gt;='Semanas de Despacho'!B$43)</f>
        <v>0</v>
      </c>
      <c r="BA39" s="66" t="b">
        <f>AND($B39&lt;='Semanas de Despacho'!C$44,$C39&gt;='Semanas de Despacho'!B$44)</f>
        <v>0</v>
      </c>
      <c r="BB39" s="66" t="b">
        <f>AND($B39&lt;='Semanas de Despacho'!C$45,$C39&gt;='Semanas de Despacho'!B$45)</f>
        <v>1</v>
      </c>
      <c r="BC39" s="66" t="b">
        <f>AND($B39&lt;='Semanas de Despacho'!C$46,$C39&gt;='Semanas de Despacho'!B$46)</f>
        <v>1</v>
      </c>
      <c r="BD39" s="66" t="b">
        <f>AND($B39&lt;='Semanas de Despacho'!C$47,$C39&gt;='Semanas de Despacho'!B$47)</f>
        <v>0</v>
      </c>
      <c r="BE39" s="66" t="b">
        <f>AND($B39&lt;='Semanas de Despacho'!C$48,$C39&gt;='Semanas de Despacho'!B$48)</f>
        <v>0</v>
      </c>
      <c r="BF39" s="66" t="b">
        <f>AND($B39&lt;='Semanas de Despacho'!C$49,$C39&gt;='Semanas de Despacho'!B$49)</f>
        <v>0</v>
      </c>
      <c r="BG39" s="66" t="b">
        <f>AND($B39&lt;='Semanas de Despacho'!C$50,$C39&gt;='Semanas de Despacho'!B$50)</f>
        <v>0</v>
      </c>
      <c r="BH39" s="66" t="b">
        <f>AND($B39&lt;='Semanas de Despacho'!C$51,$C39&gt;='Semanas de Despacho'!B$51)</f>
        <v>0</v>
      </c>
      <c r="BI39" s="66" t="b">
        <f>AND($B39&lt;='Semanas de Despacho'!C$52,$C39&gt;='Semanas de Despacho'!B$52)</f>
        <v>0</v>
      </c>
      <c r="BJ39" s="66" t="b">
        <f>AND($B39&lt;='Semanas de Despacho'!C$53,$C39&gt;='Semanas de Despacho'!B$53)</f>
        <v>0</v>
      </c>
      <c r="BK39" s="66" t="b">
        <f>AND($B39&lt;='Semanas de Despacho'!C$54,$C39&gt;='Semanas de Despacho'!B$54)</f>
        <v>0</v>
      </c>
      <c r="BL39" s="66" t="b">
        <f>AND($B39&lt;='Semanas de Despacho'!C$55,$C39&gt;='Semanas de Despacho'!B$55)</f>
        <v>0</v>
      </c>
      <c r="BM39" s="66" t="b">
        <f>AND($B39&lt;='Semanas de Despacho'!C$56,$C39&gt;='Semanas de Despacho'!B$56)</f>
        <v>0</v>
      </c>
      <c r="BN39" s="66" t="b">
        <f>AND($B39&lt;='Semanas de Despacho'!C$57,$C39&gt;='Semanas de Despacho'!B$57)</f>
        <v>0</v>
      </c>
      <c r="BO39" s="66" t="b">
        <f>AND($B39&lt;='Semanas de Despacho'!C$58,$C39&gt;='Semanas de Despacho'!B$58)</f>
        <v>0</v>
      </c>
      <c r="BP39" s="66" t="b">
        <f>AND($B39&lt;='Semanas de Despacho'!C$59,$C39&gt;='Semanas de Despacho'!B$59)</f>
        <v>0</v>
      </c>
      <c r="BQ39" s="66" t="b">
        <f>AND($B39&lt;='Semanas de Despacho'!C$60,$C39&gt;='Semanas de Despacho'!B$60)</f>
        <v>0</v>
      </c>
      <c r="BR39" s="66" t="b">
        <f>AND($B39&lt;='Semanas de Despacho'!C$61,$C39&gt;='Semanas de Despacho'!B$61)</f>
        <v>0</v>
      </c>
      <c r="BS39" s="66" t="b">
        <f>AND($B39&lt;='Semanas de Despacho'!C$62,$C39&gt;='Semanas de Despacho'!B$62)</f>
        <v>0</v>
      </c>
      <c r="BT39" s="66" t="b">
        <f>AND($B39&lt;='Semanas de Despacho'!C$63,$C39&gt;='Semanas de Despacho'!B$63)</f>
        <v>0</v>
      </c>
      <c r="BU39" s="66" t="b">
        <f>AND($B39&lt;='Semanas de Despacho'!C$64,$C39&gt;='Semanas de Despacho'!B$64)</f>
        <v>0</v>
      </c>
      <c r="BV39" s="66" t="b">
        <f>AND($B39&lt;='Semanas de Despacho'!C$65,$C39&gt;='Semanas de Despacho'!B$65)</f>
        <v>0</v>
      </c>
      <c r="BW39" s="66" t="b">
        <f>AND($B39&lt;='Semanas de Despacho'!C$66,$C39&gt;='Semanas de Despacho'!B$66)</f>
        <v>0</v>
      </c>
      <c r="BX39" s="66" t="b">
        <f>AND($B39&lt;='Semanas de Despacho'!C$67,$C39&gt;='Semanas de Despacho'!B$67)</f>
        <v>0</v>
      </c>
      <c r="BY39" s="66" t="b">
        <f>AND($B39&lt;='Semanas de Despacho'!C$68,$C39&gt;='Semanas de Despacho'!B$68)</f>
        <v>0</v>
      </c>
      <c r="BZ39" s="66" t="b">
        <f>AND($B39&lt;='Semanas de Despacho'!C$69,$C39&gt;='Semanas de Despacho'!B$69)</f>
        <v>0</v>
      </c>
      <c r="CA39" s="66" t="b">
        <f>AND($B39&lt;='Semanas de Despacho'!C$70,$C39&gt;='Semanas de Despacho'!B$70)</f>
        <v>0</v>
      </c>
      <c r="CB39" s="66" t="b">
        <f>AND($B39&lt;='Semanas de Despacho'!C$71,$C39&gt;='Semanas de Despacho'!B$71)</f>
        <v>0</v>
      </c>
      <c r="CC39" s="66" t="b">
        <f>AND($B39&lt;='Semanas de Despacho'!C$72,$C39&gt;='Semanas de Despacho'!B$72)</f>
        <v>0</v>
      </c>
      <c r="CD39" s="66" t="b">
        <f>AND($B39&lt;='Semanas de Despacho'!C$73,$C39&gt;='Semanas de Despacho'!B$73)</f>
        <v>0</v>
      </c>
      <c r="CE39" s="66" t="b">
        <f>AND($B39&lt;='Semanas de Despacho'!C$74,$C39&gt;='Semanas de Despacho'!B$74)</f>
        <v>0</v>
      </c>
      <c r="CF39" s="66" t="b">
        <f>AND($B39&lt;='Semanas de Despacho'!C$75,$C39&gt;='Semanas de Despacho'!B$75)</f>
        <v>0</v>
      </c>
      <c r="CG39" s="66" t="b">
        <f>AND($B39&lt;='Semanas de Despacho'!C$76,$C39&gt;='Semanas de Despacho'!B$76)</f>
        <v>0</v>
      </c>
      <c r="CH39" s="66" t="b">
        <f>AND($B39&lt;='Semanas de Despacho'!C$77,$C39&gt;='Semanas de Despacho'!B$77)</f>
        <v>0</v>
      </c>
      <c r="CI39" s="66" t="b">
        <f>AND($B39&lt;='Semanas de Despacho'!C$78,$C39&gt;='Semanas de Despacho'!B$78)</f>
        <v>0</v>
      </c>
      <c r="CJ39" s="66" t="b">
        <f>AND($B39&lt;='Semanas de Despacho'!C$79,$C39&gt;='Semanas de Despacho'!B$79)</f>
        <v>0</v>
      </c>
      <c r="CK39" s="66" t="b">
        <f>AND($B39&lt;='Semanas de Despacho'!C$80,$C39&gt;='Semanas de Despacho'!B$80)</f>
        <v>0</v>
      </c>
      <c r="CL39" s="66" t="b">
        <f>AND($B39&lt;='Semanas de Despacho'!C$81,$C39&gt;='Semanas de Despacho'!B$81)</f>
        <v>0</v>
      </c>
      <c r="CM39" s="66" t="b">
        <f>AND($B39&lt;='Semanas de Despacho'!C$82,$C39&gt;='Semanas de Despacho'!B$82)</f>
        <v>0</v>
      </c>
      <c r="CN39" s="66" t="b">
        <f>AND($B39&lt;='Semanas de Despacho'!C$83,$C39&gt;='Semanas de Despacho'!B$83)</f>
        <v>0</v>
      </c>
      <c r="CO39" s="66" t="b">
        <f>AND($B39&lt;='Semanas de Despacho'!C$84,$C39&gt;='Semanas de Despacho'!B$84)</f>
        <v>0</v>
      </c>
      <c r="CP39" s="66" t="b">
        <f>AND($B39&lt;='Semanas de Despacho'!C$85,$C39&gt;='Semanas de Despacho'!B$85)</f>
        <v>0</v>
      </c>
      <c r="CQ39" s="66" t="b">
        <f>AND($B39&lt;='Semanas de Despacho'!C$86,$C39&gt;='Semanas de Despacho'!B$86)</f>
        <v>0</v>
      </c>
      <c r="CR39" s="66" t="b">
        <f>AND($B39&lt;='Semanas de Despacho'!C$87,$C39&gt;='Semanas de Despacho'!B$87)</f>
        <v>0</v>
      </c>
      <c r="CS39" s="66" t="b">
        <f>AND($B39&lt;='Semanas de Despacho'!C$88,$C39&gt;='Semanas de Despacho'!B$88)</f>
        <v>0</v>
      </c>
      <c r="CT39" s="66" t="b">
        <f>AND($B39&lt;='Semanas de Despacho'!C$89,$C39&gt;='Semanas de Despacho'!B$89)</f>
        <v>0</v>
      </c>
      <c r="CU39" s="66" t="b">
        <f>AND($B39&lt;='Semanas de Despacho'!C$90,$C39&gt;='Semanas de Despacho'!B$90)</f>
        <v>0</v>
      </c>
      <c r="CV39" s="66" t="b">
        <f>AND($B39&lt;='Semanas de Despacho'!C$91,$C39&gt;='Semanas de Despacho'!B$91)</f>
        <v>0</v>
      </c>
      <c r="CW39" s="66" t="b">
        <f>AND($B39&lt;='Semanas de Despacho'!C$92,$C39&gt;='Semanas de Despacho'!B$92)</f>
        <v>0</v>
      </c>
      <c r="CX39" s="66" t="b">
        <f>AND($B39&lt;='Semanas de Despacho'!C$93,$C39&gt;='Semanas de Despacho'!B$93)</f>
        <v>0</v>
      </c>
      <c r="CY39" s="66" t="b">
        <f>AND($B39&lt;='Semanas de Despacho'!C$94,$C39&gt;='Semanas de Despacho'!B$94)</f>
        <v>0</v>
      </c>
      <c r="CZ39" s="66" t="b">
        <f>AND($B39&lt;='Semanas de Despacho'!C$95,$C39&gt;='Semanas de Despacho'!B$95)</f>
        <v>0</v>
      </c>
      <c r="DA39" s="66" t="b">
        <f>AND($B39&lt;='Semanas de Despacho'!C$96,$C39&gt;='Semanas de Despacho'!B$96)</f>
        <v>0</v>
      </c>
      <c r="DB39" s="66" t="b">
        <f>AND($B39&lt;='Semanas de Despacho'!C$97,$C39&gt;='Semanas de Despacho'!B$97)</f>
        <v>0</v>
      </c>
      <c r="DC39" s="66" t="b">
        <f>AND($B39&lt;='Semanas de Despacho'!C$98,$C39&gt;='Semanas de Despacho'!B$98)</f>
        <v>0</v>
      </c>
      <c r="DD39" s="66" t="b">
        <f>AND($B39&lt;='Semanas de Despacho'!C$99,$C39&gt;='Semanas de Despacho'!B$99)</f>
        <v>0</v>
      </c>
      <c r="DE39" s="66" t="b">
        <f>AND($B39&lt;='Semanas de Despacho'!C$100,$C39&gt;='Semanas de Despacho'!B$100)</f>
        <v>0</v>
      </c>
      <c r="DF39" s="66" t="b">
        <f>AND($B39&lt;='Semanas de Despacho'!C$101,$C39&gt;='Semanas de Despacho'!B$101)</f>
        <v>0</v>
      </c>
      <c r="DG39" s="66" t="b">
        <f>AND($B39&lt;='Semanas de Despacho'!C$102,$C39&gt;='Semanas de Despacho'!B$102)</f>
        <v>0</v>
      </c>
      <c r="DH39" s="66" t="b">
        <f>AND($B39&lt;='Semanas de Despacho'!C$103,$C39&gt;='Semanas de Despacho'!B$103)</f>
        <v>0</v>
      </c>
      <c r="DI39" s="66" t="b">
        <f>AND($B39&lt;='Semanas de Despacho'!C$104,$C39&gt;='Semanas de Despacho'!B$104)</f>
        <v>0</v>
      </c>
      <c r="DJ39" s="66" t="b">
        <f>AND($B39&lt;='Semanas de Despacho'!C$105,$C39&gt;='Semanas de Despacho'!B$105)</f>
        <v>0</v>
      </c>
      <c r="DK39" s="66" t="b">
        <f>AND($B39&lt;='Semanas de Despacho'!C$106,$C39&gt;='Semanas de Despacho'!B$106)</f>
        <v>0</v>
      </c>
      <c r="DL39" s="66" t="b">
        <f>AND($B39&lt;='Semanas de Despacho'!C$107,$C39&gt;='Semanas de Despacho'!B$107)</f>
        <v>0</v>
      </c>
      <c r="DM39" s="66" t="b">
        <f>AND($B39&lt;='Semanas de Despacho'!C$108,$C39&gt;='Semanas de Despacho'!B$108)</f>
        <v>0</v>
      </c>
      <c r="DN39" s="66" t="b">
        <f>AND($B39&lt;='Semanas de Despacho'!C$109,$C39&gt;='Semanas de Despacho'!B$109)</f>
        <v>0</v>
      </c>
      <c r="DO39" s="66" t="b">
        <f>AND($B39&lt;='Semanas de Despacho'!C$110,$C39&gt;='Semanas de Despacho'!B$110)</f>
        <v>0</v>
      </c>
      <c r="DP39" s="66" t="b">
        <f>AND($B39&lt;='Semanas de Despacho'!C$111,$C39&gt;='Semanas de Despacho'!B$111)</f>
        <v>0</v>
      </c>
      <c r="DQ39" s="66" t="b">
        <f>AND($B39&lt;='Semanas de Despacho'!C$112,$C39&gt;='Semanas de Despacho'!B$112)</f>
        <v>0</v>
      </c>
      <c r="DR39" s="66" t="b">
        <f>AND($B39&lt;='Semanas de Despacho'!C$113,$C39&gt;='Semanas de Despacho'!B$113)</f>
        <v>0</v>
      </c>
      <c r="DS39" s="66" t="b">
        <f>AND($B39&lt;='Semanas de Despacho'!C$114,$C39&gt;='Semanas de Despacho'!B$114)</f>
        <v>0</v>
      </c>
      <c r="DT39" s="66" t="b">
        <f>AND($B39&lt;='Semanas de Despacho'!C$115,$C39&gt;='Semanas de Despacho'!B$115)</f>
        <v>0</v>
      </c>
      <c r="DU39" s="66" t="b">
        <f>AND($B39&lt;='Semanas de Despacho'!C$116,$C39&gt;='Semanas de Despacho'!B$116)</f>
        <v>0</v>
      </c>
      <c r="DV39" s="66" t="b">
        <f>AND($B39&lt;='Semanas de Despacho'!C$117,$C39&gt;='Semanas de Despacho'!B$117)</f>
        <v>0</v>
      </c>
      <c r="DW39" s="66" t="b">
        <f>AND($B39&lt;='Semanas de Despacho'!C$118,$C39&gt;='Semanas de Despacho'!B$118)</f>
        <v>0</v>
      </c>
      <c r="DX39" s="66" t="b">
        <f>AND($B39&lt;='Semanas de Despacho'!C$119,$C39&gt;='Semanas de Despacho'!B$119)</f>
        <v>0</v>
      </c>
      <c r="DY39" s="66" t="b">
        <f>AND($B39&lt;='Semanas de Despacho'!C$120,$C39&gt;='Semanas de Despacho'!B$120)</f>
        <v>0</v>
      </c>
      <c r="DZ39" s="66" t="b">
        <f>AND($B39&lt;='Semanas de Despacho'!C$121,$C39&gt;='Semanas de Despacho'!B$121)</f>
        <v>0</v>
      </c>
      <c r="EA39" s="66" t="b">
        <f>AND($B39&lt;='Semanas de Despacho'!C$122,$C39&gt;='Semanas de Despacho'!B$122)</f>
        <v>0</v>
      </c>
      <c r="EB39" s="66" t="b">
        <f>AND($B39&lt;='Semanas de Despacho'!C$123,$C39&gt;='Semanas de Despacho'!B$123)</f>
        <v>0</v>
      </c>
      <c r="EC39" s="66" t="b">
        <f>AND($B39&lt;='Semanas de Despacho'!C$124,$C39&gt;='Semanas de Despacho'!B$124)</f>
        <v>0</v>
      </c>
      <c r="ED39" s="66" t="b">
        <f>AND($B39&lt;='Semanas de Despacho'!C$125,$C39&gt;='Semanas de Despacho'!B$125)</f>
        <v>0</v>
      </c>
      <c r="EE39" s="66" t="b">
        <f>AND($B39&lt;='Semanas de Despacho'!C$126,$C39&gt;='Semanas de Despacho'!B$126)</f>
        <v>0</v>
      </c>
      <c r="EF39" s="66" t="b">
        <f>AND($B39&lt;='Semanas de Despacho'!C$127,$C39&gt;='Semanas de Despacho'!B$127)</f>
        <v>0</v>
      </c>
      <c r="EG39" s="66" t="b">
        <f>AND($B39&lt;='Semanas de Despacho'!C$128,$C39&gt;='Semanas de Despacho'!B$128)</f>
        <v>0</v>
      </c>
      <c r="EH39" s="66" t="b">
        <f>AND($B39&lt;='Semanas de Despacho'!C$129,$C39&gt;='Semanas de Despacho'!B$129)</f>
        <v>0</v>
      </c>
      <c r="EI39" s="66" t="b">
        <f>AND($B39&lt;='Semanas de Despacho'!C$130,$C39&gt;='Semanas de Despacho'!B$130)</f>
        <v>0</v>
      </c>
      <c r="EJ39" s="66" t="b">
        <f>AND($B39&lt;='Semanas de Despacho'!C$131,$C39&gt;='Semanas de Despacho'!B$131)</f>
        <v>0</v>
      </c>
      <c r="EK39" s="66" t="b">
        <f>AND($B39&lt;='Semanas de Despacho'!C$132,$C39&gt;='Semanas de Despacho'!B$132)</f>
        <v>0</v>
      </c>
      <c r="EL39" s="66" t="b">
        <f>AND($B39&lt;='Semanas de Despacho'!C$133,$C39&gt;='Semanas de Despacho'!B$133)</f>
        <v>0</v>
      </c>
      <c r="EM39" s="66" t="b">
        <f>AND($B39&lt;='Semanas de Despacho'!C$134,$C39&gt;='Semanas de Despacho'!B$134)</f>
        <v>0</v>
      </c>
      <c r="EN39" s="66" t="b">
        <f>AND($B39&lt;='Semanas de Despacho'!C$135,$C39&gt;='Semanas de Despacho'!B$135)</f>
        <v>0</v>
      </c>
      <c r="EO39" s="66" t="b">
        <f>AND($B39&lt;='Semanas de Despacho'!C$136,$C39&gt;='Semanas de Despacho'!B$136)</f>
        <v>0</v>
      </c>
      <c r="EP39" s="66" t="b">
        <f>AND($B39&lt;='Semanas de Despacho'!C$137,$C39&gt;='Semanas de Despacho'!B$137)</f>
        <v>0</v>
      </c>
      <c r="EQ39" s="66" t="b">
        <f>AND($B39&lt;='Semanas de Despacho'!C$138,$C39&gt;='Semanas de Despacho'!B$138)</f>
        <v>0</v>
      </c>
      <c r="ER39" s="66" t="b">
        <f>AND($B39&lt;='Semanas de Despacho'!C$139,$C39&gt;='Semanas de Despacho'!B$139)</f>
        <v>0</v>
      </c>
      <c r="ES39" s="66" t="b">
        <f>AND($B39&lt;='Semanas de Despacho'!C$140,$C39&gt;='Semanas de Despacho'!B$140)</f>
        <v>0</v>
      </c>
      <c r="ET39" s="66" t="b">
        <f>AND($B39&lt;='Semanas de Despacho'!C$141,$C39&gt;='Semanas de Despacho'!B$141)</f>
        <v>0</v>
      </c>
      <c r="EU39" s="66" t="b">
        <f>AND($B39&lt;='Semanas de Despacho'!C$142,$C39&gt;='Semanas de Despacho'!B$142)</f>
        <v>0</v>
      </c>
      <c r="EV39" s="66" t="b">
        <f>AND($B39&lt;='Semanas de Despacho'!C$143,$C39&gt;='Semanas de Despacho'!B$143)</f>
        <v>0</v>
      </c>
      <c r="EW39" s="66" t="b">
        <f>AND($B39&lt;='Semanas de Despacho'!C$144,$C39&gt;='Semanas de Despacho'!B$144)</f>
        <v>0</v>
      </c>
      <c r="EX39" s="66" t="b">
        <f>AND($B39&lt;='Semanas de Despacho'!C$145,$C39&gt;='Semanas de Despacho'!B$145)</f>
        <v>0</v>
      </c>
      <c r="EY39" s="66" t="b">
        <f>AND($B39&lt;='Semanas de Despacho'!C$146,$C39&gt;='Semanas de Despacho'!B$146)</f>
        <v>0</v>
      </c>
      <c r="EZ39" s="66" t="b">
        <f>AND($B39&lt;='Semanas de Despacho'!C$147,$C39&gt;='Semanas de Despacho'!B$147)</f>
        <v>0</v>
      </c>
      <c r="FA39" s="66" t="b">
        <f>AND($B39&lt;='Semanas de Despacho'!C$148,$C39&gt;='Semanas de Despacho'!B$148)</f>
        <v>0</v>
      </c>
      <c r="FB39" s="66" t="b">
        <f>AND($B39&lt;='Semanas de Despacho'!C$149,$C39&gt;='Semanas de Despacho'!B$149)</f>
        <v>0</v>
      </c>
      <c r="FC39" s="66" t="b">
        <f>AND($B39&lt;='Semanas de Despacho'!C$150,$C39&gt;='Semanas de Despacho'!B$150)</f>
        <v>0</v>
      </c>
      <c r="FD39" s="66" t="b">
        <f>AND($B39&lt;='Semanas de Despacho'!C$151,$C39&gt;='Semanas de Despacho'!B$151)</f>
        <v>0</v>
      </c>
      <c r="FE39" s="66" t="b">
        <f>AND($B39&lt;='Semanas de Despacho'!C$152,$C39&gt;='Semanas de Despacho'!B$152)</f>
        <v>0</v>
      </c>
      <c r="FF39" s="66" t="b">
        <f>AND($B39&lt;='Semanas de Despacho'!C$153,$C39&gt;='Semanas de Despacho'!B$153)</f>
        <v>0</v>
      </c>
      <c r="FG39" s="66" t="b">
        <f>AND($B39&lt;='Semanas de Despacho'!C$154,$C39&gt;='Semanas de Despacho'!B$154)</f>
        <v>0</v>
      </c>
      <c r="FH39" s="66" t="b">
        <f>AND($B39&lt;='Semanas de Despacho'!C$155,$C39&gt;='Semanas de Despacho'!B$155)</f>
        <v>0</v>
      </c>
      <c r="FI39" s="66" t="b">
        <f>AND($B39&lt;='Semanas de Despacho'!C$156,$C39&gt;='Semanas de Despacho'!B$156)</f>
        <v>0</v>
      </c>
      <c r="FJ39" s="66" t="b">
        <f>AND($B39&lt;='Semanas de Despacho'!C$157,$C39&gt;='Semanas de Despacho'!B$157)</f>
        <v>0</v>
      </c>
      <c r="FK39" s="66" t="b">
        <f>AND($B39&lt;='Semanas de Despacho'!C$158,$C39&gt;='Semanas de Despacho'!B$158)</f>
        <v>0</v>
      </c>
      <c r="FL39" s="66" t="b">
        <f>AND($B39&lt;='Semanas de Despacho'!C$159,$C39&gt;='Semanas de Despacho'!B$159)</f>
        <v>0</v>
      </c>
      <c r="FM39" s="66" t="b">
        <f>AND($B39&lt;='Semanas de Despacho'!C$160,$C39&gt;='Semanas de Despacho'!B$160)</f>
        <v>0</v>
      </c>
      <c r="FN39" s="66" t="b">
        <f>AND($B39&lt;='Semanas de Despacho'!C$161,$C39&gt;='Semanas de Despacho'!B$161)</f>
        <v>0</v>
      </c>
      <c r="FO39" s="66" t="b">
        <f>AND($B39&lt;='Semanas de Despacho'!C$162,$C39&gt;='Semanas de Despacho'!B$162)</f>
        <v>0</v>
      </c>
      <c r="FP39" s="66" t="b">
        <f>AND($B39&lt;='Semanas de Despacho'!C$163,$C39&gt;='Semanas de Despacho'!B$163)</f>
        <v>0</v>
      </c>
      <c r="FQ39" s="66" t="b">
        <f>AND($B39&lt;='Semanas de Despacho'!C$164,$C39&gt;='Semanas de Despacho'!B$164)</f>
        <v>0</v>
      </c>
      <c r="FR39" s="66" t="b">
        <f>AND($B39&lt;='Semanas de Despacho'!C$165,$C39&gt;='Semanas de Despacho'!B$165)</f>
        <v>0</v>
      </c>
      <c r="FS39" s="66" t="b">
        <f>AND($B39&lt;='Semanas de Despacho'!C$166,$C39&gt;='Semanas de Despacho'!B$166)</f>
        <v>0</v>
      </c>
      <c r="FT39" s="66" t="b">
        <f>AND($B39&lt;='Semanas de Despacho'!C$167,$C39&gt;='Semanas de Despacho'!B$167)</f>
        <v>0</v>
      </c>
      <c r="FU39" s="66" t="b">
        <f>AND($B39&lt;='Semanas de Despacho'!C$168,$C39&gt;='Semanas de Despacho'!B$168)</f>
        <v>0</v>
      </c>
      <c r="FV39" s="66" t="b">
        <f>AND($B39&lt;='Semanas de Despacho'!C$169,$C39&gt;='Semanas de Despacho'!B$169)</f>
        <v>0</v>
      </c>
      <c r="FW39" s="66" t="b">
        <f>AND($B39&lt;='Semanas de Despacho'!C$170,$C39&gt;='Semanas de Despacho'!B$170)</f>
        <v>0</v>
      </c>
      <c r="FX39" s="66" t="b">
        <f>AND($B39&lt;='Semanas de Despacho'!C$171,$C39&gt;='Semanas de Despacho'!B$171)</f>
        <v>0</v>
      </c>
      <c r="FY39" s="66" t="b">
        <f>AND($B39&lt;='Semanas de Despacho'!C$172,$C39&gt;='Semanas de Despacho'!B$172)</f>
        <v>0</v>
      </c>
      <c r="FZ39" s="66" t="b">
        <f>AND($B39&lt;='Semanas de Despacho'!C$173,$C39&gt;='Semanas de Despacho'!B$173)</f>
        <v>0</v>
      </c>
      <c r="GA39" s="66" t="b">
        <f>AND($B39&lt;='Semanas de Despacho'!C$174,$C39&gt;='Semanas de Despacho'!B$174)</f>
        <v>0</v>
      </c>
      <c r="GB39" s="66" t="b">
        <f>AND($B39&lt;='Semanas de Despacho'!C$175,$C39&gt;='Semanas de Despacho'!B$175)</f>
        <v>0</v>
      </c>
      <c r="GC39" s="66" t="b">
        <f>AND($B39&lt;='Semanas de Despacho'!C$176,$C39&gt;='Semanas de Despacho'!B$176)</f>
        <v>0</v>
      </c>
      <c r="GD39" s="66" t="b">
        <f>AND($B39&lt;='Semanas de Despacho'!C$177,$C39&gt;='Semanas de Despacho'!B$177)</f>
        <v>0</v>
      </c>
      <c r="GE39" s="66" t="b">
        <f>AND($B39&lt;='Semanas de Despacho'!C$178,$C39&gt;='Semanas de Despacho'!B$178)</f>
        <v>0</v>
      </c>
      <c r="GF39" s="66" t="b">
        <f>AND($B39&lt;='Semanas de Despacho'!C$179,$C39&gt;='Semanas de Despacho'!B$179)</f>
        <v>0</v>
      </c>
      <c r="GG39" s="66" t="b">
        <f>AND($B39&lt;='Semanas de Despacho'!C$180,$C39&gt;='Semanas de Despacho'!B$180)</f>
        <v>0</v>
      </c>
      <c r="GH39" s="66" t="b">
        <f>AND($B39&lt;='Semanas de Despacho'!C$181,$C39&gt;='Semanas de Despacho'!B$181)</f>
        <v>0</v>
      </c>
      <c r="GI39" s="66" t="b">
        <f>AND($B39&lt;='Semanas de Despacho'!C$182,$C39&gt;='Semanas de Despacho'!B$182)</f>
        <v>0</v>
      </c>
      <c r="GJ39" s="66" t="b">
        <f>AND($B39&lt;='Semanas de Despacho'!C$183,$C39&gt;='Semanas de Despacho'!B$183)</f>
        <v>0</v>
      </c>
      <c r="GK39" s="66" t="b">
        <f>AND($B39&lt;='Semanas de Despacho'!C$184,$C39&gt;='Semanas de Despacho'!B$184)</f>
        <v>0</v>
      </c>
      <c r="GL39" s="66" t="b">
        <f>AND($B39&lt;='Semanas de Despacho'!C$185,$C39&gt;='Semanas de Despacho'!B$185)</f>
        <v>0</v>
      </c>
      <c r="GM39" s="66" t="b">
        <f>AND($B39&lt;='Semanas de Despacho'!C$186,$C39&gt;='Semanas de Despacho'!B$186)</f>
        <v>0</v>
      </c>
      <c r="GN39" s="66" t="b">
        <f>AND($B39&lt;='Semanas de Despacho'!C$187,$C39&gt;='Semanas de Despacho'!B$187)</f>
        <v>0</v>
      </c>
      <c r="GO39" s="66" t="b">
        <f>AND($B39&lt;='Semanas de Despacho'!C$188,$C39&gt;='Semanas de Despacho'!B$188)</f>
        <v>0</v>
      </c>
      <c r="GP39" s="66" t="b">
        <f>AND($B39&lt;='Semanas de Despacho'!C$189,$C39&gt;='Semanas de Despacho'!B$189)</f>
        <v>0</v>
      </c>
      <c r="GQ39" s="66" t="b">
        <f>AND($B39&lt;='Semanas de Despacho'!C$190,$C39&gt;='Semanas de Despacho'!B$190)</f>
        <v>0</v>
      </c>
      <c r="GR39" s="66" t="b">
        <f>AND($B39&lt;='Semanas de Despacho'!C$191,$C39&gt;='Semanas de Despacho'!B$191)</f>
        <v>0</v>
      </c>
      <c r="GS39" s="66" t="b">
        <f>AND($B39&lt;='Semanas de Despacho'!C$192,$C39&gt;='Semanas de Despacho'!B$192)</f>
        <v>0</v>
      </c>
      <c r="GT39" s="66" t="b">
        <f>AND($B39&lt;='Semanas de Despacho'!C$193,$C39&gt;='Semanas de Despacho'!B$193)</f>
        <v>0</v>
      </c>
      <c r="GU39" s="66" t="b">
        <f>AND($B39&lt;='Semanas de Despacho'!C$194,$C39&gt;='Semanas de Despacho'!B$194)</f>
        <v>0</v>
      </c>
      <c r="GV39" s="66" t="b">
        <f>AND($B39&lt;='Semanas de Despacho'!C$195,$C39&gt;='Semanas de Despacho'!B$195)</f>
        <v>0</v>
      </c>
      <c r="GW39" s="66" t="b">
        <f>AND($B39&lt;='Semanas de Despacho'!C$196,$C39&gt;='Semanas de Despacho'!B$196)</f>
        <v>0</v>
      </c>
      <c r="GX39" s="66" t="b">
        <f>AND($B39&lt;='Semanas de Despacho'!C$197,$C39&gt;='Semanas de Despacho'!B$197)</f>
        <v>0</v>
      </c>
      <c r="GY39" s="66" t="b">
        <f>AND($B39&lt;='Semanas de Despacho'!C$198,$C39&gt;='Semanas de Despacho'!B$198)</f>
        <v>0</v>
      </c>
      <c r="GZ39" s="66" t="b">
        <f>AND($B39&lt;='Semanas de Despacho'!C$199,$C39&gt;='Semanas de Despacho'!B$199)</f>
        <v>0</v>
      </c>
      <c r="HA39" s="66" t="b">
        <f>AND($B39&lt;='Semanas de Despacho'!C$200,$C39&gt;='Semanas de Despacho'!B$200)</f>
        <v>0</v>
      </c>
      <c r="HB39" s="66" t="b">
        <f>AND($B39&lt;='Semanas de Despacho'!C$201,$C39&gt;='Semanas de Despacho'!B$201)</f>
        <v>0</v>
      </c>
      <c r="HC39" s="66" t="b">
        <f>AND($B39&lt;='Semanas de Despacho'!C$202,$C39&gt;='Semanas de Despacho'!B$202)</f>
        <v>0</v>
      </c>
      <c r="HD39" s="66" t="b">
        <f>AND($B39&lt;='Semanas de Despacho'!C$203,$C39&gt;='Semanas de Despacho'!B$203)</f>
        <v>0</v>
      </c>
      <c r="HE39" s="66" t="b">
        <f>AND($B39&lt;='Semanas de Despacho'!C$204,$C39&gt;='Semanas de Despacho'!B$204)</f>
        <v>0</v>
      </c>
      <c r="HF39" s="66" t="b">
        <f>AND($B39&lt;='Semanas de Despacho'!C$205,$C39&gt;='Semanas de Despacho'!B$205)</f>
        <v>0</v>
      </c>
      <c r="HG39" s="66" t="b">
        <f>AND($B39&lt;='Semanas de Despacho'!C$206,$C39&gt;='Semanas de Despacho'!B$206)</f>
        <v>0</v>
      </c>
      <c r="HH39" s="66" t="b">
        <f>AND($B39&lt;='Semanas de Despacho'!C$207,$C39&gt;='Semanas de Despacho'!B$207)</f>
        <v>0</v>
      </c>
      <c r="HI39" s="66" t="b">
        <f>AND($B39&lt;='Semanas de Despacho'!C$208,$C39&gt;='Semanas de Despacho'!B$208)</f>
        <v>0</v>
      </c>
      <c r="HJ39" s="66" t="b">
        <f>AND($B39&lt;='Semanas de Despacho'!C$209,$C39&gt;='Semanas de Despacho'!B$209)</f>
        <v>0</v>
      </c>
      <c r="HK39" s="66" t="b">
        <f>AND($B39&lt;='Semanas de Despacho'!C$210,$C39&gt;='Semanas de Despacho'!B$210)</f>
        <v>0</v>
      </c>
      <c r="HL39" s="53" t="b">
        <f>AND($B39&lt;='Semanas de Despacho'!C$211,$C39&gt;='Semanas de Despacho'!B$211)</f>
        <v>0</v>
      </c>
    </row>
    <row r="40" spans="1:220" s="6" customFormat="1" ht="27" customHeight="1">
      <c r="A40" s="81" t="s">
        <v>18</v>
      </c>
      <c r="B40" s="78">
        <v>44866</v>
      </c>
      <c r="C40" s="78">
        <v>44895</v>
      </c>
      <c r="D40" s="75">
        <f t="shared" si="0"/>
        <v>30</v>
      </c>
      <c r="E40" s="55"/>
      <c r="F40" s="55"/>
      <c r="G40" s="56"/>
      <c r="H40" s="63">
        <f>AVERAGE(H41:H45)</f>
        <v>0</v>
      </c>
      <c r="I40" s="58" t="str">
        <f ca="1">IF(H40=100%,"Completado",IF(C40&lt;B$8,"Atrasado",IF(H40=0%,"Sin Empezar","En Progreso")))</f>
        <v>Sin Empezar</v>
      </c>
      <c r="J40" s="83"/>
      <c r="K40" s="59"/>
      <c r="L40" s="60" t="b">
        <f>AND($B40&lt;='Semanas de Despacho'!C$3,$C40&gt;='Semanas de Despacho'!B$3)</f>
        <v>0</v>
      </c>
      <c r="M40" s="60" t="b">
        <f>AND($B40&lt;='Semanas de Despacho'!C$4,$C40&gt;='Semanas de Despacho'!B$4)</f>
        <v>0</v>
      </c>
      <c r="N40" s="60" t="b">
        <f>AND($B40&lt;='Semanas de Despacho'!C$5,$C40&gt;='Semanas de Despacho'!B$5)</f>
        <v>0</v>
      </c>
      <c r="O40" s="60" t="b">
        <f>AND($B40&lt;='Semanas de Despacho'!C$6,$C40&gt;='Semanas de Despacho'!B$6)</f>
        <v>0</v>
      </c>
      <c r="P40" s="60" t="b">
        <f>AND($B40&lt;='Semanas de Despacho'!C$7,$C40&gt;='Semanas de Despacho'!B$7)</f>
        <v>0</v>
      </c>
      <c r="Q40" s="60" t="b">
        <f>AND($B40&lt;='Semanas de Despacho'!C$8,$C40&gt;='Semanas de Despacho'!B$8)</f>
        <v>0</v>
      </c>
      <c r="R40" s="60" t="b">
        <f>AND($B40&lt;='Semanas de Despacho'!C$9,$C40&gt;='Semanas de Despacho'!B$9)</f>
        <v>0</v>
      </c>
      <c r="S40" s="60" t="b">
        <f>AND($B40&lt;='Semanas de Despacho'!C$10,$C40&gt;='Semanas de Despacho'!B$10)</f>
        <v>0</v>
      </c>
      <c r="T40" s="60" t="b">
        <f>AND($B40&lt;='Semanas de Despacho'!C$11,$C40&gt;='Semanas de Despacho'!B$11)</f>
        <v>0</v>
      </c>
      <c r="U40" s="60" t="b">
        <f>AND($B40&lt;='Semanas de Despacho'!C$12,$C40&gt;='Semanas de Despacho'!B$12)</f>
        <v>0</v>
      </c>
      <c r="V40" s="60" t="b">
        <f>AND($B40&lt;='Semanas de Despacho'!C$13,$C40&gt;='Semanas de Despacho'!B$13)</f>
        <v>0</v>
      </c>
      <c r="W40" s="60" t="b">
        <f>AND($B40&lt;='Semanas de Despacho'!C$14,$C40&gt;='Semanas de Despacho'!B$14)</f>
        <v>0</v>
      </c>
      <c r="X40" s="60" t="b">
        <f>AND($B40&lt;='Semanas de Despacho'!C$15,$C40&gt;='Semanas de Despacho'!B$15)</f>
        <v>0</v>
      </c>
      <c r="Y40" s="60" t="b">
        <f>AND($B40&lt;='Semanas de Despacho'!C$16,$C40&gt;='Semanas de Despacho'!B$16)</f>
        <v>0</v>
      </c>
      <c r="Z40" s="60" t="b">
        <f>AND($B40&lt;='Semanas de Despacho'!C$17,$C40&gt;='Semanas de Despacho'!B$17)</f>
        <v>0</v>
      </c>
      <c r="AA40" s="60" t="b">
        <f>AND($B40&lt;='Semanas de Despacho'!C$18,$C40&gt;='Semanas de Despacho'!B$18)</f>
        <v>0</v>
      </c>
      <c r="AB40" s="60" t="b">
        <f>AND($B40&lt;='Semanas de Despacho'!C$19,$C40&gt;='Semanas de Despacho'!B$19)</f>
        <v>0</v>
      </c>
      <c r="AC40" s="60" t="b">
        <f>AND($B40&lt;='Semanas de Despacho'!C$20,$C40&gt;='Semanas de Despacho'!B$20)</f>
        <v>0</v>
      </c>
      <c r="AD40" s="60" t="b">
        <f>AND($B40&lt;='Semanas de Despacho'!C$21,$C40&gt;='Semanas de Despacho'!B$21)</f>
        <v>0</v>
      </c>
      <c r="AE40" s="60" t="b">
        <f>AND($B40&lt;='Semanas de Despacho'!C$22,$C40&gt;='Semanas de Despacho'!B$22)</f>
        <v>0</v>
      </c>
      <c r="AF40" s="60" t="b">
        <f>AND($B40&lt;='Semanas de Despacho'!C$23,$C40&gt;='Semanas de Despacho'!B$23)</f>
        <v>0</v>
      </c>
      <c r="AG40" s="60" t="b">
        <f>AND($B40&lt;='Semanas de Despacho'!C$24,$C40&gt;='Semanas de Despacho'!B$24)</f>
        <v>0</v>
      </c>
      <c r="AH40" s="60" t="b">
        <f>AND($B40&lt;='Semanas de Despacho'!C$25,$C40&gt;='Semanas de Despacho'!B$25)</f>
        <v>0</v>
      </c>
      <c r="AI40" s="60" t="b">
        <f>AND($B40&lt;='Semanas de Despacho'!C$26,$C40&gt;='Semanas de Despacho'!B$26)</f>
        <v>0</v>
      </c>
      <c r="AJ40" s="60" t="b">
        <f>AND($B40&lt;='Semanas de Despacho'!C$27,$C40&gt;='Semanas de Despacho'!B$27)</f>
        <v>0</v>
      </c>
      <c r="AK40" s="60" t="b">
        <f>AND($B40&lt;='Semanas de Despacho'!C$28,$C40&gt;='Semanas de Despacho'!B$28)</f>
        <v>0</v>
      </c>
      <c r="AL40" s="60" t="b">
        <f>AND($B40&lt;='Semanas de Despacho'!C$29,$C40&gt;='Semanas de Despacho'!B$29)</f>
        <v>0</v>
      </c>
      <c r="AM40" s="60" t="b">
        <f>AND($B40&lt;='Semanas de Despacho'!C$30,$C40&gt;='Semanas de Despacho'!B$30)</f>
        <v>0</v>
      </c>
      <c r="AN40" s="60" t="b">
        <f>AND($B40&lt;='Semanas de Despacho'!C$31,$C40&gt;='Semanas de Despacho'!B$31)</f>
        <v>0</v>
      </c>
      <c r="AO40" s="60" t="b">
        <f>AND($B40&lt;='Semanas de Despacho'!C$32,$C40&gt;='Semanas de Despacho'!B$32)</f>
        <v>0</v>
      </c>
      <c r="AP40" s="60" t="b">
        <f>AND($B40&lt;='Semanas de Despacho'!C$33,$C40&gt;='Semanas de Despacho'!B$33)</f>
        <v>0</v>
      </c>
      <c r="AQ40" s="60" t="b">
        <f>AND($B40&lt;='Semanas de Despacho'!C$34,$C40&gt;='Semanas de Despacho'!B$34)</f>
        <v>0</v>
      </c>
      <c r="AR40" s="60" t="b">
        <f>AND($B40&lt;='Semanas de Despacho'!C$35,$C40&gt;='Semanas de Despacho'!B$35)</f>
        <v>0</v>
      </c>
      <c r="AS40" s="60" t="b">
        <f>AND($B40&lt;='Semanas de Despacho'!C$36,$C40&gt;='Semanas de Despacho'!B$36)</f>
        <v>0</v>
      </c>
      <c r="AT40" s="60" t="b">
        <f>AND($B40&lt;='Semanas de Despacho'!C$37,$C40&gt;='Semanas de Despacho'!B$37)</f>
        <v>0</v>
      </c>
      <c r="AU40" s="60" t="b">
        <f>AND($B40&lt;='Semanas de Despacho'!C$38,$C40&gt;='Semanas de Despacho'!B$38)</f>
        <v>0</v>
      </c>
      <c r="AV40" s="60" t="b">
        <f>AND($B40&lt;='Semanas de Despacho'!C$39,$C40&gt;='Semanas de Despacho'!B$39)</f>
        <v>0</v>
      </c>
      <c r="AW40" s="60" t="b">
        <f>AND($B40&lt;='Semanas de Despacho'!C$40,$C40&gt;='Semanas de Despacho'!B$40)</f>
        <v>0</v>
      </c>
      <c r="AX40" s="60" t="b">
        <f>AND($B40&lt;='Semanas de Despacho'!C$41,$C40&gt;='Semanas de Despacho'!B$41)</f>
        <v>0</v>
      </c>
      <c r="AY40" s="60" t="b">
        <f>AND($B40&lt;='Semanas de Despacho'!C$42,$C40&gt;='Semanas de Despacho'!B$42)</f>
        <v>0</v>
      </c>
      <c r="AZ40" s="60" t="b">
        <f>AND($B40&lt;='Semanas de Despacho'!C$43,$C40&gt;='Semanas de Despacho'!B$43)</f>
        <v>0</v>
      </c>
      <c r="BA40" s="60" t="b">
        <f>AND($B40&lt;='Semanas de Despacho'!C$44,$C40&gt;='Semanas de Despacho'!B$44)</f>
        <v>0</v>
      </c>
      <c r="BB40" s="60" t="b">
        <f>AND($B40&lt;='Semanas de Despacho'!C$45,$C40&gt;='Semanas de Despacho'!B$45)</f>
        <v>0</v>
      </c>
      <c r="BC40" s="60" t="b">
        <f>AND($B40&lt;='Semanas de Despacho'!C$46,$C40&gt;='Semanas de Despacho'!B$46)</f>
        <v>1</v>
      </c>
      <c r="BD40" s="60" t="b">
        <f>AND($B40&lt;='Semanas de Despacho'!C$47,$C40&gt;='Semanas de Despacho'!B$47)</f>
        <v>1</v>
      </c>
      <c r="BE40" s="60" t="b">
        <f>AND($B40&lt;='Semanas de Despacho'!C$48,$C40&gt;='Semanas de Despacho'!B$48)</f>
        <v>1</v>
      </c>
      <c r="BF40" s="60" t="b">
        <f>AND($B40&lt;='Semanas de Despacho'!C$49,$C40&gt;='Semanas de Despacho'!B$49)</f>
        <v>1</v>
      </c>
      <c r="BG40" s="60" t="b">
        <f>AND($B40&lt;='Semanas de Despacho'!C$50,$C40&gt;='Semanas de Despacho'!B$50)</f>
        <v>1</v>
      </c>
      <c r="BH40" s="60" t="b">
        <f>AND($B40&lt;='Semanas de Despacho'!C$51,$C40&gt;='Semanas de Despacho'!B$51)</f>
        <v>0</v>
      </c>
      <c r="BI40" s="60" t="b">
        <f>AND($B40&lt;='Semanas de Despacho'!C$52,$C40&gt;='Semanas de Despacho'!B$52)</f>
        <v>0</v>
      </c>
      <c r="BJ40" s="60" t="b">
        <f>AND($B40&lt;='Semanas de Despacho'!C$53,$C40&gt;='Semanas de Despacho'!B$53)</f>
        <v>0</v>
      </c>
      <c r="BK40" s="60" t="b">
        <f>AND($B40&lt;='Semanas de Despacho'!C$54,$C40&gt;='Semanas de Despacho'!B$54)</f>
        <v>0</v>
      </c>
      <c r="BL40" s="60" t="b">
        <f>AND($B40&lt;='Semanas de Despacho'!C$55,$C40&gt;='Semanas de Despacho'!B$55)</f>
        <v>0</v>
      </c>
      <c r="BM40" s="60" t="b">
        <f>AND($B40&lt;='Semanas de Despacho'!C$56,$C40&gt;='Semanas de Despacho'!B$56)</f>
        <v>0</v>
      </c>
      <c r="BN40" s="60" t="b">
        <f>AND($B40&lt;='Semanas de Despacho'!C$57,$C40&gt;='Semanas de Despacho'!B$57)</f>
        <v>0</v>
      </c>
      <c r="BO40" s="60" t="b">
        <f>AND($B40&lt;='Semanas de Despacho'!C$58,$C40&gt;='Semanas de Despacho'!B$58)</f>
        <v>0</v>
      </c>
      <c r="BP40" s="60" t="b">
        <f>AND($B40&lt;='Semanas de Despacho'!C$59,$C40&gt;='Semanas de Despacho'!B$59)</f>
        <v>0</v>
      </c>
      <c r="BQ40" s="60" t="b">
        <f>AND($B40&lt;='Semanas de Despacho'!C$60,$C40&gt;='Semanas de Despacho'!B$60)</f>
        <v>0</v>
      </c>
      <c r="BR40" s="60" t="b">
        <f>AND($B40&lt;='Semanas de Despacho'!C$61,$C40&gt;='Semanas de Despacho'!B$61)</f>
        <v>0</v>
      </c>
      <c r="BS40" s="60" t="b">
        <f>AND($B40&lt;='Semanas de Despacho'!C$62,$C40&gt;='Semanas de Despacho'!B$62)</f>
        <v>0</v>
      </c>
      <c r="BT40" s="60" t="b">
        <f>AND($B40&lt;='Semanas de Despacho'!C$63,$C40&gt;='Semanas de Despacho'!B$63)</f>
        <v>0</v>
      </c>
      <c r="BU40" s="60" t="b">
        <f>AND($B40&lt;='Semanas de Despacho'!C$64,$C40&gt;='Semanas de Despacho'!B$64)</f>
        <v>0</v>
      </c>
      <c r="BV40" s="60" t="b">
        <f>AND($B40&lt;='Semanas de Despacho'!C$65,$C40&gt;='Semanas de Despacho'!B$65)</f>
        <v>0</v>
      </c>
      <c r="BW40" s="60" t="b">
        <f>AND($B40&lt;='Semanas de Despacho'!C$66,$C40&gt;='Semanas de Despacho'!B$66)</f>
        <v>0</v>
      </c>
      <c r="BX40" s="60" t="b">
        <f>AND($B40&lt;='Semanas de Despacho'!C$67,$C40&gt;='Semanas de Despacho'!B$67)</f>
        <v>0</v>
      </c>
      <c r="BY40" s="60" t="b">
        <f>AND($B40&lt;='Semanas de Despacho'!C$68,$C40&gt;='Semanas de Despacho'!B$68)</f>
        <v>0</v>
      </c>
      <c r="BZ40" s="60" t="b">
        <f>AND($B40&lt;='Semanas de Despacho'!C$69,$C40&gt;='Semanas de Despacho'!B$69)</f>
        <v>0</v>
      </c>
      <c r="CA40" s="60" t="b">
        <f>AND($B40&lt;='Semanas de Despacho'!C$70,$C40&gt;='Semanas de Despacho'!B$70)</f>
        <v>0</v>
      </c>
      <c r="CB40" s="60" t="b">
        <f>AND($B40&lt;='Semanas de Despacho'!C$71,$C40&gt;='Semanas de Despacho'!B$71)</f>
        <v>0</v>
      </c>
      <c r="CC40" s="60" t="b">
        <f>AND($B40&lt;='Semanas de Despacho'!C$72,$C40&gt;='Semanas de Despacho'!B$72)</f>
        <v>0</v>
      </c>
      <c r="CD40" s="60" t="b">
        <f>AND($B40&lt;='Semanas de Despacho'!C$73,$C40&gt;='Semanas de Despacho'!B$73)</f>
        <v>0</v>
      </c>
      <c r="CE40" s="60" t="b">
        <f>AND($B40&lt;='Semanas de Despacho'!C$74,$C40&gt;='Semanas de Despacho'!B$74)</f>
        <v>0</v>
      </c>
      <c r="CF40" s="60" t="b">
        <f>AND($B40&lt;='Semanas de Despacho'!C$75,$C40&gt;='Semanas de Despacho'!B$75)</f>
        <v>0</v>
      </c>
      <c r="CG40" s="60" t="b">
        <f>AND($B40&lt;='Semanas de Despacho'!C$76,$C40&gt;='Semanas de Despacho'!B$76)</f>
        <v>0</v>
      </c>
      <c r="CH40" s="60" t="b">
        <f>AND($B40&lt;='Semanas de Despacho'!C$77,$C40&gt;='Semanas de Despacho'!B$77)</f>
        <v>0</v>
      </c>
      <c r="CI40" s="60" t="b">
        <f>AND($B40&lt;='Semanas de Despacho'!C$78,$C40&gt;='Semanas de Despacho'!B$78)</f>
        <v>0</v>
      </c>
      <c r="CJ40" s="60" t="b">
        <f>AND($B40&lt;='Semanas de Despacho'!C$79,$C40&gt;='Semanas de Despacho'!B$79)</f>
        <v>0</v>
      </c>
      <c r="CK40" s="60" t="b">
        <f>AND($B40&lt;='Semanas de Despacho'!C$80,$C40&gt;='Semanas de Despacho'!B$80)</f>
        <v>0</v>
      </c>
      <c r="CL40" s="60" t="b">
        <f>AND($B40&lt;='Semanas de Despacho'!C$81,$C40&gt;='Semanas de Despacho'!B$81)</f>
        <v>0</v>
      </c>
      <c r="CM40" s="60" t="b">
        <f>AND($B40&lt;='Semanas de Despacho'!C$82,$C40&gt;='Semanas de Despacho'!B$82)</f>
        <v>0</v>
      </c>
      <c r="CN40" s="60" t="b">
        <f>AND($B40&lt;='Semanas de Despacho'!C$83,$C40&gt;='Semanas de Despacho'!B$83)</f>
        <v>0</v>
      </c>
      <c r="CO40" s="60" t="b">
        <f>AND($B40&lt;='Semanas de Despacho'!C$84,$C40&gt;='Semanas de Despacho'!B$84)</f>
        <v>0</v>
      </c>
      <c r="CP40" s="60" t="b">
        <f>AND($B40&lt;='Semanas de Despacho'!C$85,$C40&gt;='Semanas de Despacho'!B$85)</f>
        <v>0</v>
      </c>
      <c r="CQ40" s="60" t="b">
        <f>AND($B40&lt;='Semanas de Despacho'!C$86,$C40&gt;='Semanas de Despacho'!B$86)</f>
        <v>0</v>
      </c>
      <c r="CR40" s="60" t="b">
        <f>AND($B40&lt;='Semanas de Despacho'!C$87,$C40&gt;='Semanas de Despacho'!B$87)</f>
        <v>0</v>
      </c>
      <c r="CS40" s="60" t="b">
        <f>AND($B40&lt;='Semanas de Despacho'!C$88,$C40&gt;='Semanas de Despacho'!B$88)</f>
        <v>0</v>
      </c>
      <c r="CT40" s="60" t="b">
        <f>AND($B40&lt;='Semanas de Despacho'!C$89,$C40&gt;='Semanas de Despacho'!B$89)</f>
        <v>0</v>
      </c>
      <c r="CU40" s="60" t="b">
        <f>AND($B40&lt;='Semanas de Despacho'!C$90,$C40&gt;='Semanas de Despacho'!B$90)</f>
        <v>0</v>
      </c>
      <c r="CV40" s="60" t="b">
        <f>AND($B40&lt;='Semanas de Despacho'!C$91,$C40&gt;='Semanas de Despacho'!B$91)</f>
        <v>0</v>
      </c>
      <c r="CW40" s="60" t="b">
        <f>AND($B40&lt;='Semanas de Despacho'!C$92,$C40&gt;='Semanas de Despacho'!B$92)</f>
        <v>0</v>
      </c>
      <c r="CX40" s="60" t="b">
        <f>AND($B40&lt;='Semanas de Despacho'!C$93,$C40&gt;='Semanas de Despacho'!B$93)</f>
        <v>0</v>
      </c>
      <c r="CY40" s="60" t="b">
        <f>AND($B40&lt;='Semanas de Despacho'!C$94,$C40&gt;='Semanas de Despacho'!B$94)</f>
        <v>0</v>
      </c>
      <c r="CZ40" s="60" t="b">
        <f>AND($B40&lt;='Semanas de Despacho'!C$95,$C40&gt;='Semanas de Despacho'!B$95)</f>
        <v>0</v>
      </c>
      <c r="DA40" s="60" t="b">
        <f>AND($B40&lt;='Semanas de Despacho'!C$96,$C40&gt;='Semanas de Despacho'!B$96)</f>
        <v>0</v>
      </c>
      <c r="DB40" s="60" t="b">
        <f>AND($B40&lt;='Semanas de Despacho'!C$97,$C40&gt;='Semanas de Despacho'!B$97)</f>
        <v>0</v>
      </c>
      <c r="DC40" s="60" t="b">
        <f>AND($B40&lt;='Semanas de Despacho'!C$98,$C40&gt;='Semanas de Despacho'!B$98)</f>
        <v>0</v>
      </c>
      <c r="DD40" s="60" t="b">
        <f>AND($B40&lt;='Semanas de Despacho'!C$99,$C40&gt;='Semanas de Despacho'!B$99)</f>
        <v>0</v>
      </c>
      <c r="DE40" s="60" t="b">
        <f>AND($B40&lt;='Semanas de Despacho'!C$100,$C40&gt;='Semanas de Despacho'!B$100)</f>
        <v>0</v>
      </c>
      <c r="DF40" s="60" t="b">
        <f>AND($B40&lt;='Semanas de Despacho'!C$101,$C40&gt;='Semanas de Despacho'!B$101)</f>
        <v>0</v>
      </c>
      <c r="DG40" s="60" t="b">
        <f>AND($B40&lt;='Semanas de Despacho'!C$102,$C40&gt;='Semanas de Despacho'!B$102)</f>
        <v>0</v>
      </c>
      <c r="DH40" s="60" t="b">
        <f>AND($B40&lt;='Semanas de Despacho'!C$103,$C40&gt;='Semanas de Despacho'!B$103)</f>
        <v>0</v>
      </c>
      <c r="DI40" s="60" t="b">
        <f>AND($B40&lt;='Semanas de Despacho'!C$104,$C40&gt;='Semanas de Despacho'!B$104)</f>
        <v>0</v>
      </c>
      <c r="DJ40" s="60" t="b">
        <f>AND($B40&lt;='Semanas de Despacho'!C$105,$C40&gt;='Semanas de Despacho'!B$105)</f>
        <v>0</v>
      </c>
      <c r="DK40" s="60" t="b">
        <f>AND($B40&lt;='Semanas de Despacho'!C$106,$C40&gt;='Semanas de Despacho'!B$106)</f>
        <v>0</v>
      </c>
      <c r="DL40" s="60" t="b">
        <f>AND($B40&lt;='Semanas de Despacho'!C$107,$C40&gt;='Semanas de Despacho'!B$107)</f>
        <v>0</v>
      </c>
      <c r="DM40" s="60" t="b">
        <f>AND($B40&lt;='Semanas de Despacho'!C$108,$C40&gt;='Semanas de Despacho'!B$108)</f>
        <v>0</v>
      </c>
      <c r="DN40" s="60" t="b">
        <f>AND($B40&lt;='Semanas de Despacho'!C$109,$C40&gt;='Semanas de Despacho'!B$109)</f>
        <v>0</v>
      </c>
      <c r="DO40" s="60" t="b">
        <f>AND($B40&lt;='Semanas de Despacho'!C$110,$C40&gt;='Semanas de Despacho'!B$110)</f>
        <v>0</v>
      </c>
      <c r="DP40" s="60" t="b">
        <f>AND($B40&lt;='Semanas de Despacho'!C$111,$C40&gt;='Semanas de Despacho'!B$111)</f>
        <v>0</v>
      </c>
      <c r="DQ40" s="60" t="b">
        <f>AND($B40&lt;='Semanas de Despacho'!C$112,$C40&gt;='Semanas de Despacho'!B$112)</f>
        <v>0</v>
      </c>
      <c r="DR40" s="60" t="b">
        <f>AND($B40&lt;='Semanas de Despacho'!C$113,$C40&gt;='Semanas de Despacho'!B$113)</f>
        <v>0</v>
      </c>
      <c r="DS40" s="60" t="b">
        <f>AND($B40&lt;='Semanas de Despacho'!C$114,$C40&gt;='Semanas de Despacho'!B$114)</f>
        <v>0</v>
      </c>
      <c r="DT40" s="60" t="b">
        <f>AND($B40&lt;='Semanas de Despacho'!C$115,$C40&gt;='Semanas de Despacho'!B$115)</f>
        <v>0</v>
      </c>
      <c r="DU40" s="60" t="b">
        <f>AND($B40&lt;='Semanas de Despacho'!C$116,$C40&gt;='Semanas de Despacho'!B$116)</f>
        <v>0</v>
      </c>
      <c r="DV40" s="60" t="b">
        <f>AND($B40&lt;='Semanas de Despacho'!C$117,$C40&gt;='Semanas de Despacho'!B$117)</f>
        <v>0</v>
      </c>
      <c r="DW40" s="60" t="b">
        <f>AND($B40&lt;='Semanas de Despacho'!C$118,$C40&gt;='Semanas de Despacho'!B$118)</f>
        <v>0</v>
      </c>
      <c r="DX40" s="60" t="b">
        <f>AND($B40&lt;='Semanas de Despacho'!C$119,$C40&gt;='Semanas de Despacho'!B$119)</f>
        <v>0</v>
      </c>
      <c r="DY40" s="60" t="b">
        <f>AND($B40&lt;='Semanas de Despacho'!C$120,$C40&gt;='Semanas de Despacho'!B$120)</f>
        <v>0</v>
      </c>
      <c r="DZ40" s="60" t="b">
        <f>AND($B40&lt;='Semanas de Despacho'!C$121,$C40&gt;='Semanas de Despacho'!B$121)</f>
        <v>0</v>
      </c>
      <c r="EA40" s="60" t="b">
        <f>AND($B40&lt;='Semanas de Despacho'!C$122,$C40&gt;='Semanas de Despacho'!B$122)</f>
        <v>0</v>
      </c>
      <c r="EB40" s="60" t="b">
        <f>AND($B40&lt;='Semanas de Despacho'!C$123,$C40&gt;='Semanas de Despacho'!B$123)</f>
        <v>0</v>
      </c>
      <c r="EC40" s="60" t="b">
        <f>AND($B40&lt;='Semanas de Despacho'!C$124,$C40&gt;='Semanas de Despacho'!B$124)</f>
        <v>0</v>
      </c>
      <c r="ED40" s="60" t="b">
        <f>AND($B40&lt;='Semanas de Despacho'!C$125,$C40&gt;='Semanas de Despacho'!B$125)</f>
        <v>0</v>
      </c>
      <c r="EE40" s="60" t="b">
        <f>AND($B40&lt;='Semanas de Despacho'!C$126,$C40&gt;='Semanas de Despacho'!B$126)</f>
        <v>0</v>
      </c>
      <c r="EF40" s="60" t="b">
        <f>AND($B40&lt;='Semanas de Despacho'!C$127,$C40&gt;='Semanas de Despacho'!B$127)</f>
        <v>0</v>
      </c>
      <c r="EG40" s="60" t="b">
        <f>AND($B40&lt;='Semanas de Despacho'!C$128,$C40&gt;='Semanas de Despacho'!B$128)</f>
        <v>0</v>
      </c>
      <c r="EH40" s="60" t="b">
        <f>AND($B40&lt;='Semanas de Despacho'!C$129,$C40&gt;='Semanas de Despacho'!B$129)</f>
        <v>0</v>
      </c>
      <c r="EI40" s="60" t="b">
        <f>AND($B40&lt;='Semanas de Despacho'!C$130,$C40&gt;='Semanas de Despacho'!B$130)</f>
        <v>0</v>
      </c>
      <c r="EJ40" s="60" t="b">
        <f>AND($B40&lt;='Semanas de Despacho'!C$131,$C40&gt;='Semanas de Despacho'!B$131)</f>
        <v>0</v>
      </c>
      <c r="EK40" s="60" t="b">
        <f>AND($B40&lt;='Semanas de Despacho'!C$132,$C40&gt;='Semanas de Despacho'!B$132)</f>
        <v>0</v>
      </c>
      <c r="EL40" s="60" t="b">
        <f>AND($B40&lt;='Semanas de Despacho'!C$133,$C40&gt;='Semanas de Despacho'!B$133)</f>
        <v>0</v>
      </c>
      <c r="EM40" s="60" t="b">
        <f>AND($B40&lt;='Semanas de Despacho'!C$134,$C40&gt;='Semanas de Despacho'!B$134)</f>
        <v>0</v>
      </c>
      <c r="EN40" s="60" t="b">
        <f>AND($B40&lt;='Semanas de Despacho'!C$135,$C40&gt;='Semanas de Despacho'!B$135)</f>
        <v>0</v>
      </c>
      <c r="EO40" s="60" t="b">
        <f>AND($B40&lt;='Semanas de Despacho'!C$136,$C40&gt;='Semanas de Despacho'!B$136)</f>
        <v>0</v>
      </c>
      <c r="EP40" s="60" t="b">
        <f>AND($B40&lt;='Semanas de Despacho'!C$137,$C40&gt;='Semanas de Despacho'!B$137)</f>
        <v>0</v>
      </c>
      <c r="EQ40" s="60" t="b">
        <f>AND($B40&lt;='Semanas de Despacho'!C$138,$C40&gt;='Semanas de Despacho'!B$138)</f>
        <v>0</v>
      </c>
      <c r="ER40" s="60" t="b">
        <f>AND($B40&lt;='Semanas de Despacho'!C$139,$C40&gt;='Semanas de Despacho'!B$139)</f>
        <v>0</v>
      </c>
      <c r="ES40" s="60" t="b">
        <f>AND($B40&lt;='Semanas de Despacho'!C$140,$C40&gt;='Semanas de Despacho'!B$140)</f>
        <v>0</v>
      </c>
      <c r="ET40" s="60" t="b">
        <f>AND($B40&lt;='Semanas de Despacho'!C$141,$C40&gt;='Semanas de Despacho'!B$141)</f>
        <v>0</v>
      </c>
      <c r="EU40" s="60" t="b">
        <f>AND($B40&lt;='Semanas de Despacho'!C$142,$C40&gt;='Semanas de Despacho'!B$142)</f>
        <v>0</v>
      </c>
      <c r="EV40" s="60" t="b">
        <f>AND($B40&lt;='Semanas de Despacho'!C$143,$C40&gt;='Semanas de Despacho'!B$143)</f>
        <v>0</v>
      </c>
      <c r="EW40" s="60" t="b">
        <f>AND($B40&lt;='Semanas de Despacho'!C$144,$C40&gt;='Semanas de Despacho'!B$144)</f>
        <v>0</v>
      </c>
      <c r="EX40" s="60" t="b">
        <f>AND($B40&lt;='Semanas de Despacho'!C$145,$C40&gt;='Semanas de Despacho'!B$145)</f>
        <v>0</v>
      </c>
      <c r="EY40" s="60" t="b">
        <f>AND($B40&lt;='Semanas de Despacho'!C$146,$C40&gt;='Semanas de Despacho'!B$146)</f>
        <v>0</v>
      </c>
      <c r="EZ40" s="60" t="b">
        <f>AND($B40&lt;='Semanas de Despacho'!C$147,$C40&gt;='Semanas de Despacho'!B$147)</f>
        <v>0</v>
      </c>
      <c r="FA40" s="60" t="b">
        <f>AND($B40&lt;='Semanas de Despacho'!C$148,$C40&gt;='Semanas de Despacho'!B$148)</f>
        <v>0</v>
      </c>
      <c r="FB40" s="60" t="b">
        <f>AND($B40&lt;='Semanas de Despacho'!C$149,$C40&gt;='Semanas de Despacho'!B$149)</f>
        <v>0</v>
      </c>
      <c r="FC40" s="60" t="b">
        <f>AND($B40&lt;='Semanas de Despacho'!C$150,$C40&gt;='Semanas de Despacho'!B$150)</f>
        <v>0</v>
      </c>
      <c r="FD40" s="60" t="b">
        <f>AND($B40&lt;='Semanas de Despacho'!C$151,$C40&gt;='Semanas de Despacho'!B$151)</f>
        <v>0</v>
      </c>
      <c r="FE40" s="60" t="b">
        <f>AND($B40&lt;='Semanas de Despacho'!C$152,$C40&gt;='Semanas de Despacho'!B$152)</f>
        <v>0</v>
      </c>
      <c r="FF40" s="60" t="b">
        <f>AND($B40&lt;='Semanas de Despacho'!C$153,$C40&gt;='Semanas de Despacho'!B$153)</f>
        <v>0</v>
      </c>
      <c r="FG40" s="60" t="b">
        <f>AND($B40&lt;='Semanas de Despacho'!C$154,$C40&gt;='Semanas de Despacho'!B$154)</f>
        <v>0</v>
      </c>
      <c r="FH40" s="60" t="b">
        <f>AND($B40&lt;='Semanas de Despacho'!C$155,$C40&gt;='Semanas de Despacho'!B$155)</f>
        <v>0</v>
      </c>
      <c r="FI40" s="60" t="b">
        <f>AND($B40&lt;='Semanas de Despacho'!C$156,$C40&gt;='Semanas de Despacho'!B$156)</f>
        <v>0</v>
      </c>
      <c r="FJ40" s="60" t="b">
        <f>AND($B40&lt;='Semanas de Despacho'!C$157,$C40&gt;='Semanas de Despacho'!B$157)</f>
        <v>0</v>
      </c>
      <c r="FK40" s="60" t="b">
        <f>AND($B40&lt;='Semanas de Despacho'!C$158,$C40&gt;='Semanas de Despacho'!B$158)</f>
        <v>0</v>
      </c>
      <c r="FL40" s="60" t="b">
        <f>AND($B40&lt;='Semanas de Despacho'!C$159,$C40&gt;='Semanas de Despacho'!B$159)</f>
        <v>0</v>
      </c>
      <c r="FM40" s="60" t="b">
        <f>AND($B40&lt;='Semanas de Despacho'!C$160,$C40&gt;='Semanas de Despacho'!B$160)</f>
        <v>0</v>
      </c>
      <c r="FN40" s="60" t="b">
        <f>AND($B40&lt;='Semanas de Despacho'!C$161,$C40&gt;='Semanas de Despacho'!B$161)</f>
        <v>0</v>
      </c>
      <c r="FO40" s="60" t="b">
        <f>AND($B40&lt;='Semanas de Despacho'!C$162,$C40&gt;='Semanas de Despacho'!B$162)</f>
        <v>0</v>
      </c>
      <c r="FP40" s="60" t="b">
        <f>AND($B40&lt;='Semanas de Despacho'!C$163,$C40&gt;='Semanas de Despacho'!B$163)</f>
        <v>0</v>
      </c>
      <c r="FQ40" s="60" t="b">
        <f>AND($B40&lt;='Semanas de Despacho'!C$164,$C40&gt;='Semanas de Despacho'!B$164)</f>
        <v>0</v>
      </c>
      <c r="FR40" s="60" t="b">
        <f>AND($B40&lt;='Semanas de Despacho'!C$165,$C40&gt;='Semanas de Despacho'!B$165)</f>
        <v>0</v>
      </c>
      <c r="FS40" s="60" t="b">
        <f>AND($B40&lt;='Semanas de Despacho'!C$166,$C40&gt;='Semanas de Despacho'!B$166)</f>
        <v>0</v>
      </c>
      <c r="FT40" s="60" t="b">
        <f>AND($B40&lt;='Semanas de Despacho'!C$167,$C40&gt;='Semanas de Despacho'!B$167)</f>
        <v>0</v>
      </c>
      <c r="FU40" s="60" t="b">
        <f>AND($B40&lt;='Semanas de Despacho'!C$168,$C40&gt;='Semanas de Despacho'!B$168)</f>
        <v>0</v>
      </c>
      <c r="FV40" s="60" t="b">
        <f>AND($B40&lt;='Semanas de Despacho'!C$169,$C40&gt;='Semanas de Despacho'!B$169)</f>
        <v>0</v>
      </c>
      <c r="FW40" s="60" t="b">
        <f>AND($B40&lt;='Semanas de Despacho'!C$170,$C40&gt;='Semanas de Despacho'!B$170)</f>
        <v>0</v>
      </c>
      <c r="FX40" s="60" t="b">
        <f>AND($B40&lt;='Semanas de Despacho'!C$171,$C40&gt;='Semanas de Despacho'!B$171)</f>
        <v>0</v>
      </c>
      <c r="FY40" s="60" t="b">
        <f>AND($B40&lt;='Semanas de Despacho'!C$172,$C40&gt;='Semanas de Despacho'!B$172)</f>
        <v>0</v>
      </c>
      <c r="FZ40" s="60" t="b">
        <f>AND($B40&lt;='Semanas de Despacho'!C$173,$C40&gt;='Semanas de Despacho'!B$173)</f>
        <v>0</v>
      </c>
      <c r="GA40" s="60" t="b">
        <f>AND($B40&lt;='Semanas de Despacho'!C$174,$C40&gt;='Semanas de Despacho'!B$174)</f>
        <v>0</v>
      </c>
      <c r="GB40" s="60" t="b">
        <f>AND($B40&lt;='Semanas de Despacho'!C$175,$C40&gt;='Semanas de Despacho'!B$175)</f>
        <v>0</v>
      </c>
      <c r="GC40" s="60" t="b">
        <f>AND($B40&lt;='Semanas de Despacho'!C$176,$C40&gt;='Semanas de Despacho'!B$176)</f>
        <v>0</v>
      </c>
      <c r="GD40" s="60" t="b">
        <f>AND($B40&lt;='Semanas de Despacho'!C$177,$C40&gt;='Semanas de Despacho'!B$177)</f>
        <v>0</v>
      </c>
      <c r="GE40" s="60" t="b">
        <f>AND($B40&lt;='Semanas de Despacho'!C$178,$C40&gt;='Semanas de Despacho'!B$178)</f>
        <v>0</v>
      </c>
      <c r="GF40" s="60" t="b">
        <f>AND($B40&lt;='Semanas de Despacho'!C$179,$C40&gt;='Semanas de Despacho'!B$179)</f>
        <v>0</v>
      </c>
      <c r="GG40" s="60" t="b">
        <f>AND($B40&lt;='Semanas de Despacho'!C$180,$C40&gt;='Semanas de Despacho'!B$180)</f>
        <v>0</v>
      </c>
      <c r="GH40" s="60" t="b">
        <f>AND($B40&lt;='Semanas de Despacho'!C$181,$C40&gt;='Semanas de Despacho'!B$181)</f>
        <v>0</v>
      </c>
      <c r="GI40" s="60" t="b">
        <f>AND($B40&lt;='Semanas de Despacho'!C$182,$C40&gt;='Semanas de Despacho'!B$182)</f>
        <v>0</v>
      </c>
      <c r="GJ40" s="60" t="b">
        <f>AND($B40&lt;='Semanas de Despacho'!C$183,$C40&gt;='Semanas de Despacho'!B$183)</f>
        <v>0</v>
      </c>
      <c r="GK40" s="60" t="b">
        <f>AND($B40&lt;='Semanas de Despacho'!C$184,$C40&gt;='Semanas de Despacho'!B$184)</f>
        <v>0</v>
      </c>
      <c r="GL40" s="60" t="b">
        <f>AND($B40&lt;='Semanas de Despacho'!C$185,$C40&gt;='Semanas de Despacho'!B$185)</f>
        <v>0</v>
      </c>
      <c r="GM40" s="60" t="b">
        <f>AND($B40&lt;='Semanas de Despacho'!C$186,$C40&gt;='Semanas de Despacho'!B$186)</f>
        <v>0</v>
      </c>
      <c r="GN40" s="60" t="b">
        <f>AND($B40&lt;='Semanas de Despacho'!C$187,$C40&gt;='Semanas de Despacho'!B$187)</f>
        <v>0</v>
      </c>
      <c r="GO40" s="60" t="b">
        <f>AND($B40&lt;='Semanas de Despacho'!C$188,$C40&gt;='Semanas de Despacho'!B$188)</f>
        <v>0</v>
      </c>
      <c r="GP40" s="60" t="b">
        <f>AND($B40&lt;='Semanas de Despacho'!C$189,$C40&gt;='Semanas de Despacho'!B$189)</f>
        <v>0</v>
      </c>
      <c r="GQ40" s="60" t="b">
        <f>AND($B40&lt;='Semanas de Despacho'!C$190,$C40&gt;='Semanas de Despacho'!B$190)</f>
        <v>0</v>
      </c>
      <c r="GR40" s="60" t="b">
        <f>AND($B40&lt;='Semanas de Despacho'!C$191,$C40&gt;='Semanas de Despacho'!B$191)</f>
        <v>0</v>
      </c>
      <c r="GS40" s="60" t="b">
        <f>AND($B40&lt;='Semanas de Despacho'!C$192,$C40&gt;='Semanas de Despacho'!B$192)</f>
        <v>0</v>
      </c>
      <c r="GT40" s="60" t="b">
        <f>AND($B40&lt;='Semanas de Despacho'!C$193,$C40&gt;='Semanas de Despacho'!B$193)</f>
        <v>0</v>
      </c>
      <c r="GU40" s="60" t="b">
        <f>AND($B40&lt;='Semanas de Despacho'!C$194,$C40&gt;='Semanas de Despacho'!B$194)</f>
        <v>0</v>
      </c>
      <c r="GV40" s="60" t="b">
        <f>AND($B40&lt;='Semanas de Despacho'!C$195,$C40&gt;='Semanas de Despacho'!B$195)</f>
        <v>0</v>
      </c>
      <c r="GW40" s="60" t="b">
        <f>AND($B40&lt;='Semanas de Despacho'!C$196,$C40&gt;='Semanas de Despacho'!B$196)</f>
        <v>0</v>
      </c>
      <c r="GX40" s="60" t="b">
        <f>AND($B40&lt;='Semanas de Despacho'!C$197,$C40&gt;='Semanas de Despacho'!B$197)</f>
        <v>0</v>
      </c>
      <c r="GY40" s="60" t="b">
        <f>AND($B40&lt;='Semanas de Despacho'!C$198,$C40&gt;='Semanas de Despacho'!B$198)</f>
        <v>0</v>
      </c>
      <c r="GZ40" s="60" t="b">
        <f>AND($B40&lt;='Semanas de Despacho'!C$199,$C40&gt;='Semanas de Despacho'!B$199)</f>
        <v>0</v>
      </c>
      <c r="HA40" s="60" t="b">
        <f>AND($B40&lt;='Semanas de Despacho'!C$200,$C40&gt;='Semanas de Despacho'!B$200)</f>
        <v>0</v>
      </c>
      <c r="HB40" s="60" t="b">
        <f>AND($B40&lt;='Semanas de Despacho'!C$201,$C40&gt;='Semanas de Despacho'!B$201)</f>
        <v>0</v>
      </c>
      <c r="HC40" s="60" t="b">
        <f>AND($B40&lt;='Semanas de Despacho'!C$202,$C40&gt;='Semanas de Despacho'!B$202)</f>
        <v>0</v>
      </c>
      <c r="HD40" s="60" t="b">
        <f>AND($B40&lt;='Semanas de Despacho'!C$203,$C40&gt;='Semanas de Despacho'!B$203)</f>
        <v>0</v>
      </c>
      <c r="HE40" s="60" t="b">
        <f>AND($B40&lt;='Semanas de Despacho'!C$204,$C40&gt;='Semanas de Despacho'!B$204)</f>
        <v>0</v>
      </c>
      <c r="HF40" s="60" t="b">
        <f>AND($B40&lt;='Semanas de Despacho'!C$205,$C40&gt;='Semanas de Despacho'!B$205)</f>
        <v>0</v>
      </c>
      <c r="HG40" s="60" t="b">
        <f>AND($B40&lt;='Semanas de Despacho'!C$206,$C40&gt;='Semanas de Despacho'!B$206)</f>
        <v>0</v>
      </c>
      <c r="HH40" s="60" t="b">
        <f>AND($B40&lt;='Semanas de Despacho'!C$207,$C40&gt;='Semanas de Despacho'!B$207)</f>
        <v>0</v>
      </c>
      <c r="HI40" s="60" t="b">
        <f>AND($B40&lt;='Semanas de Despacho'!C$208,$C40&gt;='Semanas de Despacho'!B$208)</f>
        <v>0</v>
      </c>
      <c r="HJ40" s="60" t="b">
        <f>AND($B40&lt;='Semanas de Despacho'!C$209,$C40&gt;='Semanas de Despacho'!B$209)</f>
        <v>0</v>
      </c>
      <c r="HK40" s="60" t="b">
        <f>AND($B40&lt;='Semanas de Despacho'!C$210,$C40&gt;='Semanas de Despacho'!B$210)</f>
        <v>0</v>
      </c>
      <c r="HL40" s="52" t="b">
        <f>AND($B40&lt;='Semanas de Despacho'!C$211,$C40&gt;='Semanas de Despacho'!B$211)</f>
        <v>0</v>
      </c>
    </row>
    <row r="41" spans="1:220" customFormat="1" ht="27" customHeight="1">
      <c r="A41" s="82" t="s">
        <v>6</v>
      </c>
      <c r="B41" s="80">
        <v>44866</v>
      </c>
      <c r="C41" s="80">
        <v>44872</v>
      </c>
      <c r="D41" s="76">
        <f t="shared" si="0"/>
        <v>7</v>
      </c>
      <c r="E41" s="61"/>
      <c r="F41" s="61"/>
      <c r="G41" s="62"/>
      <c r="H41" s="107">
        <v>0</v>
      </c>
      <c r="I41" s="64" t="str">
        <f ca="1">IF(H41=100%,"Completado",IF(C41&lt;B$8,"Atrasado",IF(H41=0%,"Sin Empezar","En Progreso")))</f>
        <v>Sin Empezar</v>
      </c>
      <c r="J41" s="84"/>
      <c r="K41" s="65"/>
      <c r="L41" s="66" t="b">
        <f>AND($B41&lt;='Semanas de Despacho'!C$3,$C41&gt;='Semanas de Despacho'!B$3)</f>
        <v>0</v>
      </c>
      <c r="M41" s="66" t="b">
        <f>AND($B41&lt;='Semanas de Despacho'!C$4,$C41&gt;='Semanas de Despacho'!B$4)</f>
        <v>0</v>
      </c>
      <c r="N41" s="66" t="b">
        <f>AND($B41&lt;='Semanas de Despacho'!C$5,$C41&gt;='Semanas de Despacho'!B$5)</f>
        <v>0</v>
      </c>
      <c r="O41" s="66" t="b">
        <f>AND($B41&lt;='Semanas de Despacho'!C$6,$C41&gt;='Semanas de Despacho'!B$6)</f>
        <v>0</v>
      </c>
      <c r="P41" s="66" t="b">
        <f>AND($B41&lt;='Semanas de Despacho'!C$7,$C41&gt;='Semanas de Despacho'!B$7)</f>
        <v>0</v>
      </c>
      <c r="Q41" s="66" t="b">
        <f>AND($B41&lt;='Semanas de Despacho'!C$8,$C41&gt;='Semanas de Despacho'!B$8)</f>
        <v>0</v>
      </c>
      <c r="R41" s="66" t="b">
        <f>AND($B41&lt;='Semanas de Despacho'!C$9,$C41&gt;='Semanas de Despacho'!B$9)</f>
        <v>0</v>
      </c>
      <c r="S41" s="66" t="b">
        <f>AND($B41&lt;='Semanas de Despacho'!C$10,$C41&gt;='Semanas de Despacho'!B$10)</f>
        <v>0</v>
      </c>
      <c r="T41" s="66" t="b">
        <f>AND($B41&lt;='Semanas de Despacho'!C$11,$C41&gt;='Semanas de Despacho'!B$11)</f>
        <v>0</v>
      </c>
      <c r="U41" s="66" t="b">
        <f>AND($B41&lt;='Semanas de Despacho'!C$12,$C41&gt;='Semanas de Despacho'!B$12)</f>
        <v>0</v>
      </c>
      <c r="V41" s="66" t="b">
        <f>AND($B41&lt;='Semanas de Despacho'!C$13,$C41&gt;='Semanas de Despacho'!B$13)</f>
        <v>0</v>
      </c>
      <c r="W41" s="66" t="b">
        <f>AND($B41&lt;='Semanas de Despacho'!C$14,$C41&gt;='Semanas de Despacho'!B$14)</f>
        <v>0</v>
      </c>
      <c r="X41" s="66" t="b">
        <f>AND($B41&lt;='Semanas de Despacho'!C$15,$C41&gt;='Semanas de Despacho'!B$15)</f>
        <v>0</v>
      </c>
      <c r="Y41" s="66" t="b">
        <f>AND($B41&lt;='Semanas de Despacho'!C$16,$C41&gt;='Semanas de Despacho'!B$16)</f>
        <v>0</v>
      </c>
      <c r="Z41" s="66" t="b">
        <f>AND($B41&lt;='Semanas de Despacho'!C$17,$C41&gt;='Semanas de Despacho'!B$17)</f>
        <v>0</v>
      </c>
      <c r="AA41" s="66" t="b">
        <f>AND($B41&lt;='Semanas de Despacho'!C$18,$C41&gt;='Semanas de Despacho'!B$18)</f>
        <v>0</v>
      </c>
      <c r="AB41" s="66" t="b">
        <f>AND($B41&lt;='Semanas de Despacho'!C$19,$C41&gt;='Semanas de Despacho'!B$19)</f>
        <v>0</v>
      </c>
      <c r="AC41" s="66" t="b">
        <f>AND($B41&lt;='Semanas de Despacho'!C$20,$C41&gt;='Semanas de Despacho'!B$20)</f>
        <v>0</v>
      </c>
      <c r="AD41" s="66" t="b">
        <f>AND($B41&lt;='Semanas de Despacho'!C$21,$C41&gt;='Semanas de Despacho'!B$21)</f>
        <v>0</v>
      </c>
      <c r="AE41" s="66" t="b">
        <f>AND($B41&lt;='Semanas de Despacho'!C$22,$C41&gt;='Semanas de Despacho'!B$22)</f>
        <v>0</v>
      </c>
      <c r="AF41" s="66" t="b">
        <f>AND($B41&lt;='Semanas de Despacho'!C$23,$C41&gt;='Semanas de Despacho'!B$23)</f>
        <v>0</v>
      </c>
      <c r="AG41" s="66" t="b">
        <f>AND($B41&lt;='Semanas de Despacho'!C$24,$C41&gt;='Semanas de Despacho'!B$24)</f>
        <v>0</v>
      </c>
      <c r="AH41" s="66" t="b">
        <f>AND($B41&lt;='Semanas de Despacho'!C$25,$C41&gt;='Semanas de Despacho'!B$25)</f>
        <v>0</v>
      </c>
      <c r="AI41" s="66" t="b">
        <f>AND($B41&lt;='Semanas de Despacho'!C$26,$C41&gt;='Semanas de Despacho'!B$26)</f>
        <v>0</v>
      </c>
      <c r="AJ41" s="66" t="b">
        <f>AND($B41&lt;='Semanas de Despacho'!C$27,$C41&gt;='Semanas de Despacho'!B$27)</f>
        <v>0</v>
      </c>
      <c r="AK41" s="66" t="b">
        <f>AND($B41&lt;='Semanas de Despacho'!C$28,$C41&gt;='Semanas de Despacho'!B$28)</f>
        <v>0</v>
      </c>
      <c r="AL41" s="66" t="b">
        <f>AND($B41&lt;='Semanas de Despacho'!C$29,$C41&gt;='Semanas de Despacho'!B$29)</f>
        <v>0</v>
      </c>
      <c r="AM41" s="66" t="b">
        <f>AND($B41&lt;='Semanas de Despacho'!C$30,$C41&gt;='Semanas de Despacho'!B$30)</f>
        <v>0</v>
      </c>
      <c r="AN41" s="66" t="b">
        <f>AND($B41&lt;='Semanas de Despacho'!C$31,$C41&gt;='Semanas de Despacho'!B$31)</f>
        <v>0</v>
      </c>
      <c r="AO41" s="66" t="b">
        <f>AND($B41&lt;='Semanas de Despacho'!C$32,$C41&gt;='Semanas de Despacho'!B$32)</f>
        <v>0</v>
      </c>
      <c r="AP41" s="66" t="b">
        <f>AND($B41&lt;='Semanas de Despacho'!C$33,$C41&gt;='Semanas de Despacho'!B$33)</f>
        <v>0</v>
      </c>
      <c r="AQ41" s="66" t="b">
        <f>AND($B41&lt;='Semanas de Despacho'!C$34,$C41&gt;='Semanas de Despacho'!B$34)</f>
        <v>0</v>
      </c>
      <c r="AR41" s="66" t="b">
        <f>AND($B41&lt;='Semanas de Despacho'!C$35,$C41&gt;='Semanas de Despacho'!B$35)</f>
        <v>0</v>
      </c>
      <c r="AS41" s="66" t="b">
        <f>AND($B41&lt;='Semanas de Despacho'!C$36,$C41&gt;='Semanas de Despacho'!B$36)</f>
        <v>0</v>
      </c>
      <c r="AT41" s="66" t="b">
        <f>AND($B41&lt;='Semanas de Despacho'!C$37,$C41&gt;='Semanas de Despacho'!B$37)</f>
        <v>0</v>
      </c>
      <c r="AU41" s="66" t="b">
        <f>AND($B41&lt;='Semanas de Despacho'!C$38,$C41&gt;='Semanas de Despacho'!B$38)</f>
        <v>0</v>
      </c>
      <c r="AV41" s="66" t="b">
        <f>AND($B41&lt;='Semanas de Despacho'!C$39,$C41&gt;='Semanas de Despacho'!B$39)</f>
        <v>0</v>
      </c>
      <c r="AW41" s="66" t="b">
        <f>AND($B41&lt;='Semanas de Despacho'!C$40,$C41&gt;='Semanas de Despacho'!B$40)</f>
        <v>0</v>
      </c>
      <c r="AX41" s="66" t="b">
        <f>AND($B41&lt;='Semanas de Despacho'!C$41,$C41&gt;='Semanas de Despacho'!B$41)</f>
        <v>0</v>
      </c>
      <c r="AY41" s="66" t="b">
        <f>AND($B41&lt;='Semanas de Despacho'!C$42,$C41&gt;='Semanas de Despacho'!B$42)</f>
        <v>0</v>
      </c>
      <c r="AZ41" s="66" t="b">
        <f>AND($B41&lt;='Semanas de Despacho'!C$43,$C41&gt;='Semanas de Despacho'!B$43)</f>
        <v>0</v>
      </c>
      <c r="BA41" s="66" t="b">
        <f>AND($B41&lt;='Semanas de Despacho'!C$44,$C41&gt;='Semanas de Despacho'!B$44)</f>
        <v>0</v>
      </c>
      <c r="BB41" s="66" t="b">
        <f>AND($B41&lt;='Semanas de Despacho'!C$45,$C41&gt;='Semanas de Despacho'!B$45)</f>
        <v>0</v>
      </c>
      <c r="BC41" s="66" t="b">
        <f>AND($B41&lt;='Semanas de Despacho'!C$46,$C41&gt;='Semanas de Despacho'!B$46)</f>
        <v>1</v>
      </c>
      <c r="BD41" s="66" t="b">
        <f>AND($B41&lt;='Semanas de Despacho'!C$47,$C41&gt;='Semanas de Despacho'!B$47)</f>
        <v>1</v>
      </c>
      <c r="BE41" s="66" t="b">
        <f>AND($B41&lt;='Semanas de Despacho'!C$48,$C41&gt;='Semanas de Despacho'!B$48)</f>
        <v>0</v>
      </c>
      <c r="BF41" s="66" t="b">
        <f>AND($B41&lt;='Semanas de Despacho'!C$49,$C41&gt;='Semanas de Despacho'!B$49)</f>
        <v>0</v>
      </c>
      <c r="BG41" s="66" t="b">
        <f>AND($B41&lt;='Semanas de Despacho'!C$50,$C41&gt;='Semanas de Despacho'!B$50)</f>
        <v>0</v>
      </c>
      <c r="BH41" s="66" t="b">
        <f>AND($B41&lt;='Semanas de Despacho'!C$51,$C41&gt;='Semanas de Despacho'!B$51)</f>
        <v>0</v>
      </c>
      <c r="BI41" s="66" t="b">
        <f>AND($B41&lt;='Semanas de Despacho'!C$52,$C41&gt;='Semanas de Despacho'!B$52)</f>
        <v>0</v>
      </c>
      <c r="BJ41" s="66" t="b">
        <f>AND($B41&lt;='Semanas de Despacho'!C$53,$C41&gt;='Semanas de Despacho'!B$53)</f>
        <v>0</v>
      </c>
      <c r="BK41" s="66" t="b">
        <f>AND($B41&lt;='Semanas de Despacho'!C$54,$C41&gt;='Semanas de Despacho'!B$54)</f>
        <v>0</v>
      </c>
      <c r="BL41" s="66" t="b">
        <f>AND($B41&lt;='Semanas de Despacho'!C$55,$C41&gt;='Semanas de Despacho'!B$55)</f>
        <v>0</v>
      </c>
      <c r="BM41" s="66" t="b">
        <f>AND($B41&lt;='Semanas de Despacho'!C$56,$C41&gt;='Semanas de Despacho'!B$56)</f>
        <v>0</v>
      </c>
      <c r="BN41" s="66" t="b">
        <f>AND($B41&lt;='Semanas de Despacho'!C$57,$C41&gt;='Semanas de Despacho'!B$57)</f>
        <v>0</v>
      </c>
      <c r="BO41" s="66" t="b">
        <f>AND($B41&lt;='Semanas de Despacho'!C$58,$C41&gt;='Semanas de Despacho'!B$58)</f>
        <v>0</v>
      </c>
      <c r="BP41" s="66" t="b">
        <f>AND($B41&lt;='Semanas de Despacho'!C$59,$C41&gt;='Semanas de Despacho'!B$59)</f>
        <v>0</v>
      </c>
      <c r="BQ41" s="66" t="b">
        <f>AND($B41&lt;='Semanas de Despacho'!C$60,$C41&gt;='Semanas de Despacho'!B$60)</f>
        <v>0</v>
      </c>
      <c r="BR41" s="66" t="b">
        <f>AND($B41&lt;='Semanas de Despacho'!C$61,$C41&gt;='Semanas de Despacho'!B$61)</f>
        <v>0</v>
      </c>
      <c r="BS41" s="66" t="b">
        <f>AND($B41&lt;='Semanas de Despacho'!C$62,$C41&gt;='Semanas de Despacho'!B$62)</f>
        <v>0</v>
      </c>
      <c r="BT41" s="66" t="b">
        <f>AND($B41&lt;='Semanas de Despacho'!C$63,$C41&gt;='Semanas de Despacho'!B$63)</f>
        <v>0</v>
      </c>
      <c r="BU41" s="66" t="b">
        <f>AND($B41&lt;='Semanas de Despacho'!C$64,$C41&gt;='Semanas de Despacho'!B$64)</f>
        <v>0</v>
      </c>
      <c r="BV41" s="66" t="b">
        <f>AND($B41&lt;='Semanas de Despacho'!C$65,$C41&gt;='Semanas de Despacho'!B$65)</f>
        <v>0</v>
      </c>
      <c r="BW41" s="66" t="b">
        <f>AND($B41&lt;='Semanas de Despacho'!C$66,$C41&gt;='Semanas de Despacho'!B$66)</f>
        <v>0</v>
      </c>
      <c r="BX41" s="66" t="b">
        <f>AND($B41&lt;='Semanas de Despacho'!C$67,$C41&gt;='Semanas de Despacho'!B$67)</f>
        <v>0</v>
      </c>
      <c r="BY41" s="66" t="b">
        <f>AND($B41&lt;='Semanas de Despacho'!C$68,$C41&gt;='Semanas de Despacho'!B$68)</f>
        <v>0</v>
      </c>
      <c r="BZ41" s="66" t="b">
        <f>AND($B41&lt;='Semanas de Despacho'!C$69,$C41&gt;='Semanas de Despacho'!B$69)</f>
        <v>0</v>
      </c>
      <c r="CA41" s="66" t="b">
        <f>AND($B41&lt;='Semanas de Despacho'!C$70,$C41&gt;='Semanas de Despacho'!B$70)</f>
        <v>0</v>
      </c>
      <c r="CB41" s="66" t="b">
        <f>AND($B41&lt;='Semanas de Despacho'!C$71,$C41&gt;='Semanas de Despacho'!B$71)</f>
        <v>0</v>
      </c>
      <c r="CC41" s="66" t="b">
        <f>AND($B41&lt;='Semanas de Despacho'!C$72,$C41&gt;='Semanas de Despacho'!B$72)</f>
        <v>0</v>
      </c>
      <c r="CD41" s="66" t="b">
        <f>AND($B41&lt;='Semanas de Despacho'!C$73,$C41&gt;='Semanas de Despacho'!B$73)</f>
        <v>0</v>
      </c>
      <c r="CE41" s="66" t="b">
        <f>AND($B41&lt;='Semanas de Despacho'!C$74,$C41&gt;='Semanas de Despacho'!B$74)</f>
        <v>0</v>
      </c>
      <c r="CF41" s="66" t="b">
        <f>AND($B41&lt;='Semanas de Despacho'!C$75,$C41&gt;='Semanas de Despacho'!B$75)</f>
        <v>0</v>
      </c>
      <c r="CG41" s="66" t="b">
        <f>AND($B41&lt;='Semanas de Despacho'!C$76,$C41&gt;='Semanas de Despacho'!B$76)</f>
        <v>0</v>
      </c>
      <c r="CH41" s="66" t="b">
        <f>AND($B41&lt;='Semanas de Despacho'!C$77,$C41&gt;='Semanas de Despacho'!B$77)</f>
        <v>0</v>
      </c>
      <c r="CI41" s="66" t="b">
        <f>AND($B41&lt;='Semanas de Despacho'!C$78,$C41&gt;='Semanas de Despacho'!B$78)</f>
        <v>0</v>
      </c>
      <c r="CJ41" s="66" t="b">
        <f>AND($B41&lt;='Semanas de Despacho'!C$79,$C41&gt;='Semanas de Despacho'!B$79)</f>
        <v>0</v>
      </c>
      <c r="CK41" s="66" t="b">
        <f>AND($B41&lt;='Semanas de Despacho'!C$80,$C41&gt;='Semanas de Despacho'!B$80)</f>
        <v>0</v>
      </c>
      <c r="CL41" s="66" t="b">
        <f>AND($B41&lt;='Semanas de Despacho'!C$81,$C41&gt;='Semanas de Despacho'!B$81)</f>
        <v>0</v>
      </c>
      <c r="CM41" s="66" t="b">
        <f>AND($B41&lt;='Semanas de Despacho'!C$82,$C41&gt;='Semanas de Despacho'!B$82)</f>
        <v>0</v>
      </c>
      <c r="CN41" s="66" t="b">
        <f>AND($B41&lt;='Semanas de Despacho'!C$83,$C41&gt;='Semanas de Despacho'!B$83)</f>
        <v>0</v>
      </c>
      <c r="CO41" s="66" t="b">
        <f>AND($B41&lt;='Semanas de Despacho'!C$84,$C41&gt;='Semanas de Despacho'!B$84)</f>
        <v>0</v>
      </c>
      <c r="CP41" s="66" t="b">
        <f>AND($B41&lt;='Semanas de Despacho'!C$85,$C41&gt;='Semanas de Despacho'!B$85)</f>
        <v>0</v>
      </c>
      <c r="CQ41" s="66" t="b">
        <f>AND($B41&lt;='Semanas de Despacho'!C$86,$C41&gt;='Semanas de Despacho'!B$86)</f>
        <v>0</v>
      </c>
      <c r="CR41" s="66" t="b">
        <f>AND($B41&lt;='Semanas de Despacho'!C$87,$C41&gt;='Semanas de Despacho'!B$87)</f>
        <v>0</v>
      </c>
      <c r="CS41" s="66" t="b">
        <f>AND($B41&lt;='Semanas de Despacho'!C$88,$C41&gt;='Semanas de Despacho'!B$88)</f>
        <v>0</v>
      </c>
      <c r="CT41" s="66" t="b">
        <f>AND($B41&lt;='Semanas de Despacho'!C$89,$C41&gt;='Semanas de Despacho'!B$89)</f>
        <v>0</v>
      </c>
      <c r="CU41" s="66" t="b">
        <f>AND($B41&lt;='Semanas de Despacho'!C$90,$C41&gt;='Semanas de Despacho'!B$90)</f>
        <v>0</v>
      </c>
      <c r="CV41" s="66" t="b">
        <f>AND($B41&lt;='Semanas de Despacho'!C$91,$C41&gt;='Semanas de Despacho'!B$91)</f>
        <v>0</v>
      </c>
      <c r="CW41" s="66" t="b">
        <f>AND($B41&lt;='Semanas de Despacho'!C$92,$C41&gt;='Semanas de Despacho'!B$92)</f>
        <v>0</v>
      </c>
      <c r="CX41" s="66" t="b">
        <f>AND($B41&lt;='Semanas de Despacho'!C$93,$C41&gt;='Semanas de Despacho'!B$93)</f>
        <v>0</v>
      </c>
      <c r="CY41" s="66" t="b">
        <f>AND($B41&lt;='Semanas de Despacho'!C$94,$C41&gt;='Semanas de Despacho'!B$94)</f>
        <v>0</v>
      </c>
      <c r="CZ41" s="66" t="b">
        <f>AND($B41&lt;='Semanas de Despacho'!C$95,$C41&gt;='Semanas de Despacho'!B$95)</f>
        <v>0</v>
      </c>
      <c r="DA41" s="66" t="b">
        <f>AND($B41&lt;='Semanas de Despacho'!C$96,$C41&gt;='Semanas de Despacho'!B$96)</f>
        <v>0</v>
      </c>
      <c r="DB41" s="66" t="b">
        <f>AND($B41&lt;='Semanas de Despacho'!C$97,$C41&gt;='Semanas de Despacho'!B$97)</f>
        <v>0</v>
      </c>
      <c r="DC41" s="66" t="b">
        <f>AND($B41&lt;='Semanas de Despacho'!C$98,$C41&gt;='Semanas de Despacho'!B$98)</f>
        <v>0</v>
      </c>
      <c r="DD41" s="66" t="b">
        <f>AND($B41&lt;='Semanas de Despacho'!C$99,$C41&gt;='Semanas de Despacho'!B$99)</f>
        <v>0</v>
      </c>
      <c r="DE41" s="66" t="b">
        <f>AND($B41&lt;='Semanas de Despacho'!C$100,$C41&gt;='Semanas de Despacho'!B$100)</f>
        <v>0</v>
      </c>
      <c r="DF41" s="66" t="b">
        <f>AND($B41&lt;='Semanas de Despacho'!C$101,$C41&gt;='Semanas de Despacho'!B$101)</f>
        <v>0</v>
      </c>
      <c r="DG41" s="66" t="b">
        <f>AND($B41&lt;='Semanas de Despacho'!C$102,$C41&gt;='Semanas de Despacho'!B$102)</f>
        <v>0</v>
      </c>
      <c r="DH41" s="66" t="b">
        <f>AND($B41&lt;='Semanas de Despacho'!C$103,$C41&gt;='Semanas de Despacho'!B$103)</f>
        <v>0</v>
      </c>
      <c r="DI41" s="66" t="b">
        <f>AND($B41&lt;='Semanas de Despacho'!C$104,$C41&gt;='Semanas de Despacho'!B$104)</f>
        <v>0</v>
      </c>
      <c r="DJ41" s="66" t="b">
        <f>AND($B41&lt;='Semanas de Despacho'!C$105,$C41&gt;='Semanas de Despacho'!B$105)</f>
        <v>0</v>
      </c>
      <c r="DK41" s="66" t="b">
        <f>AND($B41&lt;='Semanas de Despacho'!C$106,$C41&gt;='Semanas de Despacho'!B$106)</f>
        <v>0</v>
      </c>
      <c r="DL41" s="66" t="b">
        <f>AND($B41&lt;='Semanas de Despacho'!C$107,$C41&gt;='Semanas de Despacho'!B$107)</f>
        <v>0</v>
      </c>
      <c r="DM41" s="66" t="b">
        <f>AND($B41&lt;='Semanas de Despacho'!C$108,$C41&gt;='Semanas de Despacho'!B$108)</f>
        <v>0</v>
      </c>
      <c r="DN41" s="66" t="b">
        <f>AND($B41&lt;='Semanas de Despacho'!C$109,$C41&gt;='Semanas de Despacho'!B$109)</f>
        <v>0</v>
      </c>
      <c r="DO41" s="66" t="b">
        <f>AND($B41&lt;='Semanas de Despacho'!C$110,$C41&gt;='Semanas de Despacho'!B$110)</f>
        <v>0</v>
      </c>
      <c r="DP41" s="66" t="b">
        <f>AND($B41&lt;='Semanas de Despacho'!C$111,$C41&gt;='Semanas de Despacho'!B$111)</f>
        <v>0</v>
      </c>
      <c r="DQ41" s="66" t="b">
        <f>AND($B41&lt;='Semanas de Despacho'!C$112,$C41&gt;='Semanas de Despacho'!B$112)</f>
        <v>0</v>
      </c>
      <c r="DR41" s="66" t="b">
        <f>AND($B41&lt;='Semanas de Despacho'!C$113,$C41&gt;='Semanas de Despacho'!B$113)</f>
        <v>0</v>
      </c>
      <c r="DS41" s="66" t="b">
        <f>AND($B41&lt;='Semanas de Despacho'!C$114,$C41&gt;='Semanas de Despacho'!B$114)</f>
        <v>0</v>
      </c>
      <c r="DT41" s="66" t="b">
        <f>AND($B41&lt;='Semanas de Despacho'!C$115,$C41&gt;='Semanas de Despacho'!B$115)</f>
        <v>0</v>
      </c>
      <c r="DU41" s="66" t="b">
        <f>AND($B41&lt;='Semanas de Despacho'!C$116,$C41&gt;='Semanas de Despacho'!B$116)</f>
        <v>0</v>
      </c>
      <c r="DV41" s="66" t="b">
        <f>AND($B41&lt;='Semanas de Despacho'!C$117,$C41&gt;='Semanas de Despacho'!B$117)</f>
        <v>0</v>
      </c>
      <c r="DW41" s="66" t="b">
        <f>AND($B41&lt;='Semanas de Despacho'!C$118,$C41&gt;='Semanas de Despacho'!B$118)</f>
        <v>0</v>
      </c>
      <c r="DX41" s="66" t="b">
        <f>AND($B41&lt;='Semanas de Despacho'!C$119,$C41&gt;='Semanas de Despacho'!B$119)</f>
        <v>0</v>
      </c>
      <c r="DY41" s="66" t="b">
        <f>AND($B41&lt;='Semanas de Despacho'!C$120,$C41&gt;='Semanas de Despacho'!B$120)</f>
        <v>0</v>
      </c>
      <c r="DZ41" s="66" t="b">
        <f>AND($B41&lt;='Semanas de Despacho'!C$121,$C41&gt;='Semanas de Despacho'!B$121)</f>
        <v>0</v>
      </c>
      <c r="EA41" s="66" t="b">
        <f>AND($B41&lt;='Semanas de Despacho'!C$122,$C41&gt;='Semanas de Despacho'!B$122)</f>
        <v>0</v>
      </c>
      <c r="EB41" s="66" t="b">
        <f>AND($B41&lt;='Semanas de Despacho'!C$123,$C41&gt;='Semanas de Despacho'!B$123)</f>
        <v>0</v>
      </c>
      <c r="EC41" s="66" t="b">
        <f>AND($B41&lt;='Semanas de Despacho'!C$124,$C41&gt;='Semanas de Despacho'!B$124)</f>
        <v>0</v>
      </c>
      <c r="ED41" s="66" t="b">
        <f>AND($B41&lt;='Semanas de Despacho'!C$125,$C41&gt;='Semanas de Despacho'!B$125)</f>
        <v>0</v>
      </c>
      <c r="EE41" s="66" t="b">
        <f>AND($B41&lt;='Semanas de Despacho'!C$126,$C41&gt;='Semanas de Despacho'!B$126)</f>
        <v>0</v>
      </c>
      <c r="EF41" s="66" t="b">
        <f>AND($B41&lt;='Semanas de Despacho'!C$127,$C41&gt;='Semanas de Despacho'!B$127)</f>
        <v>0</v>
      </c>
      <c r="EG41" s="66" t="b">
        <f>AND($B41&lt;='Semanas de Despacho'!C$128,$C41&gt;='Semanas de Despacho'!B$128)</f>
        <v>0</v>
      </c>
      <c r="EH41" s="66" t="b">
        <f>AND($B41&lt;='Semanas de Despacho'!C$129,$C41&gt;='Semanas de Despacho'!B$129)</f>
        <v>0</v>
      </c>
      <c r="EI41" s="66" t="b">
        <f>AND($B41&lt;='Semanas de Despacho'!C$130,$C41&gt;='Semanas de Despacho'!B$130)</f>
        <v>0</v>
      </c>
      <c r="EJ41" s="66" t="b">
        <f>AND($B41&lt;='Semanas de Despacho'!C$131,$C41&gt;='Semanas de Despacho'!B$131)</f>
        <v>0</v>
      </c>
      <c r="EK41" s="66" t="b">
        <f>AND($B41&lt;='Semanas de Despacho'!C$132,$C41&gt;='Semanas de Despacho'!B$132)</f>
        <v>0</v>
      </c>
      <c r="EL41" s="66" t="b">
        <f>AND($B41&lt;='Semanas de Despacho'!C$133,$C41&gt;='Semanas de Despacho'!B$133)</f>
        <v>0</v>
      </c>
      <c r="EM41" s="66" t="b">
        <f>AND($B41&lt;='Semanas de Despacho'!C$134,$C41&gt;='Semanas de Despacho'!B$134)</f>
        <v>0</v>
      </c>
      <c r="EN41" s="66" t="b">
        <f>AND($B41&lt;='Semanas de Despacho'!C$135,$C41&gt;='Semanas de Despacho'!B$135)</f>
        <v>0</v>
      </c>
      <c r="EO41" s="66" t="b">
        <f>AND($B41&lt;='Semanas de Despacho'!C$136,$C41&gt;='Semanas de Despacho'!B$136)</f>
        <v>0</v>
      </c>
      <c r="EP41" s="66" t="b">
        <f>AND($B41&lt;='Semanas de Despacho'!C$137,$C41&gt;='Semanas de Despacho'!B$137)</f>
        <v>0</v>
      </c>
      <c r="EQ41" s="66" t="b">
        <f>AND($B41&lt;='Semanas de Despacho'!C$138,$C41&gt;='Semanas de Despacho'!B$138)</f>
        <v>0</v>
      </c>
      <c r="ER41" s="66" t="b">
        <f>AND($B41&lt;='Semanas de Despacho'!C$139,$C41&gt;='Semanas de Despacho'!B$139)</f>
        <v>0</v>
      </c>
      <c r="ES41" s="66" t="b">
        <f>AND($B41&lt;='Semanas de Despacho'!C$140,$C41&gt;='Semanas de Despacho'!B$140)</f>
        <v>0</v>
      </c>
      <c r="ET41" s="66" t="b">
        <f>AND($B41&lt;='Semanas de Despacho'!C$141,$C41&gt;='Semanas de Despacho'!B$141)</f>
        <v>0</v>
      </c>
      <c r="EU41" s="66" t="b">
        <f>AND($B41&lt;='Semanas de Despacho'!C$142,$C41&gt;='Semanas de Despacho'!B$142)</f>
        <v>0</v>
      </c>
      <c r="EV41" s="66" t="b">
        <f>AND($B41&lt;='Semanas de Despacho'!C$143,$C41&gt;='Semanas de Despacho'!B$143)</f>
        <v>0</v>
      </c>
      <c r="EW41" s="66" t="b">
        <f>AND($B41&lt;='Semanas de Despacho'!C$144,$C41&gt;='Semanas de Despacho'!B$144)</f>
        <v>0</v>
      </c>
      <c r="EX41" s="66" t="b">
        <f>AND($B41&lt;='Semanas de Despacho'!C$145,$C41&gt;='Semanas de Despacho'!B$145)</f>
        <v>0</v>
      </c>
      <c r="EY41" s="66" t="b">
        <f>AND($B41&lt;='Semanas de Despacho'!C$146,$C41&gt;='Semanas de Despacho'!B$146)</f>
        <v>0</v>
      </c>
      <c r="EZ41" s="66" t="b">
        <f>AND($B41&lt;='Semanas de Despacho'!C$147,$C41&gt;='Semanas de Despacho'!B$147)</f>
        <v>0</v>
      </c>
      <c r="FA41" s="66" t="b">
        <f>AND($B41&lt;='Semanas de Despacho'!C$148,$C41&gt;='Semanas de Despacho'!B$148)</f>
        <v>0</v>
      </c>
      <c r="FB41" s="66" t="b">
        <f>AND($B41&lt;='Semanas de Despacho'!C$149,$C41&gt;='Semanas de Despacho'!B$149)</f>
        <v>0</v>
      </c>
      <c r="FC41" s="66" t="b">
        <f>AND($B41&lt;='Semanas de Despacho'!C$150,$C41&gt;='Semanas de Despacho'!B$150)</f>
        <v>0</v>
      </c>
      <c r="FD41" s="66" t="b">
        <f>AND($B41&lt;='Semanas de Despacho'!C$151,$C41&gt;='Semanas de Despacho'!B$151)</f>
        <v>0</v>
      </c>
      <c r="FE41" s="66" t="b">
        <f>AND($B41&lt;='Semanas de Despacho'!C$152,$C41&gt;='Semanas de Despacho'!B$152)</f>
        <v>0</v>
      </c>
      <c r="FF41" s="66" t="b">
        <f>AND($B41&lt;='Semanas de Despacho'!C$153,$C41&gt;='Semanas de Despacho'!B$153)</f>
        <v>0</v>
      </c>
      <c r="FG41" s="66" t="b">
        <f>AND($B41&lt;='Semanas de Despacho'!C$154,$C41&gt;='Semanas de Despacho'!B$154)</f>
        <v>0</v>
      </c>
      <c r="FH41" s="66" t="b">
        <f>AND($B41&lt;='Semanas de Despacho'!C$155,$C41&gt;='Semanas de Despacho'!B$155)</f>
        <v>0</v>
      </c>
      <c r="FI41" s="66" t="b">
        <f>AND($B41&lt;='Semanas de Despacho'!C$156,$C41&gt;='Semanas de Despacho'!B$156)</f>
        <v>0</v>
      </c>
      <c r="FJ41" s="66" t="b">
        <f>AND($B41&lt;='Semanas de Despacho'!C$157,$C41&gt;='Semanas de Despacho'!B$157)</f>
        <v>0</v>
      </c>
      <c r="FK41" s="66" t="b">
        <f>AND($B41&lt;='Semanas de Despacho'!C$158,$C41&gt;='Semanas de Despacho'!B$158)</f>
        <v>0</v>
      </c>
      <c r="FL41" s="66" t="b">
        <f>AND($B41&lt;='Semanas de Despacho'!C$159,$C41&gt;='Semanas de Despacho'!B$159)</f>
        <v>0</v>
      </c>
      <c r="FM41" s="66" t="b">
        <f>AND($B41&lt;='Semanas de Despacho'!C$160,$C41&gt;='Semanas de Despacho'!B$160)</f>
        <v>0</v>
      </c>
      <c r="FN41" s="66" t="b">
        <f>AND($B41&lt;='Semanas de Despacho'!C$161,$C41&gt;='Semanas de Despacho'!B$161)</f>
        <v>0</v>
      </c>
      <c r="FO41" s="66" t="b">
        <f>AND($B41&lt;='Semanas de Despacho'!C$162,$C41&gt;='Semanas de Despacho'!B$162)</f>
        <v>0</v>
      </c>
      <c r="FP41" s="66" t="b">
        <f>AND($B41&lt;='Semanas de Despacho'!C$163,$C41&gt;='Semanas de Despacho'!B$163)</f>
        <v>0</v>
      </c>
      <c r="FQ41" s="66" t="b">
        <f>AND($B41&lt;='Semanas de Despacho'!C$164,$C41&gt;='Semanas de Despacho'!B$164)</f>
        <v>0</v>
      </c>
      <c r="FR41" s="66" t="b">
        <f>AND($B41&lt;='Semanas de Despacho'!C$165,$C41&gt;='Semanas de Despacho'!B$165)</f>
        <v>0</v>
      </c>
      <c r="FS41" s="66" t="b">
        <f>AND($B41&lt;='Semanas de Despacho'!C$166,$C41&gt;='Semanas de Despacho'!B$166)</f>
        <v>0</v>
      </c>
      <c r="FT41" s="66" t="b">
        <f>AND($B41&lt;='Semanas de Despacho'!C$167,$C41&gt;='Semanas de Despacho'!B$167)</f>
        <v>0</v>
      </c>
      <c r="FU41" s="66" t="b">
        <f>AND($B41&lt;='Semanas de Despacho'!C$168,$C41&gt;='Semanas de Despacho'!B$168)</f>
        <v>0</v>
      </c>
      <c r="FV41" s="66" t="b">
        <f>AND($B41&lt;='Semanas de Despacho'!C$169,$C41&gt;='Semanas de Despacho'!B$169)</f>
        <v>0</v>
      </c>
      <c r="FW41" s="66" t="b">
        <f>AND($B41&lt;='Semanas de Despacho'!C$170,$C41&gt;='Semanas de Despacho'!B$170)</f>
        <v>0</v>
      </c>
      <c r="FX41" s="66" t="b">
        <f>AND($B41&lt;='Semanas de Despacho'!C$171,$C41&gt;='Semanas de Despacho'!B$171)</f>
        <v>0</v>
      </c>
      <c r="FY41" s="66" t="b">
        <f>AND($B41&lt;='Semanas de Despacho'!C$172,$C41&gt;='Semanas de Despacho'!B$172)</f>
        <v>0</v>
      </c>
      <c r="FZ41" s="66" t="b">
        <f>AND($B41&lt;='Semanas de Despacho'!C$173,$C41&gt;='Semanas de Despacho'!B$173)</f>
        <v>0</v>
      </c>
      <c r="GA41" s="66" t="b">
        <f>AND($B41&lt;='Semanas de Despacho'!C$174,$C41&gt;='Semanas de Despacho'!B$174)</f>
        <v>0</v>
      </c>
      <c r="GB41" s="66" t="b">
        <f>AND($B41&lt;='Semanas de Despacho'!C$175,$C41&gt;='Semanas de Despacho'!B$175)</f>
        <v>0</v>
      </c>
      <c r="GC41" s="66" t="b">
        <f>AND($B41&lt;='Semanas de Despacho'!C$176,$C41&gt;='Semanas de Despacho'!B$176)</f>
        <v>0</v>
      </c>
      <c r="GD41" s="66" t="b">
        <f>AND($B41&lt;='Semanas de Despacho'!C$177,$C41&gt;='Semanas de Despacho'!B$177)</f>
        <v>0</v>
      </c>
      <c r="GE41" s="66" t="b">
        <f>AND($B41&lt;='Semanas de Despacho'!C$178,$C41&gt;='Semanas de Despacho'!B$178)</f>
        <v>0</v>
      </c>
      <c r="GF41" s="66" t="b">
        <f>AND($B41&lt;='Semanas de Despacho'!C$179,$C41&gt;='Semanas de Despacho'!B$179)</f>
        <v>0</v>
      </c>
      <c r="GG41" s="66" t="b">
        <f>AND($B41&lt;='Semanas de Despacho'!C$180,$C41&gt;='Semanas de Despacho'!B$180)</f>
        <v>0</v>
      </c>
      <c r="GH41" s="66" t="b">
        <f>AND($B41&lt;='Semanas de Despacho'!C$181,$C41&gt;='Semanas de Despacho'!B$181)</f>
        <v>0</v>
      </c>
      <c r="GI41" s="66" t="b">
        <f>AND($B41&lt;='Semanas de Despacho'!C$182,$C41&gt;='Semanas de Despacho'!B$182)</f>
        <v>0</v>
      </c>
      <c r="GJ41" s="66" t="b">
        <f>AND($B41&lt;='Semanas de Despacho'!C$183,$C41&gt;='Semanas de Despacho'!B$183)</f>
        <v>0</v>
      </c>
      <c r="GK41" s="66" t="b">
        <f>AND($B41&lt;='Semanas de Despacho'!C$184,$C41&gt;='Semanas de Despacho'!B$184)</f>
        <v>0</v>
      </c>
      <c r="GL41" s="66" t="b">
        <f>AND($B41&lt;='Semanas de Despacho'!C$185,$C41&gt;='Semanas de Despacho'!B$185)</f>
        <v>0</v>
      </c>
      <c r="GM41" s="66" t="b">
        <f>AND($B41&lt;='Semanas de Despacho'!C$186,$C41&gt;='Semanas de Despacho'!B$186)</f>
        <v>0</v>
      </c>
      <c r="GN41" s="66" t="b">
        <f>AND($B41&lt;='Semanas de Despacho'!C$187,$C41&gt;='Semanas de Despacho'!B$187)</f>
        <v>0</v>
      </c>
      <c r="GO41" s="66" t="b">
        <f>AND($B41&lt;='Semanas de Despacho'!C$188,$C41&gt;='Semanas de Despacho'!B$188)</f>
        <v>0</v>
      </c>
      <c r="GP41" s="66" t="b">
        <f>AND($B41&lt;='Semanas de Despacho'!C$189,$C41&gt;='Semanas de Despacho'!B$189)</f>
        <v>0</v>
      </c>
      <c r="GQ41" s="66" t="b">
        <f>AND($B41&lt;='Semanas de Despacho'!C$190,$C41&gt;='Semanas de Despacho'!B$190)</f>
        <v>0</v>
      </c>
      <c r="GR41" s="66" t="b">
        <f>AND($B41&lt;='Semanas de Despacho'!C$191,$C41&gt;='Semanas de Despacho'!B$191)</f>
        <v>0</v>
      </c>
      <c r="GS41" s="66" t="b">
        <f>AND($B41&lt;='Semanas de Despacho'!C$192,$C41&gt;='Semanas de Despacho'!B$192)</f>
        <v>0</v>
      </c>
      <c r="GT41" s="66" t="b">
        <f>AND($B41&lt;='Semanas de Despacho'!C$193,$C41&gt;='Semanas de Despacho'!B$193)</f>
        <v>0</v>
      </c>
      <c r="GU41" s="66" t="b">
        <f>AND($B41&lt;='Semanas de Despacho'!C$194,$C41&gt;='Semanas de Despacho'!B$194)</f>
        <v>0</v>
      </c>
      <c r="GV41" s="66" t="b">
        <f>AND($B41&lt;='Semanas de Despacho'!C$195,$C41&gt;='Semanas de Despacho'!B$195)</f>
        <v>0</v>
      </c>
      <c r="GW41" s="66" t="b">
        <f>AND($B41&lt;='Semanas de Despacho'!C$196,$C41&gt;='Semanas de Despacho'!B$196)</f>
        <v>0</v>
      </c>
      <c r="GX41" s="66" t="b">
        <f>AND($B41&lt;='Semanas de Despacho'!C$197,$C41&gt;='Semanas de Despacho'!B$197)</f>
        <v>0</v>
      </c>
      <c r="GY41" s="66" t="b">
        <f>AND($B41&lt;='Semanas de Despacho'!C$198,$C41&gt;='Semanas de Despacho'!B$198)</f>
        <v>0</v>
      </c>
      <c r="GZ41" s="66" t="b">
        <f>AND($B41&lt;='Semanas de Despacho'!C$199,$C41&gt;='Semanas de Despacho'!B$199)</f>
        <v>0</v>
      </c>
      <c r="HA41" s="66" t="b">
        <f>AND($B41&lt;='Semanas de Despacho'!C$200,$C41&gt;='Semanas de Despacho'!B$200)</f>
        <v>0</v>
      </c>
      <c r="HB41" s="66" t="b">
        <f>AND($B41&lt;='Semanas de Despacho'!C$201,$C41&gt;='Semanas de Despacho'!B$201)</f>
        <v>0</v>
      </c>
      <c r="HC41" s="66" t="b">
        <f>AND($B41&lt;='Semanas de Despacho'!C$202,$C41&gt;='Semanas de Despacho'!B$202)</f>
        <v>0</v>
      </c>
      <c r="HD41" s="66" t="b">
        <f>AND($B41&lt;='Semanas de Despacho'!C$203,$C41&gt;='Semanas de Despacho'!B$203)</f>
        <v>0</v>
      </c>
      <c r="HE41" s="66" t="b">
        <f>AND($B41&lt;='Semanas de Despacho'!C$204,$C41&gt;='Semanas de Despacho'!B$204)</f>
        <v>0</v>
      </c>
      <c r="HF41" s="66" t="b">
        <f>AND($B41&lt;='Semanas de Despacho'!C$205,$C41&gt;='Semanas de Despacho'!B$205)</f>
        <v>0</v>
      </c>
      <c r="HG41" s="66" t="b">
        <f>AND($B41&lt;='Semanas de Despacho'!C$206,$C41&gt;='Semanas de Despacho'!B$206)</f>
        <v>0</v>
      </c>
      <c r="HH41" s="66" t="b">
        <f>AND($B41&lt;='Semanas de Despacho'!C$207,$C41&gt;='Semanas de Despacho'!B$207)</f>
        <v>0</v>
      </c>
      <c r="HI41" s="66" t="b">
        <f>AND($B41&lt;='Semanas de Despacho'!C$208,$C41&gt;='Semanas de Despacho'!B$208)</f>
        <v>0</v>
      </c>
      <c r="HJ41" s="66" t="b">
        <f>AND($B41&lt;='Semanas de Despacho'!C$209,$C41&gt;='Semanas de Despacho'!B$209)</f>
        <v>0</v>
      </c>
      <c r="HK41" s="66" t="b">
        <f>AND($B41&lt;='Semanas de Despacho'!C$210,$C41&gt;='Semanas de Despacho'!B$210)</f>
        <v>0</v>
      </c>
      <c r="HL41" s="53" t="b">
        <f>AND($B41&lt;='Semanas de Despacho'!C$211,$C41&gt;='Semanas de Despacho'!B$211)</f>
        <v>0</v>
      </c>
    </row>
    <row r="42" spans="1:220" customFormat="1" ht="27" customHeight="1">
      <c r="A42" s="82" t="s">
        <v>7</v>
      </c>
      <c r="B42" s="80">
        <v>44873</v>
      </c>
      <c r="C42" s="80">
        <v>44885</v>
      </c>
      <c r="D42" s="76">
        <f t="shared" si="0"/>
        <v>13</v>
      </c>
      <c r="E42" s="61"/>
      <c r="F42" s="61"/>
      <c r="G42" s="62"/>
      <c r="H42" s="107">
        <v>0</v>
      </c>
      <c r="I42" s="64" t="str">
        <f t="shared" ref="I42:I45" ca="1" si="10">IF(H42=100%,"Completado",IF(C42&lt;B$8,"Atrasado",IF(H42=0%,"Sin Empezar","En Progreso")))</f>
        <v>Sin Empezar</v>
      </c>
      <c r="J42" s="84"/>
      <c r="K42" s="65"/>
      <c r="L42" s="66" t="b">
        <f>AND($B42&lt;='Semanas de Despacho'!C$3,$C42&gt;='Semanas de Despacho'!B$3)</f>
        <v>0</v>
      </c>
      <c r="M42" s="66" t="b">
        <f>AND($B42&lt;='Semanas de Despacho'!C$4,$C42&gt;='Semanas de Despacho'!B$4)</f>
        <v>0</v>
      </c>
      <c r="N42" s="66" t="b">
        <f>AND($B42&lt;='Semanas de Despacho'!C$5,$C42&gt;='Semanas de Despacho'!B$5)</f>
        <v>0</v>
      </c>
      <c r="O42" s="66" t="b">
        <f>AND($B42&lt;='Semanas de Despacho'!C$6,$C42&gt;='Semanas de Despacho'!B$6)</f>
        <v>0</v>
      </c>
      <c r="P42" s="66" t="b">
        <f>AND($B42&lt;='Semanas de Despacho'!C$7,$C42&gt;='Semanas de Despacho'!B$7)</f>
        <v>0</v>
      </c>
      <c r="Q42" s="66" t="b">
        <f>AND($B42&lt;='Semanas de Despacho'!C$8,$C42&gt;='Semanas de Despacho'!B$8)</f>
        <v>0</v>
      </c>
      <c r="R42" s="66" t="b">
        <f>AND($B42&lt;='Semanas de Despacho'!C$9,$C42&gt;='Semanas de Despacho'!B$9)</f>
        <v>0</v>
      </c>
      <c r="S42" s="66" t="b">
        <f>AND($B42&lt;='Semanas de Despacho'!C$10,$C42&gt;='Semanas de Despacho'!B$10)</f>
        <v>0</v>
      </c>
      <c r="T42" s="66" t="b">
        <f>AND($B42&lt;='Semanas de Despacho'!C$11,$C42&gt;='Semanas de Despacho'!B$11)</f>
        <v>0</v>
      </c>
      <c r="U42" s="66" t="b">
        <f>AND($B42&lt;='Semanas de Despacho'!C$12,$C42&gt;='Semanas de Despacho'!B$12)</f>
        <v>0</v>
      </c>
      <c r="V42" s="66" t="b">
        <f>AND($B42&lt;='Semanas de Despacho'!C$13,$C42&gt;='Semanas de Despacho'!B$13)</f>
        <v>0</v>
      </c>
      <c r="W42" s="66" t="b">
        <f>AND($B42&lt;='Semanas de Despacho'!C$14,$C42&gt;='Semanas de Despacho'!B$14)</f>
        <v>0</v>
      </c>
      <c r="X42" s="66" t="b">
        <f>AND($B42&lt;='Semanas de Despacho'!C$15,$C42&gt;='Semanas de Despacho'!B$15)</f>
        <v>0</v>
      </c>
      <c r="Y42" s="66" t="b">
        <f>AND($B42&lt;='Semanas de Despacho'!C$16,$C42&gt;='Semanas de Despacho'!B$16)</f>
        <v>0</v>
      </c>
      <c r="Z42" s="66" t="b">
        <f>AND($B42&lt;='Semanas de Despacho'!C$17,$C42&gt;='Semanas de Despacho'!B$17)</f>
        <v>0</v>
      </c>
      <c r="AA42" s="66" t="b">
        <f>AND($B42&lt;='Semanas de Despacho'!C$18,$C42&gt;='Semanas de Despacho'!B$18)</f>
        <v>0</v>
      </c>
      <c r="AB42" s="66" t="b">
        <f>AND($B42&lt;='Semanas de Despacho'!C$19,$C42&gt;='Semanas de Despacho'!B$19)</f>
        <v>0</v>
      </c>
      <c r="AC42" s="66" t="b">
        <f>AND($B42&lt;='Semanas de Despacho'!C$20,$C42&gt;='Semanas de Despacho'!B$20)</f>
        <v>0</v>
      </c>
      <c r="AD42" s="66" t="b">
        <f>AND($B42&lt;='Semanas de Despacho'!C$21,$C42&gt;='Semanas de Despacho'!B$21)</f>
        <v>0</v>
      </c>
      <c r="AE42" s="66" t="b">
        <f>AND($B42&lt;='Semanas de Despacho'!C$22,$C42&gt;='Semanas de Despacho'!B$22)</f>
        <v>0</v>
      </c>
      <c r="AF42" s="66" t="b">
        <f>AND($B42&lt;='Semanas de Despacho'!C$23,$C42&gt;='Semanas de Despacho'!B$23)</f>
        <v>0</v>
      </c>
      <c r="AG42" s="66" t="b">
        <f>AND($B42&lt;='Semanas de Despacho'!C$24,$C42&gt;='Semanas de Despacho'!B$24)</f>
        <v>0</v>
      </c>
      <c r="AH42" s="66" t="b">
        <f>AND($B42&lt;='Semanas de Despacho'!C$25,$C42&gt;='Semanas de Despacho'!B$25)</f>
        <v>0</v>
      </c>
      <c r="AI42" s="66" t="b">
        <f>AND($B42&lt;='Semanas de Despacho'!C$26,$C42&gt;='Semanas de Despacho'!B$26)</f>
        <v>0</v>
      </c>
      <c r="AJ42" s="66" t="b">
        <f>AND($B42&lt;='Semanas de Despacho'!C$27,$C42&gt;='Semanas de Despacho'!B$27)</f>
        <v>0</v>
      </c>
      <c r="AK42" s="66" t="b">
        <f>AND($B42&lt;='Semanas de Despacho'!C$28,$C42&gt;='Semanas de Despacho'!B$28)</f>
        <v>0</v>
      </c>
      <c r="AL42" s="66" t="b">
        <f>AND($B42&lt;='Semanas de Despacho'!C$29,$C42&gt;='Semanas de Despacho'!B$29)</f>
        <v>0</v>
      </c>
      <c r="AM42" s="66" t="b">
        <f>AND($B42&lt;='Semanas de Despacho'!C$30,$C42&gt;='Semanas de Despacho'!B$30)</f>
        <v>0</v>
      </c>
      <c r="AN42" s="66" t="b">
        <f>AND($B42&lt;='Semanas de Despacho'!C$31,$C42&gt;='Semanas de Despacho'!B$31)</f>
        <v>0</v>
      </c>
      <c r="AO42" s="66" t="b">
        <f>AND($B42&lt;='Semanas de Despacho'!C$32,$C42&gt;='Semanas de Despacho'!B$32)</f>
        <v>0</v>
      </c>
      <c r="AP42" s="66" t="b">
        <f>AND($B42&lt;='Semanas de Despacho'!C$33,$C42&gt;='Semanas de Despacho'!B$33)</f>
        <v>0</v>
      </c>
      <c r="AQ42" s="66" t="b">
        <f>AND($B42&lt;='Semanas de Despacho'!C$34,$C42&gt;='Semanas de Despacho'!B$34)</f>
        <v>0</v>
      </c>
      <c r="AR42" s="66" t="b">
        <f>AND($B42&lt;='Semanas de Despacho'!C$35,$C42&gt;='Semanas de Despacho'!B$35)</f>
        <v>0</v>
      </c>
      <c r="AS42" s="66" t="b">
        <f>AND($B42&lt;='Semanas de Despacho'!C$36,$C42&gt;='Semanas de Despacho'!B$36)</f>
        <v>0</v>
      </c>
      <c r="AT42" s="66" t="b">
        <f>AND($B42&lt;='Semanas de Despacho'!C$37,$C42&gt;='Semanas de Despacho'!B$37)</f>
        <v>0</v>
      </c>
      <c r="AU42" s="66" t="b">
        <f>AND($B42&lt;='Semanas de Despacho'!C$38,$C42&gt;='Semanas de Despacho'!B$38)</f>
        <v>0</v>
      </c>
      <c r="AV42" s="66" t="b">
        <f>AND($B42&lt;='Semanas de Despacho'!C$39,$C42&gt;='Semanas de Despacho'!B$39)</f>
        <v>0</v>
      </c>
      <c r="AW42" s="66" t="b">
        <f>AND($B42&lt;='Semanas de Despacho'!C$40,$C42&gt;='Semanas de Despacho'!B$40)</f>
        <v>0</v>
      </c>
      <c r="AX42" s="66" t="b">
        <f>AND($B42&lt;='Semanas de Despacho'!C$41,$C42&gt;='Semanas de Despacho'!B$41)</f>
        <v>0</v>
      </c>
      <c r="AY42" s="66" t="b">
        <f>AND($B42&lt;='Semanas de Despacho'!C$42,$C42&gt;='Semanas de Despacho'!B$42)</f>
        <v>0</v>
      </c>
      <c r="AZ42" s="66" t="b">
        <f>AND($B42&lt;='Semanas de Despacho'!C$43,$C42&gt;='Semanas de Despacho'!B$43)</f>
        <v>0</v>
      </c>
      <c r="BA42" s="66" t="b">
        <f>AND($B42&lt;='Semanas de Despacho'!C$44,$C42&gt;='Semanas de Despacho'!B$44)</f>
        <v>0</v>
      </c>
      <c r="BB42" s="66" t="b">
        <f>AND($B42&lt;='Semanas de Despacho'!C$45,$C42&gt;='Semanas de Despacho'!B$45)</f>
        <v>0</v>
      </c>
      <c r="BC42" s="66" t="b">
        <f>AND($B42&lt;='Semanas de Despacho'!C$46,$C42&gt;='Semanas de Despacho'!B$46)</f>
        <v>0</v>
      </c>
      <c r="BD42" s="66" t="b">
        <f>AND($B42&lt;='Semanas de Despacho'!C$47,$C42&gt;='Semanas de Despacho'!B$47)</f>
        <v>1</v>
      </c>
      <c r="BE42" s="66" t="b">
        <f>AND($B42&lt;='Semanas de Despacho'!C$48,$C42&gt;='Semanas de Despacho'!B$48)</f>
        <v>1</v>
      </c>
      <c r="BF42" s="66" t="b">
        <f>AND($B42&lt;='Semanas de Despacho'!C$49,$C42&gt;='Semanas de Despacho'!B$49)</f>
        <v>1</v>
      </c>
      <c r="BG42" s="66" t="b">
        <f>AND($B42&lt;='Semanas de Despacho'!C$50,$C42&gt;='Semanas de Despacho'!B$50)</f>
        <v>0</v>
      </c>
      <c r="BH42" s="66" t="b">
        <f>AND($B42&lt;='Semanas de Despacho'!C$51,$C42&gt;='Semanas de Despacho'!B$51)</f>
        <v>0</v>
      </c>
      <c r="BI42" s="66" t="b">
        <f>AND($B42&lt;='Semanas de Despacho'!C$52,$C42&gt;='Semanas de Despacho'!B$52)</f>
        <v>0</v>
      </c>
      <c r="BJ42" s="66" t="b">
        <f>AND($B42&lt;='Semanas de Despacho'!C$53,$C42&gt;='Semanas de Despacho'!B$53)</f>
        <v>0</v>
      </c>
      <c r="BK42" s="66" t="b">
        <f>AND($B42&lt;='Semanas de Despacho'!C$54,$C42&gt;='Semanas de Despacho'!B$54)</f>
        <v>0</v>
      </c>
      <c r="BL42" s="66" t="b">
        <f>AND($B42&lt;='Semanas de Despacho'!C$55,$C42&gt;='Semanas de Despacho'!B$55)</f>
        <v>0</v>
      </c>
      <c r="BM42" s="66" t="b">
        <f>AND($B42&lt;='Semanas de Despacho'!C$56,$C42&gt;='Semanas de Despacho'!B$56)</f>
        <v>0</v>
      </c>
      <c r="BN42" s="66" t="b">
        <f>AND($B42&lt;='Semanas de Despacho'!C$57,$C42&gt;='Semanas de Despacho'!B$57)</f>
        <v>0</v>
      </c>
      <c r="BO42" s="66" t="b">
        <f>AND($B42&lt;='Semanas de Despacho'!C$58,$C42&gt;='Semanas de Despacho'!B$58)</f>
        <v>0</v>
      </c>
      <c r="BP42" s="66" t="b">
        <f>AND($B42&lt;='Semanas de Despacho'!C$59,$C42&gt;='Semanas de Despacho'!B$59)</f>
        <v>0</v>
      </c>
      <c r="BQ42" s="66" t="b">
        <f>AND($B42&lt;='Semanas de Despacho'!C$60,$C42&gt;='Semanas de Despacho'!B$60)</f>
        <v>0</v>
      </c>
      <c r="BR42" s="66" t="b">
        <f>AND($B42&lt;='Semanas de Despacho'!C$61,$C42&gt;='Semanas de Despacho'!B$61)</f>
        <v>0</v>
      </c>
      <c r="BS42" s="66" t="b">
        <f>AND($B42&lt;='Semanas de Despacho'!C$62,$C42&gt;='Semanas de Despacho'!B$62)</f>
        <v>0</v>
      </c>
      <c r="BT42" s="66" t="b">
        <f>AND($B42&lt;='Semanas de Despacho'!C$63,$C42&gt;='Semanas de Despacho'!B$63)</f>
        <v>0</v>
      </c>
      <c r="BU42" s="66" t="b">
        <f>AND($B42&lt;='Semanas de Despacho'!C$64,$C42&gt;='Semanas de Despacho'!B$64)</f>
        <v>0</v>
      </c>
      <c r="BV42" s="66" t="b">
        <f>AND($B42&lt;='Semanas de Despacho'!C$65,$C42&gt;='Semanas de Despacho'!B$65)</f>
        <v>0</v>
      </c>
      <c r="BW42" s="66" t="b">
        <f>AND($B42&lt;='Semanas de Despacho'!C$66,$C42&gt;='Semanas de Despacho'!B$66)</f>
        <v>0</v>
      </c>
      <c r="BX42" s="66" t="b">
        <f>AND($B42&lt;='Semanas de Despacho'!C$67,$C42&gt;='Semanas de Despacho'!B$67)</f>
        <v>0</v>
      </c>
      <c r="BY42" s="66" t="b">
        <f>AND($B42&lt;='Semanas de Despacho'!C$68,$C42&gt;='Semanas de Despacho'!B$68)</f>
        <v>0</v>
      </c>
      <c r="BZ42" s="66" t="b">
        <f>AND($B42&lt;='Semanas de Despacho'!C$69,$C42&gt;='Semanas de Despacho'!B$69)</f>
        <v>0</v>
      </c>
      <c r="CA42" s="66" t="b">
        <f>AND($B42&lt;='Semanas de Despacho'!C$70,$C42&gt;='Semanas de Despacho'!B$70)</f>
        <v>0</v>
      </c>
      <c r="CB42" s="66" t="b">
        <f>AND($B42&lt;='Semanas de Despacho'!C$71,$C42&gt;='Semanas de Despacho'!B$71)</f>
        <v>0</v>
      </c>
      <c r="CC42" s="66" t="b">
        <f>AND($B42&lt;='Semanas de Despacho'!C$72,$C42&gt;='Semanas de Despacho'!B$72)</f>
        <v>0</v>
      </c>
      <c r="CD42" s="66" t="b">
        <f>AND($B42&lt;='Semanas de Despacho'!C$73,$C42&gt;='Semanas de Despacho'!B$73)</f>
        <v>0</v>
      </c>
      <c r="CE42" s="66" t="b">
        <f>AND($B42&lt;='Semanas de Despacho'!C$74,$C42&gt;='Semanas de Despacho'!B$74)</f>
        <v>0</v>
      </c>
      <c r="CF42" s="66" t="b">
        <f>AND($B42&lt;='Semanas de Despacho'!C$75,$C42&gt;='Semanas de Despacho'!B$75)</f>
        <v>0</v>
      </c>
      <c r="CG42" s="66" t="b">
        <f>AND($B42&lt;='Semanas de Despacho'!C$76,$C42&gt;='Semanas de Despacho'!B$76)</f>
        <v>0</v>
      </c>
      <c r="CH42" s="66" t="b">
        <f>AND($B42&lt;='Semanas de Despacho'!C$77,$C42&gt;='Semanas de Despacho'!B$77)</f>
        <v>0</v>
      </c>
      <c r="CI42" s="66" t="b">
        <f>AND($B42&lt;='Semanas de Despacho'!C$78,$C42&gt;='Semanas de Despacho'!B$78)</f>
        <v>0</v>
      </c>
      <c r="CJ42" s="66" t="b">
        <f>AND($B42&lt;='Semanas de Despacho'!C$79,$C42&gt;='Semanas de Despacho'!B$79)</f>
        <v>0</v>
      </c>
      <c r="CK42" s="66" t="b">
        <f>AND($B42&lt;='Semanas de Despacho'!C$80,$C42&gt;='Semanas de Despacho'!B$80)</f>
        <v>0</v>
      </c>
      <c r="CL42" s="66" t="b">
        <f>AND($B42&lt;='Semanas de Despacho'!C$81,$C42&gt;='Semanas de Despacho'!B$81)</f>
        <v>0</v>
      </c>
      <c r="CM42" s="66" t="b">
        <f>AND($B42&lt;='Semanas de Despacho'!C$82,$C42&gt;='Semanas de Despacho'!B$82)</f>
        <v>0</v>
      </c>
      <c r="CN42" s="66" t="b">
        <f>AND($B42&lt;='Semanas de Despacho'!C$83,$C42&gt;='Semanas de Despacho'!B$83)</f>
        <v>0</v>
      </c>
      <c r="CO42" s="66" t="b">
        <f>AND($B42&lt;='Semanas de Despacho'!C$84,$C42&gt;='Semanas de Despacho'!B$84)</f>
        <v>0</v>
      </c>
      <c r="CP42" s="66" t="b">
        <f>AND($B42&lt;='Semanas de Despacho'!C$85,$C42&gt;='Semanas de Despacho'!B$85)</f>
        <v>0</v>
      </c>
      <c r="CQ42" s="66" t="b">
        <f>AND($B42&lt;='Semanas de Despacho'!C$86,$C42&gt;='Semanas de Despacho'!B$86)</f>
        <v>0</v>
      </c>
      <c r="CR42" s="66" t="b">
        <f>AND($B42&lt;='Semanas de Despacho'!C$87,$C42&gt;='Semanas de Despacho'!B$87)</f>
        <v>0</v>
      </c>
      <c r="CS42" s="66" t="b">
        <f>AND($B42&lt;='Semanas de Despacho'!C$88,$C42&gt;='Semanas de Despacho'!B$88)</f>
        <v>0</v>
      </c>
      <c r="CT42" s="66" t="b">
        <f>AND($B42&lt;='Semanas de Despacho'!C$89,$C42&gt;='Semanas de Despacho'!B$89)</f>
        <v>0</v>
      </c>
      <c r="CU42" s="66" t="b">
        <f>AND($B42&lt;='Semanas de Despacho'!C$90,$C42&gt;='Semanas de Despacho'!B$90)</f>
        <v>0</v>
      </c>
      <c r="CV42" s="66" t="b">
        <f>AND($B42&lt;='Semanas de Despacho'!C$91,$C42&gt;='Semanas de Despacho'!B$91)</f>
        <v>0</v>
      </c>
      <c r="CW42" s="66" t="b">
        <f>AND($B42&lt;='Semanas de Despacho'!C$92,$C42&gt;='Semanas de Despacho'!B$92)</f>
        <v>0</v>
      </c>
      <c r="CX42" s="66" t="b">
        <f>AND($B42&lt;='Semanas de Despacho'!C$93,$C42&gt;='Semanas de Despacho'!B$93)</f>
        <v>0</v>
      </c>
      <c r="CY42" s="66" t="b">
        <f>AND($B42&lt;='Semanas de Despacho'!C$94,$C42&gt;='Semanas de Despacho'!B$94)</f>
        <v>0</v>
      </c>
      <c r="CZ42" s="66" t="b">
        <f>AND($B42&lt;='Semanas de Despacho'!C$95,$C42&gt;='Semanas de Despacho'!B$95)</f>
        <v>0</v>
      </c>
      <c r="DA42" s="66" t="b">
        <f>AND($B42&lt;='Semanas de Despacho'!C$96,$C42&gt;='Semanas de Despacho'!B$96)</f>
        <v>0</v>
      </c>
      <c r="DB42" s="66" t="b">
        <f>AND($B42&lt;='Semanas de Despacho'!C$97,$C42&gt;='Semanas de Despacho'!B$97)</f>
        <v>0</v>
      </c>
      <c r="DC42" s="66" t="b">
        <f>AND($B42&lt;='Semanas de Despacho'!C$98,$C42&gt;='Semanas de Despacho'!B$98)</f>
        <v>0</v>
      </c>
      <c r="DD42" s="66" t="b">
        <f>AND($B42&lt;='Semanas de Despacho'!C$99,$C42&gt;='Semanas de Despacho'!B$99)</f>
        <v>0</v>
      </c>
      <c r="DE42" s="66" t="b">
        <f>AND($B42&lt;='Semanas de Despacho'!C$100,$C42&gt;='Semanas de Despacho'!B$100)</f>
        <v>0</v>
      </c>
      <c r="DF42" s="66" t="b">
        <f>AND($B42&lt;='Semanas de Despacho'!C$101,$C42&gt;='Semanas de Despacho'!B$101)</f>
        <v>0</v>
      </c>
      <c r="DG42" s="66" t="b">
        <f>AND($B42&lt;='Semanas de Despacho'!C$102,$C42&gt;='Semanas de Despacho'!B$102)</f>
        <v>0</v>
      </c>
      <c r="DH42" s="66" t="b">
        <f>AND($B42&lt;='Semanas de Despacho'!C$103,$C42&gt;='Semanas de Despacho'!B$103)</f>
        <v>0</v>
      </c>
      <c r="DI42" s="66" t="b">
        <f>AND($B42&lt;='Semanas de Despacho'!C$104,$C42&gt;='Semanas de Despacho'!B$104)</f>
        <v>0</v>
      </c>
      <c r="DJ42" s="66" t="b">
        <f>AND($B42&lt;='Semanas de Despacho'!C$105,$C42&gt;='Semanas de Despacho'!B$105)</f>
        <v>0</v>
      </c>
      <c r="DK42" s="66" t="b">
        <f>AND($B42&lt;='Semanas de Despacho'!C$106,$C42&gt;='Semanas de Despacho'!B$106)</f>
        <v>0</v>
      </c>
      <c r="DL42" s="66" t="b">
        <f>AND($B42&lt;='Semanas de Despacho'!C$107,$C42&gt;='Semanas de Despacho'!B$107)</f>
        <v>0</v>
      </c>
      <c r="DM42" s="66" t="b">
        <f>AND($B42&lt;='Semanas de Despacho'!C$108,$C42&gt;='Semanas de Despacho'!B$108)</f>
        <v>0</v>
      </c>
      <c r="DN42" s="66" t="b">
        <f>AND($B42&lt;='Semanas de Despacho'!C$109,$C42&gt;='Semanas de Despacho'!B$109)</f>
        <v>0</v>
      </c>
      <c r="DO42" s="66" t="b">
        <f>AND($B42&lt;='Semanas de Despacho'!C$110,$C42&gt;='Semanas de Despacho'!B$110)</f>
        <v>0</v>
      </c>
      <c r="DP42" s="66" t="b">
        <f>AND($B42&lt;='Semanas de Despacho'!C$111,$C42&gt;='Semanas de Despacho'!B$111)</f>
        <v>0</v>
      </c>
      <c r="DQ42" s="66" t="b">
        <f>AND($B42&lt;='Semanas de Despacho'!C$112,$C42&gt;='Semanas de Despacho'!B$112)</f>
        <v>0</v>
      </c>
      <c r="DR42" s="66" t="b">
        <f>AND($B42&lt;='Semanas de Despacho'!C$113,$C42&gt;='Semanas de Despacho'!B$113)</f>
        <v>0</v>
      </c>
      <c r="DS42" s="66" t="b">
        <f>AND($B42&lt;='Semanas de Despacho'!C$114,$C42&gt;='Semanas de Despacho'!B$114)</f>
        <v>0</v>
      </c>
      <c r="DT42" s="66" t="b">
        <f>AND($B42&lt;='Semanas de Despacho'!C$115,$C42&gt;='Semanas de Despacho'!B$115)</f>
        <v>0</v>
      </c>
      <c r="DU42" s="66" t="b">
        <f>AND($B42&lt;='Semanas de Despacho'!C$116,$C42&gt;='Semanas de Despacho'!B$116)</f>
        <v>0</v>
      </c>
      <c r="DV42" s="66" t="b">
        <f>AND($B42&lt;='Semanas de Despacho'!C$117,$C42&gt;='Semanas de Despacho'!B$117)</f>
        <v>0</v>
      </c>
      <c r="DW42" s="66" t="b">
        <f>AND($B42&lt;='Semanas de Despacho'!C$118,$C42&gt;='Semanas de Despacho'!B$118)</f>
        <v>0</v>
      </c>
      <c r="DX42" s="66" t="b">
        <f>AND($B42&lt;='Semanas de Despacho'!C$119,$C42&gt;='Semanas de Despacho'!B$119)</f>
        <v>0</v>
      </c>
      <c r="DY42" s="66" t="b">
        <f>AND($B42&lt;='Semanas de Despacho'!C$120,$C42&gt;='Semanas de Despacho'!B$120)</f>
        <v>0</v>
      </c>
      <c r="DZ42" s="66" t="b">
        <f>AND($B42&lt;='Semanas de Despacho'!C$121,$C42&gt;='Semanas de Despacho'!B$121)</f>
        <v>0</v>
      </c>
      <c r="EA42" s="66" t="b">
        <f>AND($B42&lt;='Semanas de Despacho'!C$122,$C42&gt;='Semanas de Despacho'!B$122)</f>
        <v>0</v>
      </c>
      <c r="EB42" s="66" t="b">
        <f>AND($B42&lt;='Semanas de Despacho'!C$123,$C42&gt;='Semanas de Despacho'!B$123)</f>
        <v>0</v>
      </c>
      <c r="EC42" s="66" t="b">
        <f>AND($B42&lt;='Semanas de Despacho'!C$124,$C42&gt;='Semanas de Despacho'!B$124)</f>
        <v>0</v>
      </c>
      <c r="ED42" s="66" t="b">
        <f>AND($B42&lt;='Semanas de Despacho'!C$125,$C42&gt;='Semanas de Despacho'!B$125)</f>
        <v>0</v>
      </c>
      <c r="EE42" s="66" t="b">
        <f>AND($B42&lt;='Semanas de Despacho'!C$126,$C42&gt;='Semanas de Despacho'!B$126)</f>
        <v>0</v>
      </c>
      <c r="EF42" s="66" t="b">
        <f>AND($B42&lt;='Semanas de Despacho'!C$127,$C42&gt;='Semanas de Despacho'!B$127)</f>
        <v>0</v>
      </c>
      <c r="EG42" s="66" t="b">
        <f>AND($B42&lt;='Semanas de Despacho'!C$128,$C42&gt;='Semanas de Despacho'!B$128)</f>
        <v>0</v>
      </c>
      <c r="EH42" s="66" t="b">
        <f>AND($B42&lt;='Semanas de Despacho'!C$129,$C42&gt;='Semanas de Despacho'!B$129)</f>
        <v>0</v>
      </c>
      <c r="EI42" s="66" t="b">
        <f>AND($B42&lt;='Semanas de Despacho'!C$130,$C42&gt;='Semanas de Despacho'!B$130)</f>
        <v>0</v>
      </c>
      <c r="EJ42" s="66" t="b">
        <f>AND($B42&lt;='Semanas de Despacho'!C$131,$C42&gt;='Semanas de Despacho'!B$131)</f>
        <v>0</v>
      </c>
      <c r="EK42" s="66" t="b">
        <f>AND($B42&lt;='Semanas de Despacho'!C$132,$C42&gt;='Semanas de Despacho'!B$132)</f>
        <v>0</v>
      </c>
      <c r="EL42" s="66" t="b">
        <f>AND($B42&lt;='Semanas de Despacho'!C$133,$C42&gt;='Semanas de Despacho'!B$133)</f>
        <v>0</v>
      </c>
      <c r="EM42" s="66" t="b">
        <f>AND($B42&lt;='Semanas de Despacho'!C$134,$C42&gt;='Semanas de Despacho'!B$134)</f>
        <v>0</v>
      </c>
      <c r="EN42" s="66" t="b">
        <f>AND($B42&lt;='Semanas de Despacho'!C$135,$C42&gt;='Semanas de Despacho'!B$135)</f>
        <v>0</v>
      </c>
      <c r="EO42" s="66" t="b">
        <f>AND($B42&lt;='Semanas de Despacho'!C$136,$C42&gt;='Semanas de Despacho'!B$136)</f>
        <v>0</v>
      </c>
      <c r="EP42" s="66" t="b">
        <f>AND($B42&lt;='Semanas de Despacho'!C$137,$C42&gt;='Semanas de Despacho'!B$137)</f>
        <v>0</v>
      </c>
      <c r="EQ42" s="66" t="b">
        <f>AND($B42&lt;='Semanas de Despacho'!C$138,$C42&gt;='Semanas de Despacho'!B$138)</f>
        <v>0</v>
      </c>
      <c r="ER42" s="66" t="b">
        <f>AND($B42&lt;='Semanas de Despacho'!C$139,$C42&gt;='Semanas de Despacho'!B$139)</f>
        <v>0</v>
      </c>
      <c r="ES42" s="66" t="b">
        <f>AND($B42&lt;='Semanas de Despacho'!C$140,$C42&gt;='Semanas de Despacho'!B$140)</f>
        <v>0</v>
      </c>
      <c r="ET42" s="66" t="b">
        <f>AND($B42&lt;='Semanas de Despacho'!C$141,$C42&gt;='Semanas de Despacho'!B$141)</f>
        <v>0</v>
      </c>
      <c r="EU42" s="66" t="b">
        <f>AND($B42&lt;='Semanas de Despacho'!C$142,$C42&gt;='Semanas de Despacho'!B$142)</f>
        <v>0</v>
      </c>
      <c r="EV42" s="66" t="b">
        <f>AND($B42&lt;='Semanas de Despacho'!C$143,$C42&gt;='Semanas de Despacho'!B$143)</f>
        <v>0</v>
      </c>
      <c r="EW42" s="66" t="b">
        <f>AND($B42&lt;='Semanas de Despacho'!C$144,$C42&gt;='Semanas de Despacho'!B$144)</f>
        <v>0</v>
      </c>
      <c r="EX42" s="66" t="b">
        <f>AND($B42&lt;='Semanas de Despacho'!C$145,$C42&gt;='Semanas de Despacho'!B$145)</f>
        <v>0</v>
      </c>
      <c r="EY42" s="66" t="b">
        <f>AND($B42&lt;='Semanas de Despacho'!C$146,$C42&gt;='Semanas de Despacho'!B$146)</f>
        <v>0</v>
      </c>
      <c r="EZ42" s="66" t="b">
        <f>AND($B42&lt;='Semanas de Despacho'!C$147,$C42&gt;='Semanas de Despacho'!B$147)</f>
        <v>0</v>
      </c>
      <c r="FA42" s="66" t="b">
        <f>AND($B42&lt;='Semanas de Despacho'!C$148,$C42&gt;='Semanas de Despacho'!B$148)</f>
        <v>0</v>
      </c>
      <c r="FB42" s="66" t="b">
        <f>AND($B42&lt;='Semanas de Despacho'!C$149,$C42&gt;='Semanas de Despacho'!B$149)</f>
        <v>0</v>
      </c>
      <c r="FC42" s="66" t="b">
        <f>AND($B42&lt;='Semanas de Despacho'!C$150,$C42&gt;='Semanas de Despacho'!B$150)</f>
        <v>0</v>
      </c>
      <c r="FD42" s="66" t="b">
        <f>AND($B42&lt;='Semanas de Despacho'!C$151,$C42&gt;='Semanas de Despacho'!B$151)</f>
        <v>0</v>
      </c>
      <c r="FE42" s="66" t="b">
        <f>AND($B42&lt;='Semanas de Despacho'!C$152,$C42&gt;='Semanas de Despacho'!B$152)</f>
        <v>0</v>
      </c>
      <c r="FF42" s="66" t="b">
        <f>AND($B42&lt;='Semanas de Despacho'!C$153,$C42&gt;='Semanas de Despacho'!B$153)</f>
        <v>0</v>
      </c>
      <c r="FG42" s="66" t="b">
        <f>AND($B42&lt;='Semanas de Despacho'!C$154,$C42&gt;='Semanas de Despacho'!B$154)</f>
        <v>0</v>
      </c>
      <c r="FH42" s="66" t="b">
        <f>AND($B42&lt;='Semanas de Despacho'!C$155,$C42&gt;='Semanas de Despacho'!B$155)</f>
        <v>0</v>
      </c>
      <c r="FI42" s="66" t="b">
        <f>AND($B42&lt;='Semanas de Despacho'!C$156,$C42&gt;='Semanas de Despacho'!B$156)</f>
        <v>0</v>
      </c>
      <c r="FJ42" s="66" t="b">
        <f>AND($B42&lt;='Semanas de Despacho'!C$157,$C42&gt;='Semanas de Despacho'!B$157)</f>
        <v>0</v>
      </c>
      <c r="FK42" s="66" t="b">
        <f>AND($B42&lt;='Semanas de Despacho'!C$158,$C42&gt;='Semanas de Despacho'!B$158)</f>
        <v>0</v>
      </c>
      <c r="FL42" s="66" t="b">
        <f>AND($B42&lt;='Semanas de Despacho'!C$159,$C42&gt;='Semanas de Despacho'!B$159)</f>
        <v>0</v>
      </c>
      <c r="FM42" s="66" t="b">
        <f>AND($B42&lt;='Semanas de Despacho'!C$160,$C42&gt;='Semanas de Despacho'!B$160)</f>
        <v>0</v>
      </c>
      <c r="FN42" s="66" t="b">
        <f>AND($B42&lt;='Semanas de Despacho'!C$161,$C42&gt;='Semanas de Despacho'!B$161)</f>
        <v>0</v>
      </c>
      <c r="FO42" s="66" t="b">
        <f>AND($B42&lt;='Semanas de Despacho'!C$162,$C42&gt;='Semanas de Despacho'!B$162)</f>
        <v>0</v>
      </c>
      <c r="FP42" s="66" t="b">
        <f>AND($B42&lt;='Semanas de Despacho'!C$163,$C42&gt;='Semanas de Despacho'!B$163)</f>
        <v>0</v>
      </c>
      <c r="FQ42" s="66" t="b">
        <f>AND($B42&lt;='Semanas de Despacho'!C$164,$C42&gt;='Semanas de Despacho'!B$164)</f>
        <v>0</v>
      </c>
      <c r="FR42" s="66" t="b">
        <f>AND($B42&lt;='Semanas de Despacho'!C$165,$C42&gt;='Semanas de Despacho'!B$165)</f>
        <v>0</v>
      </c>
      <c r="FS42" s="66" t="b">
        <f>AND($B42&lt;='Semanas de Despacho'!C$166,$C42&gt;='Semanas de Despacho'!B$166)</f>
        <v>0</v>
      </c>
      <c r="FT42" s="66" t="b">
        <f>AND($B42&lt;='Semanas de Despacho'!C$167,$C42&gt;='Semanas de Despacho'!B$167)</f>
        <v>0</v>
      </c>
      <c r="FU42" s="66" t="b">
        <f>AND($B42&lt;='Semanas de Despacho'!C$168,$C42&gt;='Semanas de Despacho'!B$168)</f>
        <v>0</v>
      </c>
      <c r="FV42" s="66" t="b">
        <f>AND($B42&lt;='Semanas de Despacho'!C$169,$C42&gt;='Semanas de Despacho'!B$169)</f>
        <v>0</v>
      </c>
      <c r="FW42" s="66" t="b">
        <f>AND($B42&lt;='Semanas de Despacho'!C$170,$C42&gt;='Semanas de Despacho'!B$170)</f>
        <v>0</v>
      </c>
      <c r="FX42" s="66" t="b">
        <f>AND($B42&lt;='Semanas de Despacho'!C$171,$C42&gt;='Semanas de Despacho'!B$171)</f>
        <v>0</v>
      </c>
      <c r="FY42" s="66" t="b">
        <f>AND($B42&lt;='Semanas de Despacho'!C$172,$C42&gt;='Semanas de Despacho'!B$172)</f>
        <v>0</v>
      </c>
      <c r="FZ42" s="66" t="b">
        <f>AND($B42&lt;='Semanas de Despacho'!C$173,$C42&gt;='Semanas de Despacho'!B$173)</f>
        <v>0</v>
      </c>
      <c r="GA42" s="66" t="b">
        <f>AND($B42&lt;='Semanas de Despacho'!C$174,$C42&gt;='Semanas de Despacho'!B$174)</f>
        <v>0</v>
      </c>
      <c r="GB42" s="66" t="b">
        <f>AND($B42&lt;='Semanas de Despacho'!C$175,$C42&gt;='Semanas de Despacho'!B$175)</f>
        <v>0</v>
      </c>
      <c r="GC42" s="66" t="b">
        <f>AND($B42&lt;='Semanas de Despacho'!C$176,$C42&gt;='Semanas de Despacho'!B$176)</f>
        <v>0</v>
      </c>
      <c r="GD42" s="66" t="b">
        <f>AND($B42&lt;='Semanas de Despacho'!C$177,$C42&gt;='Semanas de Despacho'!B$177)</f>
        <v>0</v>
      </c>
      <c r="GE42" s="66" t="b">
        <f>AND($B42&lt;='Semanas de Despacho'!C$178,$C42&gt;='Semanas de Despacho'!B$178)</f>
        <v>0</v>
      </c>
      <c r="GF42" s="66" t="b">
        <f>AND($B42&lt;='Semanas de Despacho'!C$179,$C42&gt;='Semanas de Despacho'!B$179)</f>
        <v>0</v>
      </c>
      <c r="GG42" s="66" t="b">
        <f>AND($B42&lt;='Semanas de Despacho'!C$180,$C42&gt;='Semanas de Despacho'!B$180)</f>
        <v>0</v>
      </c>
      <c r="GH42" s="66" t="b">
        <f>AND($B42&lt;='Semanas de Despacho'!C$181,$C42&gt;='Semanas de Despacho'!B$181)</f>
        <v>0</v>
      </c>
      <c r="GI42" s="66" t="b">
        <f>AND($B42&lt;='Semanas de Despacho'!C$182,$C42&gt;='Semanas de Despacho'!B$182)</f>
        <v>0</v>
      </c>
      <c r="GJ42" s="66" t="b">
        <f>AND($B42&lt;='Semanas de Despacho'!C$183,$C42&gt;='Semanas de Despacho'!B$183)</f>
        <v>0</v>
      </c>
      <c r="GK42" s="66" t="b">
        <f>AND($B42&lt;='Semanas de Despacho'!C$184,$C42&gt;='Semanas de Despacho'!B$184)</f>
        <v>0</v>
      </c>
      <c r="GL42" s="66" t="b">
        <f>AND($B42&lt;='Semanas de Despacho'!C$185,$C42&gt;='Semanas de Despacho'!B$185)</f>
        <v>0</v>
      </c>
      <c r="GM42" s="66" t="b">
        <f>AND($B42&lt;='Semanas de Despacho'!C$186,$C42&gt;='Semanas de Despacho'!B$186)</f>
        <v>0</v>
      </c>
      <c r="GN42" s="66" t="b">
        <f>AND($B42&lt;='Semanas de Despacho'!C$187,$C42&gt;='Semanas de Despacho'!B$187)</f>
        <v>0</v>
      </c>
      <c r="GO42" s="66" t="b">
        <f>AND($B42&lt;='Semanas de Despacho'!C$188,$C42&gt;='Semanas de Despacho'!B$188)</f>
        <v>0</v>
      </c>
      <c r="GP42" s="66" t="b">
        <f>AND($B42&lt;='Semanas de Despacho'!C$189,$C42&gt;='Semanas de Despacho'!B$189)</f>
        <v>0</v>
      </c>
      <c r="GQ42" s="66" t="b">
        <f>AND($B42&lt;='Semanas de Despacho'!C$190,$C42&gt;='Semanas de Despacho'!B$190)</f>
        <v>0</v>
      </c>
      <c r="GR42" s="66" t="b">
        <f>AND($B42&lt;='Semanas de Despacho'!C$191,$C42&gt;='Semanas de Despacho'!B$191)</f>
        <v>0</v>
      </c>
      <c r="GS42" s="66" t="b">
        <f>AND($B42&lt;='Semanas de Despacho'!C$192,$C42&gt;='Semanas de Despacho'!B$192)</f>
        <v>0</v>
      </c>
      <c r="GT42" s="66" t="b">
        <f>AND($B42&lt;='Semanas de Despacho'!C$193,$C42&gt;='Semanas de Despacho'!B$193)</f>
        <v>0</v>
      </c>
      <c r="GU42" s="66" t="b">
        <f>AND($B42&lt;='Semanas de Despacho'!C$194,$C42&gt;='Semanas de Despacho'!B$194)</f>
        <v>0</v>
      </c>
      <c r="GV42" s="66" t="b">
        <f>AND($B42&lt;='Semanas de Despacho'!C$195,$C42&gt;='Semanas de Despacho'!B$195)</f>
        <v>0</v>
      </c>
      <c r="GW42" s="66" t="b">
        <f>AND($B42&lt;='Semanas de Despacho'!C$196,$C42&gt;='Semanas de Despacho'!B$196)</f>
        <v>0</v>
      </c>
      <c r="GX42" s="66" t="b">
        <f>AND($B42&lt;='Semanas de Despacho'!C$197,$C42&gt;='Semanas de Despacho'!B$197)</f>
        <v>0</v>
      </c>
      <c r="GY42" s="66" t="b">
        <f>AND($B42&lt;='Semanas de Despacho'!C$198,$C42&gt;='Semanas de Despacho'!B$198)</f>
        <v>0</v>
      </c>
      <c r="GZ42" s="66" t="b">
        <f>AND($B42&lt;='Semanas de Despacho'!C$199,$C42&gt;='Semanas de Despacho'!B$199)</f>
        <v>0</v>
      </c>
      <c r="HA42" s="66" t="b">
        <f>AND($B42&lt;='Semanas de Despacho'!C$200,$C42&gt;='Semanas de Despacho'!B$200)</f>
        <v>0</v>
      </c>
      <c r="HB42" s="66" t="b">
        <f>AND($B42&lt;='Semanas de Despacho'!C$201,$C42&gt;='Semanas de Despacho'!B$201)</f>
        <v>0</v>
      </c>
      <c r="HC42" s="66" t="b">
        <f>AND($B42&lt;='Semanas de Despacho'!C$202,$C42&gt;='Semanas de Despacho'!B$202)</f>
        <v>0</v>
      </c>
      <c r="HD42" s="66" t="b">
        <f>AND($B42&lt;='Semanas de Despacho'!C$203,$C42&gt;='Semanas de Despacho'!B$203)</f>
        <v>0</v>
      </c>
      <c r="HE42" s="66" t="b">
        <f>AND($B42&lt;='Semanas de Despacho'!C$204,$C42&gt;='Semanas de Despacho'!B$204)</f>
        <v>0</v>
      </c>
      <c r="HF42" s="66" t="b">
        <f>AND($B42&lt;='Semanas de Despacho'!C$205,$C42&gt;='Semanas de Despacho'!B$205)</f>
        <v>0</v>
      </c>
      <c r="HG42" s="66" t="b">
        <f>AND($B42&lt;='Semanas de Despacho'!C$206,$C42&gt;='Semanas de Despacho'!B$206)</f>
        <v>0</v>
      </c>
      <c r="HH42" s="66" t="b">
        <f>AND($B42&lt;='Semanas de Despacho'!C$207,$C42&gt;='Semanas de Despacho'!B$207)</f>
        <v>0</v>
      </c>
      <c r="HI42" s="66" t="b">
        <f>AND($B42&lt;='Semanas de Despacho'!C$208,$C42&gt;='Semanas de Despacho'!B$208)</f>
        <v>0</v>
      </c>
      <c r="HJ42" s="66" t="b">
        <f>AND($B42&lt;='Semanas de Despacho'!C$209,$C42&gt;='Semanas de Despacho'!B$209)</f>
        <v>0</v>
      </c>
      <c r="HK42" s="66" t="b">
        <f>AND($B42&lt;='Semanas de Despacho'!C$210,$C42&gt;='Semanas de Despacho'!B$210)</f>
        <v>0</v>
      </c>
      <c r="HL42" s="53" t="b">
        <f>AND($B42&lt;='Semanas de Despacho'!C$211,$C42&gt;='Semanas de Despacho'!B$211)</f>
        <v>0</v>
      </c>
    </row>
    <row r="43" spans="1:220" customFormat="1" ht="27" customHeight="1">
      <c r="A43" s="82" t="s">
        <v>8</v>
      </c>
      <c r="B43" s="80">
        <v>44886</v>
      </c>
      <c r="C43" s="80">
        <v>44895</v>
      </c>
      <c r="D43" s="76">
        <f t="shared" si="0"/>
        <v>10</v>
      </c>
      <c r="E43" s="61"/>
      <c r="F43" s="61"/>
      <c r="G43" s="62"/>
      <c r="H43" s="107">
        <v>0</v>
      </c>
      <c r="I43" s="64" t="str">
        <f t="shared" ca="1" si="10"/>
        <v>Sin Empezar</v>
      </c>
      <c r="J43" s="84"/>
      <c r="K43" s="65"/>
      <c r="L43" s="66" t="b">
        <f>AND($B43&lt;='Semanas de Despacho'!C$3,$C43&gt;='Semanas de Despacho'!B$3)</f>
        <v>0</v>
      </c>
      <c r="M43" s="66" t="b">
        <f>AND($B43&lt;='Semanas de Despacho'!C$4,$C43&gt;='Semanas de Despacho'!B$4)</f>
        <v>0</v>
      </c>
      <c r="N43" s="66" t="b">
        <f>AND($B43&lt;='Semanas de Despacho'!C$5,$C43&gt;='Semanas de Despacho'!B$5)</f>
        <v>0</v>
      </c>
      <c r="O43" s="66" t="b">
        <f>AND($B43&lt;='Semanas de Despacho'!C$6,$C43&gt;='Semanas de Despacho'!B$6)</f>
        <v>0</v>
      </c>
      <c r="P43" s="66" t="b">
        <f>AND($B43&lt;='Semanas de Despacho'!C$7,$C43&gt;='Semanas de Despacho'!B$7)</f>
        <v>0</v>
      </c>
      <c r="Q43" s="66" t="b">
        <f>AND($B43&lt;='Semanas de Despacho'!C$8,$C43&gt;='Semanas de Despacho'!B$8)</f>
        <v>0</v>
      </c>
      <c r="R43" s="66" t="b">
        <f>AND($B43&lt;='Semanas de Despacho'!C$9,$C43&gt;='Semanas de Despacho'!B$9)</f>
        <v>0</v>
      </c>
      <c r="S43" s="66" t="b">
        <f>AND($B43&lt;='Semanas de Despacho'!C$10,$C43&gt;='Semanas de Despacho'!B$10)</f>
        <v>0</v>
      </c>
      <c r="T43" s="66" t="b">
        <f>AND($B43&lt;='Semanas de Despacho'!C$11,$C43&gt;='Semanas de Despacho'!B$11)</f>
        <v>0</v>
      </c>
      <c r="U43" s="66" t="b">
        <f>AND($B43&lt;='Semanas de Despacho'!C$12,$C43&gt;='Semanas de Despacho'!B$12)</f>
        <v>0</v>
      </c>
      <c r="V43" s="66" t="b">
        <f>AND($B43&lt;='Semanas de Despacho'!C$13,$C43&gt;='Semanas de Despacho'!B$13)</f>
        <v>0</v>
      </c>
      <c r="W43" s="66" t="b">
        <f>AND($B43&lt;='Semanas de Despacho'!C$14,$C43&gt;='Semanas de Despacho'!B$14)</f>
        <v>0</v>
      </c>
      <c r="X43" s="66" t="b">
        <f>AND($B43&lt;='Semanas de Despacho'!C$15,$C43&gt;='Semanas de Despacho'!B$15)</f>
        <v>0</v>
      </c>
      <c r="Y43" s="66" t="b">
        <f>AND($B43&lt;='Semanas de Despacho'!C$16,$C43&gt;='Semanas de Despacho'!B$16)</f>
        <v>0</v>
      </c>
      <c r="Z43" s="66" t="b">
        <f>AND($B43&lt;='Semanas de Despacho'!C$17,$C43&gt;='Semanas de Despacho'!B$17)</f>
        <v>0</v>
      </c>
      <c r="AA43" s="66" t="b">
        <f>AND($B43&lt;='Semanas de Despacho'!C$18,$C43&gt;='Semanas de Despacho'!B$18)</f>
        <v>0</v>
      </c>
      <c r="AB43" s="66" t="b">
        <f>AND($B43&lt;='Semanas de Despacho'!C$19,$C43&gt;='Semanas de Despacho'!B$19)</f>
        <v>0</v>
      </c>
      <c r="AC43" s="66" t="b">
        <f>AND($B43&lt;='Semanas de Despacho'!C$20,$C43&gt;='Semanas de Despacho'!B$20)</f>
        <v>0</v>
      </c>
      <c r="AD43" s="66" t="b">
        <f>AND($B43&lt;='Semanas de Despacho'!C$21,$C43&gt;='Semanas de Despacho'!B$21)</f>
        <v>0</v>
      </c>
      <c r="AE43" s="66" t="b">
        <f>AND($B43&lt;='Semanas de Despacho'!C$22,$C43&gt;='Semanas de Despacho'!B$22)</f>
        <v>0</v>
      </c>
      <c r="AF43" s="66" t="b">
        <f>AND($B43&lt;='Semanas de Despacho'!C$23,$C43&gt;='Semanas de Despacho'!B$23)</f>
        <v>0</v>
      </c>
      <c r="AG43" s="66" t="b">
        <f>AND($B43&lt;='Semanas de Despacho'!C$24,$C43&gt;='Semanas de Despacho'!B$24)</f>
        <v>0</v>
      </c>
      <c r="AH43" s="66" t="b">
        <f>AND($B43&lt;='Semanas de Despacho'!C$25,$C43&gt;='Semanas de Despacho'!B$25)</f>
        <v>0</v>
      </c>
      <c r="AI43" s="66" t="b">
        <f>AND($B43&lt;='Semanas de Despacho'!C$26,$C43&gt;='Semanas de Despacho'!B$26)</f>
        <v>0</v>
      </c>
      <c r="AJ43" s="66" t="b">
        <f>AND($B43&lt;='Semanas de Despacho'!C$27,$C43&gt;='Semanas de Despacho'!B$27)</f>
        <v>0</v>
      </c>
      <c r="AK43" s="66" t="b">
        <f>AND($B43&lt;='Semanas de Despacho'!C$28,$C43&gt;='Semanas de Despacho'!B$28)</f>
        <v>0</v>
      </c>
      <c r="AL43" s="66" t="b">
        <f>AND($B43&lt;='Semanas de Despacho'!C$29,$C43&gt;='Semanas de Despacho'!B$29)</f>
        <v>0</v>
      </c>
      <c r="AM43" s="66" t="b">
        <f>AND($B43&lt;='Semanas de Despacho'!C$30,$C43&gt;='Semanas de Despacho'!B$30)</f>
        <v>0</v>
      </c>
      <c r="AN43" s="66" t="b">
        <f>AND($B43&lt;='Semanas de Despacho'!C$31,$C43&gt;='Semanas de Despacho'!B$31)</f>
        <v>0</v>
      </c>
      <c r="AO43" s="66" t="b">
        <f>AND($B43&lt;='Semanas de Despacho'!C$32,$C43&gt;='Semanas de Despacho'!B$32)</f>
        <v>0</v>
      </c>
      <c r="AP43" s="66" t="b">
        <f>AND($B43&lt;='Semanas de Despacho'!C$33,$C43&gt;='Semanas de Despacho'!B$33)</f>
        <v>0</v>
      </c>
      <c r="AQ43" s="66" t="b">
        <f>AND($B43&lt;='Semanas de Despacho'!C$34,$C43&gt;='Semanas de Despacho'!B$34)</f>
        <v>0</v>
      </c>
      <c r="AR43" s="66" t="b">
        <f>AND($B43&lt;='Semanas de Despacho'!C$35,$C43&gt;='Semanas de Despacho'!B$35)</f>
        <v>0</v>
      </c>
      <c r="AS43" s="66" t="b">
        <f>AND($B43&lt;='Semanas de Despacho'!C$36,$C43&gt;='Semanas de Despacho'!B$36)</f>
        <v>0</v>
      </c>
      <c r="AT43" s="66" t="b">
        <f>AND($B43&lt;='Semanas de Despacho'!C$37,$C43&gt;='Semanas de Despacho'!B$37)</f>
        <v>0</v>
      </c>
      <c r="AU43" s="66" t="b">
        <f>AND($B43&lt;='Semanas de Despacho'!C$38,$C43&gt;='Semanas de Despacho'!B$38)</f>
        <v>0</v>
      </c>
      <c r="AV43" s="66" t="b">
        <f>AND($B43&lt;='Semanas de Despacho'!C$39,$C43&gt;='Semanas de Despacho'!B$39)</f>
        <v>0</v>
      </c>
      <c r="AW43" s="66" t="b">
        <f>AND($B43&lt;='Semanas de Despacho'!C$40,$C43&gt;='Semanas de Despacho'!B$40)</f>
        <v>0</v>
      </c>
      <c r="AX43" s="66" t="b">
        <f>AND($B43&lt;='Semanas de Despacho'!C$41,$C43&gt;='Semanas de Despacho'!B$41)</f>
        <v>0</v>
      </c>
      <c r="AY43" s="66" t="b">
        <f>AND($B43&lt;='Semanas de Despacho'!C$42,$C43&gt;='Semanas de Despacho'!B$42)</f>
        <v>0</v>
      </c>
      <c r="AZ43" s="66" t="b">
        <f>AND($B43&lt;='Semanas de Despacho'!C$43,$C43&gt;='Semanas de Despacho'!B$43)</f>
        <v>0</v>
      </c>
      <c r="BA43" s="66" t="b">
        <f>AND($B43&lt;='Semanas de Despacho'!C$44,$C43&gt;='Semanas de Despacho'!B$44)</f>
        <v>0</v>
      </c>
      <c r="BB43" s="66" t="b">
        <f>AND($B43&lt;='Semanas de Despacho'!C$45,$C43&gt;='Semanas de Despacho'!B$45)</f>
        <v>0</v>
      </c>
      <c r="BC43" s="66" t="b">
        <f>AND($B43&lt;='Semanas de Despacho'!C$46,$C43&gt;='Semanas de Despacho'!B$46)</f>
        <v>0</v>
      </c>
      <c r="BD43" s="66" t="b">
        <f>AND($B43&lt;='Semanas de Despacho'!C$47,$C43&gt;='Semanas de Despacho'!B$47)</f>
        <v>0</v>
      </c>
      <c r="BE43" s="66" t="b">
        <f>AND($B43&lt;='Semanas de Despacho'!C$48,$C43&gt;='Semanas de Despacho'!B$48)</f>
        <v>0</v>
      </c>
      <c r="BF43" s="66" t="b">
        <f>AND($B43&lt;='Semanas de Despacho'!C$49,$C43&gt;='Semanas de Despacho'!B$49)</f>
        <v>1</v>
      </c>
      <c r="BG43" s="66" t="b">
        <f>AND($B43&lt;='Semanas de Despacho'!C$50,$C43&gt;='Semanas de Despacho'!B$50)</f>
        <v>1</v>
      </c>
      <c r="BH43" s="66" t="b">
        <f>AND($B43&lt;='Semanas de Despacho'!C$51,$C43&gt;='Semanas de Despacho'!B$51)</f>
        <v>0</v>
      </c>
      <c r="BI43" s="66" t="b">
        <f>AND($B43&lt;='Semanas de Despacho'!C$52,$C43&gt;='Semanas de Despacho'!B$52)</f>
        <v>0</v>
      </c>
      <c r="BJ43" s="66" t="b">
        <f>AND($B43&lt;='Semanas de Despacho'!C$53,$C43&gt;='Semanas de Despacho'!B$53)</f>
        <v>0</v>
      </c>
      <c r="BK43" s="66" t="b">
        <f>AND($B43&lt;='Semanas de Despacho'!C$54,$C43&gt;='Semanas de Despacho'!B$54)</f>
        <v>0</v>
      </c>
      <c r="BL43" s="66" t="b">
        <f>AND($B43&lt;='Semanas de Despacho'!C$55,$C43&gt;='Semanas de Despacho'!B$55)</f>
        <v>0</v>
      </c>
      <c r="BM43" s="66" t="b">
        <f>AND($B43&lt;='Semanas de Despacho'!C$56,$C43&gt;='Semanas de Despacho'!B$56)</f>
        <v>0</v>
      </c>
      <c r="BN43" s="66" t="b">
        <f>AND($B43&lt;='Semanas de Despacho'!C$57,$C43&gt;='Semanas de Despacho'!B$57)</f>
        <v>0</v>
      </c>
      <c r="BO43" s="66" t="b">
        <f>AND($B43&lt;='Semanas de Despacho'!C$58,$C43&gt;='Semanas de Despacho'!B$58)</f>
        <v>0</v>
      </c>
      <c r="BP43" s="66" t="b">
        <f>AND($B43&lt;='Semanas de Despacho'!C$59,$C43&gt;='Semanas de Despacho'!B$59)</f>
        <v>0</v>
      </c>
      <c r="BQ43" s="66" t="b">
        <f>AND($B43&lt;='Semanas de Despacho'!C$60,$C43&gt;='Semanas de Despacho'!B$60)</f>
        <v>0</v>
      </c>
      <c r="BR43" s="66" t="b">
        <f>AND($B43&lt;='Semanas de Despacho'!C$61,$C43&gt;='Semanas de Despacho'!B$61)</f>
        <v>0</v>
      </c>
      <c r="BS43" s="66" t="b">
        <f>AND($B43&lt;='Semanas de Despacho'!C$62,$C43&gt;='Semanas de Despacho'!B$62)</f>
        <v>0</v>
      </c>
      <c r="BT43" s="66" t="b">
        <f>AND($B43&lt;='Semanas de Despacho'!C$63,$C43&gt;='Semanas de Despacho'!B$63)</f>
        <v>0</v>
      </c>
      <c r="BU43" s="66" t="b">
        <f>AND($B43&lt;='Semanas de Despacho'!C$64,$C43&gt;='Semanas de Despacho'!B$64)</f>
        <v>0</v>
      </c>
      <c r="BV43" s="66" t="b">
        <f>AND($B43&lt;='Semanas de Despacho'!C$65,$C43&gt;='Semanas de Despacho'!B$65)</f>
        <v>0</v>
      </c>
      <c r="BW43" s="66" t="b">
        <f>AND($B43&lt;='Semanas de Despacho'!C$66,$C43&gt;='Semanas de Despacho'!B$66)</f>
        <v>0</v>
      </c>
      <c r="BX43" s="66" t="b">
        <f>AND($B43&lt;='Semanas de Despacho'!C$67,$C43&gt;='Semanas de Despacho'!B$67)</f>
        <v>0</v>
      </c>
      <c r="BY43" s="66" t="b">
        <f>AND($B43&lt;='Semanas de Despacho'!C$68,$C43&gt;='Semanas de Despacho'!B$68)</f>
        <v>0</v>
      </c>
      <c r="BZ43" s="66" t="b">
        <f>AND($B43&lt;='Semanas de Despacho'!C$69,$C43&gt;='Semanas de Despacho'!B$69)</f>
        <v>0</v>
      </c>
      <c r="CA43" s="66" t="b">
        <f>AND($B43&lt;='Semanas de Despacho'!C$70,$C43&gt;='Semanas de Despacho'!B$70)</f>
        <v>0</v>
      </c>
      <c r="CB43" s="66" t="b">
        <f>AND($B43&lt;='Semanas de Despacho'!C$71,$C43&gt;='Semanas de Despacho'!B$71)</f>
        <v>0</v>
      </c>
      <c r="CC43" s="66" t="b">
        <f>AND($B43&lt;='Semanas de Despacho'!C$72,$C43&gt;='Semanas de Despacho'!B$72)</f>
        <v>0</v>
      </c>
      <c r="CD43" s="66" t="b">
        <f>AND($B43&lt;='Semanas de Despacho'!C$73,$C43&gt;='Semanas de Despacho'!B$73)</f>
        <v>0</v>
      </c>
      <c r="CE43" s="66" t="b">
        <f>AND($B43&lt;='Semanas de Despacho'!C$74,$C43&gt;='Semanas de Despacho'!B$74)</f>
        <v>0</v>
      </c>
      <c r="CF43" s="66" t="b">
        <f>AND($B43&lt;='Semanas de Despacho'!C$75,$C43&gt;='Semanas de Despacho'!B$75)</f>
        <v>0</v>
      </c>
      <c r="CG43" s="66" t="b">
        <f>AND($B43&lt;='Semanas de Despacho'!C$76,$C43&gt;='Semanas de Despacho'!B$76)</f>
        <v>0</v>
      </c>
      <c r="CH43" s="66" t="b">
        <f>AND($B43&lt;='Semanas de Despacho'!C$77,$C43&gt;='Semanas de Despacho'!B$77)</f>
        <v>0</v>
      </c>
      <c r="CI43" s="66" t="b">
        <f>AND($B43&lt;='Semanas de Despacho'!C$78,$C43&gt;='Semanas de Despacho'!B$78)</f>
        <v>0</v>
      </c>
      <c r="CJ43" s="66" t="b">
        <f>AND($B43&lt;='Semanas de Despacho'!C$79,$C43&gt;='Semanas de Despacho'!B$79)</f>
        <v>0</v>
      </c>
      <c r="CK43" s="66" t="b">
        <f>AND($B43&lt;='Semanas de Despacho'!C$80,$C43&gt;='Semanas de Despacho'!B$80)</f>
        <v>0</v>
      </c>
      <c r="CL43" s="66" t="b">
        <f>AND($B43&lt;='Semanas de Despacho'!C$81,$C43&gt;='Semanas de Despacho'!B$81)</f>
        <v>0</v>
      </c>
      <c r="CM43" s="66" t="b">
        <f>AND($B43&lt;='Semanas de Despacho'!C$82,$C43&gt;='Semanas de Despacho'!B$82)</f>
        <v>0</v>
      </c>
      <c r="CN43" s="66" t="b">
        <f>AND($B43&lt;='Semanas de Despacho'!C$83,$C43&gt;='Semanas de Despacho'!B$83)</f>
        <v>0</v>
      </c>
      <c r="CO43" s="66" t="b">
        <f>AND($B43&lt;='Semanas de Despacho'!C$84,$C43&gt;='Semanas de Despacho'!B$84)</f>
        <v>0</v>
      </c>
      <c r="CP43" s="66" t="b">
        <f>AND($B43&lt;='Semanas de Despacho'!C$85,$C43&gt;='Semanas de Despacho'!B$85)</f>
        <v>0</v>
      </c>
      <c r="CQ43" s="66" t="b">
        <f>AND($B43&lt;='Semanas de Despacho'!C$86,$C43&gt;='Semanas de Despacho'!B$86)</f>
        <v>0</v>
      </c>
      <c r="CR43" s="66" t="b">
        <f>AND($B43&lt;='Semanas de Despacho'!C$87,$C43&gt;='Semanas de Despacho'!B$87)</f>
        <v>0</v>
      </c>
      <c r="CS43" s="66" t="b">
        <f>AND($B43&lt;='Semanas de Despacho'!C$88,$C43&gt;='Semanas de Despacho'!B$88)</f>
        <v>0</v>
      </c>
      <c r="CT43" s="66" t="b">
        <f>AND($B43&lt;='Semanas de Despacho'!C$89,$C43&gt;='Semanas de Despacho'!B$89)</f>
        <v>0</v>
      </c>
      <c r="CU43" s="66" t="b">
        <f>AND($B43&lt;='Semanas de Despacho'!C$90,$C43&gt;='Semanas de Despacho'!B$90)</f>
        <v>0</v>
      </c>
      <c r="CV43" s="66" t="b">
        <f>AND($B43&lt;='Semanas de Despacho'!C$91,$C43&gt;='Semanas de Despacho'!B$91)</f>
        <v>0</v>
      </c>
      <c r="CW43" s="66" t="b">
        <f>AND($B43&lt;='Semanas de Despacho'!C$92,$C43&gt;='Semanas de Despacho'!B$92)</f>
        <v>0</v>
      </c>
      <c r="CX43" s="66" t="b">
        <f>AND($B43&lt;='Semanas de Despacho'!C$93,$C43&gt;='Semanas de Despacho'!B$93)</f>
        <v>0</v>
      </c>
      <c r="CY43" s="66" t="b">
        <f>AND($B43&lt;='Semanas de Despacho'!C$94,$C43&gt;='Semanas de Despacho'!B$94)</f>
        <v>0</v>
      </c>
      <c r="CZ43" s="66" t="b">
        <f>AND($B43&lt;='Semanas de Despacho'!C$95,$C43&gt;='Semanas de Despacho'!B$95)</f>
        <v>0</v>
      </c>
      <c r="DA43" s="66" t="b">
        <f>AND($B43&lt;='Semanas de Despacho'!C$96,$C43&gt;='Semanas de Despacho'!B$96)</f>
        <v>0</v>
      </c>
      <c r="DB43" s="66" t="b">
        <f>AND($B43&lt;='Semanas de Despacho'!C$97,$C43&gt;='Semanas de Despacho'!B$97)</f>
        <v>0</v>
      </c>
      <c r="DC43" s="66" t="b">
        <f>AND($B43&lt;='Semanas de Despacho'!C$98,$C43&gt;='Semanas de Despacho'!B$98)</f>
        <v>0</v>
      </c>
      <c r="DD43" s="66" t="b">
        <f>AND($B43&lt;='Semanas de Despacho'!C$99,$C43&gt;='Semanas de Despacho'!B$99)</f>
        <v>0</v>
      </c>
      <c r="DE43" s="66" t="b">
        <f>AND($B43&lt;='Semanas de Despacho'!C$100,$C43&gt;='Semanas de Despacho'!B$100)</f>
        <v>0</v>
      </c>
      <c r="DF43" s="66" t="b">
        <f>AND($B43&lt;='Semanas de Despacho'!C$101,$C43&gt;='Semanas de Despacho'!B$101)</f>
        <v>0</v>
      </c>
      <c r="DG43" s="66" t="b">
        <f>AND($B43&lt;='Semanas de Despacho'!C$102,$C43&gt;='Semanas de Despacho'!B$102)</f>
        <v>0</v>
      </c>
      <c r="DH43" s="66" t="b">
        <f>AND($B43&lt;='Semanas de Despacho'!C$103,$C43&gt;='Semanas de Despacho'!B$103)</f>
        <v>0</v>
      </c>
      <c r="DI43" s="66" t="b">
        <f>AND($B43&lt;='Semanas de Despacho'!C$104,$C43&gt;='Semanas de Despacho'!B$104)</f>
        <v>0</v>
      </c>
      <c r="DJ43" s="66" t="b">
        <f>AND($B43&lt;='Semanas de Despacho'!C$105,$C43&gt;='Semanas de Despacho'!B$105)</f>
        <v>0</v>
      </c>
      <c r="DK43" s="66" t="b">
        <f>AND($B43&lt;='Semanas de Despacho'!C$106,$C43&gt;='Semanas de Despacho'!B$106)</f>
        <v>0</v>
      </c>
      <c r="DL43" s="66" t="b">
        <f>AND($B43&lt;='Semanas de Despacho'!C$107,$C43&gt;='Semanas de Despacho'!B$107)</f>
        <v>0</v>
      </c>
      <c r="DM43" s="66" t="b">
        <f>AND($B43&lt;='Semanas de Despacho'!C$108,$C43&gt;='Semanas de Despacho'!B$108)</f>
        <v>0</v>
      </c>
      <c r="DN43" s="66" t="b">
        <f>AND($B43&lt;='Semanas de Despacho'!C$109,$C43&gt;='Semanas de Despacho'!B$109)</f>
        <v>0</v>
      </c>
      <c r="DO43" s="66" t="b">
        <f>AND($B43&lt;='Semanas de Despacho'!C$110,$C43&gt;='Semanas de Despacho'!B$110)</f>
        <v>0</v>
      </c>
      <c r="DP43" s="66" t="b">
        <f>AND($B43&lt;='Semanas de Despacho'!C$111,$C43&gt;='Semanas de Despacho'!B$111)</f>
        <v>0</v>
      </c>
      <c r="DQ43" s="66" t="b">
        <f>AND($B43&lt;='Semanas de Despacho'!C$112,$C43&gt;='Semanas de Despacho'!B$112)</f>
        <v>0</v>
      </c>
      <c r="DR43" s="66" t="b">
        <f>AND($B43&lt;='Semanas de Despacho'!C$113,$C43&gt;='Semanas de Despacho'!B$113)</f>
        <v>0</v>
      </c>
      <c r="DS43" s="66" t="b">
        <f>AND($B43&lt;='Semanas de Despacho'!C$114,$C43&gt;='Semanas de Despacho'!B$114)</f>
        <v>0</v>
      </c>
      <c r="DT43" s="66" t="b">
        <f>AND($B43&lt;='Semanas de Despacho'!C$115,$C43&gt;='Semanas de Despacho'!B$115)</f>
        <v>0</v>
      </c>
      <c r="DU43" s="66" t="b">
        <f>AND($B43&lt;='Semanas de Despacho'!C$116,$C43&gt;='Semanas de Despacho'!B$116)</f>
        <v>0</v>
      </c>
      <c r="DV43" s="66" t="b">
        <f>AND($B43&lt;='Semanas de Despacho'!C$117,$C43&gt;='Semanas de Despacho'!B$117)</f>
        <v>0</v>
      </c>
      <c r="DW43" s="66" t="b">
        <f>AND($B43&lt;='Semanas de Despacho'!C$118,$C43&gt;='Semanas de Despacho'!B$118)</f>
        <v>0</v>
      </c>
      <c r="DX43" s="66" t="b">
        <f>AND($B43&lt;='Semanas de Despacho'!C$119,$C43&gt;='Semanas de Despacho'!B$119)</f>
        <v>0</v>
      </c>
      <c r="DY43" s="66" t="b">
        <f>AND($B43&lt;='Semanas de Despacho'!C$120,$C43&gt;='Semanas de Despacho'!B$120)</f>
        <v>0</v>
      </c>
      <c r="DZ43" s="66" t="b">
        <f>AND($B43&lt;='Semanas de Despacho'!C$121,$C43&gt;='Semanas de Despacho'!B$121)</f>
        <v>0</v>
      </c>
      <c r="EA43" s="66" t="b">
        <f>AND($B43&lt;='Semanas de Despacho'!C$122,$C43&gt;='Semanas de Despacho'!B$122)</f>
        <v>0</v>
      </c>
      <c r="EB43" s="66" t="b">
        <f>AND($B43&lt;='Semanas de Despacho'!C$123,$C43&gt;='Semanas de Despacho'!B$123)</f>
        <v>0</v>
      </c>
      <c r="EC43" s="66" t="b">
        <f>AND($B43&lt;='Semanas de Despacho'!C$124,$C43&gt;='Semanas de Despacho'!B$124)</f>
        <v>0</v>
      </c>
      <c r="ED43" s="66" t="b">
        <f>AND($B43&lt;='Semanas de Despacho'!C$125,$C43&gt;='Semanas de Despacho'!B$125)</f>
        <v>0</v>
      </c>
      <c r="EE43" s="66" t="b">
        <f>AND($B43&lt;='Semanas de Despacho'!C$126,$C43&gt;='Semanas de Despacho'!B$126)</f>
        <v>0</v>
      </c>
      <c r="EF43" s="66" t="b">
        <f>AND($B43&lt;='Semanas de Despacho'!C$127,$C43&gt;='Semanas de Despacho'!B$127)</f>
        <v>0</v>
      </c>
      <c r="EG43" s="66" t="b">
        <f>AND($B43&lt;='Semanas de Despacho'!C$128,$C43&gt;='Semanas de Despacho'!B$128)</f>
        <v>0</v>
      </c>
      <c r="EH43" s="66" t="b">
        <f>AND($B43&lt;='Semanas de Despacho'!C$129,$C43&gt;='Semanas de Despacho'!B$129)</f>
        <v>0</v>
      </c>
      <c r="EI43" s="66" t="b">
        <f>AND($B43&lt;='Semanas de Despacho'!C$130,$C43&gt;='Semanas de Despacho'!B$130)</f>
        <v>0</v>
      </c>
      <c r="EJ43" s="66" t="b">
        <f>AND($B43&lt;='Semanas de Despacho'!C$131,$C43&gt;='Semanas de Despacho'!B$131)</f>
        <v>0</v>
      </c>
      <c r="EK43" s="66" t="b">
        <f>AND($B43&lt;='Semanas de Despacho'!C$132,$C43&gt;='Semanas de Despacho'!B$132)</f>
        <v>0</v>
      </c>
      <c r="EL43" s="66" t="b">
        <f>AND($B43&lt;='Semanas de Despacho'!C$133,$C43&gt;='Semanas de Despacho'!B$133)</f>
        <v>0</v>
      </c>
      <c r="EM43" s="66" t="b">
        <f>AND($B43&lt;='Semanas de Despacho'!C$134,$C43&gt;='Semanas de Despacho'!B$134)</f>
        <v>0</v>
      </c>
      <c r="EN43" s="66" t="b">
        <f>AND($B43&lt;='Semanas de Despacho'!C$135,$C43&gt;='Semanas de Despacho'!B$135)</f>
        <v>0</v>
      </c>
      <c r="EO43" s="66" t="b">
        <f>AND($B43&lt;='Semanas de Despacho'!C$136,$C43&gt;='Semanas de Despacho'!B$136)</f>
        <v>0</v>
      </c>
      <c r="EP43" s="66" t="b">
        <f>AND($B43&lt;='Semanas de Despacho'!C$137,$C43&gt;='Semanas de Despacho'!B$137)</f>
        <v>0</v>
      </c>
      <c r="EQ43" s="66" t="b">
        <f>AND($B43&lt;='Semanas de Despacho'!C$138,$C43&gt;='Semanas de Despacho'!B$138)</f>
        <v>0</v>
      </c>
      <c r="ER43" s="66" t="b">
        <f>AND($B43&lt;='Semanas de Despacho'!C$139,$C43&gt;='Semanas de Despacho'!B$139)</f>
        <v>0</v>
      </c>
      <c r="ES43" s="66" t="b">
        <f>AND($B43&lt;='Semanas de Despacho'!C$140,$C43&gt;='Semanas de Despacho'!B$140)</f>
        <v>0</v>
      </c>
      <c r="ET43" s="66" t="b">
        <f>AND($B43&lt;='Semanas de Despacho'!C$141,$C43&gt;='Semanas de Despacho'!B$141)</f>
        <v>0</v>
      </c>
      <c r="EU43" s="66" t="b">
        <f>AND($B43&lt;='Semanas de Despacho'!C$142,$C43&gt;='Semanas de Despacho'!B$142)</f>
        <v>0</v>
      </c>
      <c r="EV43" s="66" t="b">
        <f>AND($B43&lt;='Semanas de Despacho'!C$143,$C43&gt;='Semanas de Despacho'!B$143)</f>
        <v>0</v>
      </c>
      <c r="EW43" s="66" t="b">
        <f>AND($B43&lt;='Semanas de Despacho'!C$144,$C43&gt;='Semanas de Despacho'!B$144)</f>
        <v>0</v>
      </c>
      <c r="EX43" s="66" t="b">
        <f>AND($B43&lt;='Semanas de Despacho'!C$145,$C43&gt;='Semanas de Despacho'!B$145)</f>
        <v>0</v>
      </c>
      <c r="EY43" s="66" t="b">
        <f>AND($B43&lt;='Semanas de Despacho'!C$146,$C43&gt;='Semanas de Despacho'!B$146)</f>
        <v>0</v>
      </c>
      <c r="EZ43" s="66" t="b">
        <f>AND($B43&lt;='Semanas de Despacho'!C$147,$C43&gt;='Semanas de Despacho'!B$147)</f>
        <v>0</v>
      </c>
      <c r="FA43" s="66" t="b">
        <f>AND($B43&lt;='Semanas de Despacho'!C$148,$C43&gt;='Semanas de Despacho'!B$148)</f>
        <v>0</v>
      </c>
      <c r="FB43" s="66" t="b">
        <f>AND($B43&lt;='Semanas de Despacho'!C$149,$C43&gt;='Semanas de Despacho'!B$149)</f>
        <v>0</v>
      </c>
      <c r="FC43" s="66" t="b">
        <f>AND($B43&lt;='Semanas de Despacho'!C$150,$C43&gt;='Semanas de Despacho'!B$150)</f>
        <v>0</v>
      </c>
      <c r="FD43" s="66" t="b">
        <f>AND($B43&lt;='Semanas de Despacho'!C$151,$C43&gt;='Semanas de Despacho'!B$151)</f>
        <v>0</v>
      </c>
      <c r="FE43" s="66" t="b">
        <f>AND($B43&lt;='Semanas de Despacho'!C$152,$C43&gt;='Semanas de Despacho'!B$152)</f>
        <v>0</v>
      </c>
      <c r="FF43" s="66" t="b">
        <f>AND($B43&lt;='Semanas de Despacho'!C$153,$C43&gt;='Semanas de Despacho'!B$153)</f>
        <v>0</v>
      </c>
      <c r="FG43" s="66" t="b">
        <f>AND($B43&lt;='Semanas de Despacho'!C$154,$C43&gt;='Semanas de Despacho'!B$154)</f>
        <v>0</v>
      </c>
      <c r="FH43" s="66" t="b">
        <f>AND($B43&lt;='Semanas de Despacho'!C$155,$C43&gt;='Semanas de Despacho'!B$155)</f>
        <v>0</v>
      </c>
      <c r="FI43" s="66" t="b">
        <f>AND($B43&lt;='Semanas de Despacho'!C$156,$C43&gt;='Semanas de Despacho'!B$156)</f>
        <v>0</v>
      </c>
      <c r="FJ43" s="66" t="b">
        <f>AND($B43&lt;='Semanas de Despacho'!C$157,$C43&gt;='Semanas de Despacho'!B$157)</f>
        <v>0</v>
      </c>
      <c r="FK43" s="66" t="b">
        <f>AND($B43&lt;='Semanas de Despacho'!C$158,$C43&gt;='Semanas de Despacho'!B$158)</f>
        <v>0</v>
      </c>
      <c r="FL43" s="66" t="b">
        <f>AND($B43&lt;='Semanas de Despacho'!C$159,$C43&gt;='Semanas de Despacho'!B$159)</f>
        <v>0</v>
      </c>
      <c r="FM43" s="66" t="b">
        <f>AND($B43&lt;='Semanas de Despacho'!C$160,$C43&gt;='Semanas de Despacho'!B$160)</f>
        <v>0</v>
      </c>
      <c r="FN43" s="66" t="b">
        <f>AND($B43&lt;='Semanas de Despacho'!C$161,$C43&gt;='Semanas de Despacho'!B$161)</f>
        <v>0</v>
      </c>
      <c r="FO43" s="66" t="b">
        <f>AND($B43&lt;='Semanas de Despacho'!C$162,$C43&gt;='Semanas de Despacho'!B$162)</f>
        <v>0</v>
      </c>
      <c r="FP43" s="66" t="b">
        <f>AND($B43&lt;='Semanas de Despacho'!C$163,$C43&gt;='Semanas de Despacho'!B$163)</f>
        <v>0</v>
      </c>
      <c r="FQ43" s="66" t="b">
        <f>AND($B43&lt;='Semanas de Despacho'!C$164,$C43&gt;='Semanas de Despacho'!B$164)</f>
        <v>0</v>
      </c>
      <c r="FR43" s="66" t="b">
        <f>AND($B43&lt;='Semanas de Despacho'!C$165,$C43&gt;='Semanas de Despacho'!B$165)</f>
        <v>0</v>
      </c>
      <c r="FS43" s="66" t="b">
        <f>AND($B43&lt;='Semanas de Despacho'!C$166,$C43&gt;='Semanas de Despacho'!B$166)</f>
        <v>0</v>
      </c>
      <c r="FT43" s="66" t="b">
        <f>AND($B43&lt;='Semanas de Despacho'!C$167,$C43&gt;='Semanas de Despacho'!B$167)</f>
        <v>0</v>
      </c>
      <c r="FU43" s="66" t="b">
        <f>AND($B43&lt;='Semanas de Despacho'!C$168,$C43&gt;='Semanas de Despacho'!B$168)</f>
        <v>0</v>
      </c>
      <c r="FV43" s="66" t="b">
        <f>AND($B43&lt;='Semanas de Despacho'!C$169,$C43&gt;='Semanas de Despacho'!B$169)</f>
        <v>0</v>
      </c>
      <c r="FW43" s="66" t="b">
        <f>AND($B43&lt;='Semanas de Despacho'!C$170,$C43&gt;='Semanas de Despacho'!B$170)</f>
        <v>0</v>
      </c>
      <c r="FX43" s="66" t="b">
        <f>AND($B43&lt;='Semanas de Despacho'!C$171,$C43&gt;='Semanas de Despacho'!B$171)</f>
        <v>0</v>
      </c>
      <c r="FY43" s="66" t="b">
        <f>AND($B43&lt;='Semanas de Despacho'!C$172,$C43&gt;='Semanas de Despacho'!B$172)</f>
        <v>0</v>
      </c>
      <c r="FZ43" s="66" t="b">
        <f>AND($B43&lt;='Semanas de Despacho'!C$173,$C43&gt;='Semanas de Despacho'!B$173)</f>
        <v>0</v>
      </c>
      <c r="GA43" s="66" t="b">
        <f>AND($B43&lt;='Semanas de Despacho'!C$174,$C43&gt;='Semanas de Despacho'!B$174)</f>
        <v>0</v>
      </c>
      <c r="GB43" s="66" t="b">
        <f>AND($B43&lt;='Semanas de Despacho'!C$175,$C43&gt;='Semanas de Despacho'!B$175)</f>
        <v>0</v>
      </c>
      <c r="GC43" s="66" t="b">
        <f>AND($B43&lt;='Semanas de Despacho'!C$176,$C43&gt;='Semanas de Despacho'!B$176)</f>
        <v>0</v>
      </c>
      <c r="GD43" s="66" t="b">
        <f>AND($B43&lt;='Semanas de Despacho'!C$177,$C43&gt;='Semanas de Despacho'!B$177)</f>
        <v>0</v>
      </c>
      <c r="GE43" s="66" t="b">
        <f>AND($B43&lt;='Semanas de Despacho'!C$178,$C43&gt;='Semanas de Despacho'!B$178)</f>
        <v>0</v>
      </c>
      <c r="GF43" s="66" t="b">
        <f>AND($B43&lt;='Semanas de Despacho'!C$179,$C43&gt;='Semanas de Despacho'!B$179)</f>
        <v>0</v>
      </c>
      <c r="GG43" s="66" t="b">
        <f>AND($B43&lt;='Semanas de Despacho'!C$180,$C43&gt;='Semanas de Despacho'!B$180)</f>
        <v>0</v>
      </c>
      <c r="GH43" s="66" t="b">
        <f>AND($B43&lt;='Semanas de Despacho'!C$181,$C43&gt;='Semanas de Despacho'!B$181)</f>
        <v>0</v>
      </c>
      <c r="GI43" s="66" t="b">
        <f>AND($B43&lt;='Semanas de Despacho'!C$182,$C43&gt;='Semanas de Despacho'!B$182)</f>
        <v>0</v>
      </c>
      <c r="GJ43" s="66" t="b">
        <f>AND($B43&lt;='Semanas de Despacho'!C$183,$C43&gt;='Semanas de Despacho'!B$183)</f>
        <v>0</v>
      </c>
      <c r="GK43" s="66" t="b">
        <f>AND($B43&lt;='Semanas de Despacho'!C$184,$C43&gt;='Semanas de Despacho'!B$184)</f>
        <v>0</v>
      </c>
      <c r="GL43" s="66" t="b">
        <f>AND($B43&lt;='Semanas de Despacho'!C$185,$C43&gt;='Semanas de Despacho'!B$185)</f>
        <v>0</v>
      </c>
      <c r="GM43" s="66" t="b">
        <f>AND($B43&lt;='Semanas de Despacho'!C$186,$C43&gt;='Semanas de Despacho'!B$186)</f>
        <v>0</v>
      </c>
      <c r="GN43" s="66" t="b">
        <f>AND($B43&lt;='Semanas de Despacho'!C$187,$C43&gt;='Semanas de Despacho'!B$187)</f>
        <v>0</v>
      </c>
      <c r="GO43" s="66" t="b">
        <f>AND($B43&lt;='Semanas de Despacho'!C$188,$C43&gt;='Semanas de Despacho'!B$188)</f>
        <v>0</v>
      </c>
      <c r="GP43" s="66" t="b">
        <f>AND($B43&lt;='Semanas de Despacho'!C$189,$C43&gt;='Semanas de Despacho'!B$189)</f>
        <v>0</v>
      </c>
      <c r="GQ43" s="66" t="b">
        <f>AND($B43&lt;='Semanas de Despacho'!C$190,$C43&gt;='Semanas de Despacho'!B$190)</f>
        <v>0</v>
      </c>
      <c r="GR43" s="66" t="b">
        <f>AND($B43&lt;='Semanas de Despacho'!C$191,$C43&gt;='Semanas de Despacho'!B$191)</f>
        <v>0</v>
      </c>
      <c r="GS43" s="66" t="b">
        <f>AND($B43&lt;='Semanas de Despacho'!C$192,$C43&gt;='Semanas de Despacho'!B$192)</f>
        <v>0</v>
      </c>
      <c r="GT43" s="66" t="b">
        <f>AND($B43&lt;='Semanas de Despacho'!C$193,$C43&gt;='Semanas de Despacho'!B$193)</f>
        <v>0</v>
      </c>
      <c r="GU43" s="66" t="b">
        <f>AND($B43&lt;='Semanas de Despacho'!C$194,$C43&gt;='Semanas de Despacho'!B$194)</f>
        <v>0</v>
      </c>
      <c r="GV43" s="66" t="b">
        <f>AND($B43&lt;='Semanas de Despacho'!C$195,$C43&gt;='Semanas de Despacho'!B$195)</f>
        <v>0</v>
      </c>
      <c r="GW43" s="66" t="b">
        <f>AND($B43&lt;='Semanas de Despacho'!C$196,$C43&gt;='Semanas de Despacho'!B$196)</f>
        <v>0</v>
      </c>
      <c r="GX43" s="66" t="b">
        <f>AND($B43&lt;='Semanas de Despacho'!C$197,$C43&gt;='Semanas de Despacho'!B$197)</f>
        <v>0</v>
      </c>
      <c r="GY43" s="66" t="b">
        <f>AND($B43&lt;='Semanas de Despacho'!C$198,$C43&gt;='Semanas de Despacho'!B$198)</f>
        <v>0</v>
      </c>
      <c r="GZ43" s="66" t="b">
        <f>AND($B43&lt;='Semanas de Despacho'!C$199,$C43&gt;='Semanas de Despacho'!B$199)</f>
        <v>0</v>
      </c>
      <c r="HA43" s="66" t="b">
        <f>AND($B43&lt;='Semanas de Despacho'!C$200,$C43&gt;='Semanas de Despacho'!B$200)</f>
        <v>0</v>
      </c>
      <c r="HB43" s="66" t="b">
        <f>AND($B43&lt;='Semanas de Despacho'!C$201,$C43&gt;='Semanas de Despacho'!B$201)</f>
        <v>0</v>
      </c>
      <c r="HC43" s="66" t="b">
        <f>AND($B43&lt;='Semanas de Despacho'!C$202,$C43&gt;='Semanas de Despacho'!B$202)</f>
        <v>0</v>
      </c>
      <c r="HD43" s="66" t="b">
        <f>AND($B43&lt;='Semanas de Despacho'!C$203,$C43&gt;='Semanas de Despacho'!B$203)</f>
        <v>0</v>
      </c>
      <c r="HE43" s="66" t="b">
        <f>AND($B43&lt;='Semanas de Despacho'!C$204,$C43&gt;='Semanas de Despacho'!B$204)</f>
        <v>0</v>
      </c>
      <c r="HF43" s="66" t="b">
        <f>AND($B43&lt;='Semanas de Despacho'!C$205,$C43&gt;='Semanas de Despacho'!B$205)</f>
        <v>0</v>
      </c>
      <c r="HG43" s="66" t="b">
        <f>AND($B43&lt;='Semanas de Despacho'!C$206,$C43&gt;='Semanas de Despacho'!B$206)</f>
        <v>0</v>
      </c>
      <c r="HH43" s="66" t="b">
        <f>AND($B43&lt;='Semanas de Despacho'!C$207,$C43&gt;='Semanas de Despacho'!B$207)</f>
        <v>0</v>
      </c>
      <c r="HI43" s="66" t="b">
        <f>AND($B43&lt;='Semanas de Despacho'!C$208,$C43&gt;='Semanas de Despacho'!B$208)</f>
        <v>0</v>
      </c>
      <c r="HJ43" s="66" t="b">
        <f>AND($B43&lt;='Semanas de Despacho'!C$209,$C43&gt;='Semanas de Despacho'!B$209)</f>
        <v>0</v>
      </c>
      <c r="HK43" s="66" t="b">
        <f>AND($B43&lt;='Semanas de Despacho'!C$210,$C43&gt;='Semanas de Despacho'!B$210)</f>
        <v>0</v>
      </c>
      <c r="HL43" s="53" t="b">
        <f>AND($B43&lt;='Semanas de Despacho'!C$211,$C43&gt;='Semanas de Despacho'!B$211)</f>
        <v>0</v>
      </c>
    </row>
    <row r="44" spans="1:220" customFormat="1" ht="27" customHeight="1">
      <c r="A44" s="82" t="s">
        <v>9</v>
      </c>
      <c r="B44" s="80">
        <v>44886</v>
      </c>
      <c r="C44" s="80">
        <v>44895</v>
      </c>
      <c r="D44" s="76">
        <f t="shared" ref="D44" si="11">C44-B44+1</f>
        <v>10</v>
      </c>
      <c r="E44" s="61"/>
      <c r="F44" s="61"/>
      <c r="G44" s="62"/>
      <c r="H44" s="107">
        <v>0</v>
      </c>
      <c r="I44" s="64" t="str">
        <f t="shared" ref="I44" ca="1" si="12">IF(H44=100%,"Completado",IF(C44&lt;B$8,"Atrasado",IF(H44=0%,"Sin Empezar","En Progreso")))</f>
        <v>Sin Empezar</v>
      </c>
      <c r="J44" s="84"/>
      <c r="K44" s="65"/>
      <c r="L44" s="66" t="b">
        <f>AND($B44&lt;='Semanas de Despacho'!C$3,$C44&gt;='Semanas de Despacho'!B$3)</f>
        <v>0</v>
      </c>
      <c r="M44" s="66" t="b">
        <f>AND($B44&lt;='Semanas de Despacho'!C$4,$C44&gt;='Semanas de Despacho'!B$4)</f>
        <v>0</v>
      </c>
      <c r="N44" s="66" t="b">
        <f>AND($B44&lt;='Semanas de Despacho'!C$5,$C44&gt;='Semanas de Despacho'!B$5)</f>
        <v>0</v>
      </c>
      <c r="O44" s="66" t="b">
        <f>AND($B44&lt;='Semanas de Despacho'!C$6,$C44&gt;='Semanas de Despacho'!B$6)</f>
        <v>0</v>
      </c>
      <c r="P44" s="66" t="b">
        <f>AND($B44&lt;='Semanas de Despacho'!C$7,$C44&gt;='Semanas de Despacho'!B$7)</f>
        <v>0</v>
      </c>
      <c r="Q44" s="66" t="b">
        <f>AND($B44&lt;='Semanas de Despacho'!C$8,$C44&gt;='Semanas de Despacho'!B$8)</f>
        <v>0</v>
      </c>
      <c r="R44" s="66" t="b">
        <f>AND($B44&lt;='Semanas de Despacho'!C$9,$C44&gt;='Semanas de Despacho'!B$9)</f>
        <v>0</v>
      </c>
      <c r="S44" s="66" t="b">
        <f>AND($B44&lt;='Semanas de Despacho'!C$10,$C44&gt;='Semanas de Despacho'!B$10)</f>
        <v>0</v>
      </c>
      <c r="T44" s="66" t="b">
        <f>AND($B44&lt;='Semanas de Despacho'!C$11,$C44&gt;='Semanas de Despacho'!B$11)</f>
        <v>0</v>
      </c>
      <c r="U44" s="66" t="b">
        <f>AND($B44&lt;='Semanas de Despacho'!C$12,$C44&gt;='Semanas de Despacho'!B$12)</f>
        <v>0</v>
      </c>
      <c r="V44" s="66" t="b">
        <f>AND($B44&lt;='Semanas de Despacho'!C$13,$C44&gt;='Semanas de Despacho'!B$13)</f>
        <v>0</v>
      </c>
      <c r="W44" s="66" t="b">
        <f>AND($B44&lt;='Semanas de Despacho'!C$14,$C44&gt;='Semanas de Despacho'!B$14)</f>
        <v>0</v>
      </c>
      <c r="X44" s="66" t="b">
        <f>AND($B44&lt;='Semanas de Despacho'!C$15,$C44&gt;='Semanas de Despacho'!B$15)</f>
        <v>0</v>
      </c>
      <c r="Y44" s="66" t="b">
        <f>AND($B44&lt;='Semanas de Despacho'!C$16,$C44&gt;='Semanas de Despacho'!B$16)</f>
        <v>0</v>
      </c>
      <c r="Z44" s="66" t="b">
        <f>AND($B44&lt;='Semanas de Despacho'!C$17,$C44&gt;='Semanas de Despacho'!B$17)</f>
        <v>0</v>
      </c>
      <c r="AA44" s="66" t="b">
        <f>AND($B44&lt;='Semanas de Despacho'!C$18,$C44&gt;='Semanas de Despacho'!B$18)</f>
        <v>0</v>
      </c>
      <c r="AB44" s="66" t="b">
        <f>AND($B44&lt;='Semanas de Despacho'!C$19,$C44&gt;='Semanas de Despacho'!B$19)</f>
        <v>0</v>
      </c>
      <c r="AC44" s="66" t="b">
        <f>AND($B44&lt;='Semanas de Despacho'!C$20,$C44&gt;='Semanas de Despacho'!B$20)</f>
        <v>0</v>
      </c>
      <c r="AD44" s="66" t="b">
        <f>AND($B44&lt;='Semanas de Despacho'!C$21,$C44&gt;='Semanas de Despacho'!B$21)</f>
        <v>0</v>
      </c>
      <c r="AE44" s="66" t="b">
        <f>AND($B44&lt;='Semanas de Despacho'!C$22,$C44&gt;='Semanas de Despacho'!B$22)</f>
        <v>0</v>
      </c>
      <c r="AF44" s="66" t="b">
        <f>AND($B44&lt;='Semanas de Despacho'!C$23,$C44&gt;='Semanas de Despacho'!B$23)</f>
        <v>0</v>
      </c>
      <c r="AG44" s="66" t="b">
        <f>AND($B44&lt;='Semanas de Despacho'!C$24,$C44&gt;='Semanas de Despacho'!B$24)</f>
        <v>0</v>
      </c>
      <c r="AH44" s="66" t="b">
        <f>AND($B44&lt;='Semanas de Despacho'!C$25,$C44&gt;='Semanas de Despacho'!B$25)</f>
        <v>0</v>
      </c>
      <c r="AI44" s="66" t="b">
        <f>AND($B44&lt;='Semanas de Despacho'!C$26,$C44&gt;='Semanas de Despacho'!B$26)</f>
        <v>0</v>
      </c>
      <c r="AJ44" s="66" t="b">
        <f>AND($B44&lt;='Semanas de Despacho'!C$27,$C44&gt;='Semanas de Despacho'!B$27)</f>
        <v>0</v>
      </c>
      <c r="AK44" s="66" t="b">
        <f>AND($B44&lt;='Semanas de Despacho'!C$28,$C44&gt;='Semanas de Despacho'!B$28)</f>
        <v>0</v>
      </c>
      <c r="AL44" s="66" t="b">
        <f>AND($B44&lt;='Semanas de Despacho'!C$29,$C44&gt;='Semanas de Despacho'!B$29)</f>
        <v>0</v>
      </c>
      <c r="AM44" s="66" t="b">
        <f>AND($B44&lt;='Semanas de Despacho'!C$30,$C44&gt;='Semanas de Despacho'!B$30)</f>
        <v>0</v>
      </c>
      <c r="AN44" s="66" t="b">
        <f>AND($B44&lt;='Semanas de Despacho'!C$31,$C44&gt;='Semanas de Despacho'!B$31)</f>
        <v>0</v>
      </c>
      <c r="AO44" s="66" t="b">
        <f>AND($B44&lt;='Semanas de Despacho'!C$32,$C44&gt;='Semanas de Despacho'!B$32)</f>
        <v>0</v>
      </c>
      <c r="AP44" s="66" t="b">
        <f>AND($B44&lt;='Semanas de Despacho'!C$33,$C44&gt;='Semanas de Despacho'!B$33)</f>
        <v>0</v>
      </c>
      <c r="AQ44" s="66" t="b">
        <f>AND($B44&lt;='Semanas de Despacho'!C$34,$C44&gt;='Semanas de Despacho'!B$34)</f>
        <v>0</v>
      </c>
      <c r="AR44" s="66" t="b">
        <f>AND($B44&lt;='Semanas de Despacho'!C$35,$C44&gt;='Semanas de Despacho'!B$35)</f>
        <v>0</v>
      </c>
      <c r="AS44" s="66" t="b">
        <f>AND($B44&lt;='Semanas de Despacho'!C$36,$C44&gt;='Semanas de Despacho'!B$36)</f>
        <v>0</v>
      </c>
      <c r="AT44" s="66" t="b">
        <f>AND($B44&lt;='Semanas de Despacho'!C$37,$C44&gt;='Semanas de Despacho'!B$37)</f>
        <v>0</v>
      </c>
      <c r="AU44" s="66" t="b">
        <f>AND($B44&lt;='Semanas de Despacho'!C$38,$C44&gt;='Semanas de Despacho'!B$38)</f>
        <v>0</v>
      </c>
      <c r="AV44" s="66" t="b">
        <f>AND($B44&lt;='Semanas de Despacho'!C$39,$C44&gt;='Semanas de Despacho'!B$39)</f>
        <v>0</v>
      </c>
      <c r="AW44" s="66" t="b">
        <f>AND($B44&lt;='Semanas de Despacho'!C$40,$C44&gt;='Semanas de Despacho'!B$40)</f>
        <v>0</v>
      </c>
      <c r="AX44" s="66" t="b">
        <f>AND($B44&lt;='Semanas de Despacho'!C$41,$C44&gt;='Semanas de Despacho'!B$41)</f>
        <v>0</v>
      </c>
      <c r="AY44" s="66" t="b">
        <f>AND($B44&lt;='Semanas de Despacho'!C$42,$C44&gt;='Semanas de Despacho'!B$42)</f>
        <v>0</v>
      </c>
      <c r="AZ44" s="66" t="b">
        <f>AND($B44&lt;='Semanas de Despacho'!C$43,$C44&gt;='Semanas de Despacho'!B$43)</f>
        <v>0</v>
      </c>
      <c r="BA44" s="66" t="b">
        <f>AND($B44&lt;='Semanas de Despacho'!C$44,$C44&gt;='Semanas de Despacho'!B$44)</f>
        <v>0</v>
      </c>
      <c r="BB44" s="66" t="b">
        <f>AND($B44&lt;='Semanas de Despacho'!C$45,$C44&gt;='Semanas de Despacho'!B$45)</f>
        <v>0</v>
      </c>
      <c r="BC44" s="66" t="b">
        <f>AND($B44&lt;='Semanas de Despacho'!C$46,$C44&gt;='Semanas de Despacho'!B$46)</f>
        <v>0</v>
      </c>
      <c r="BD44" s="66" t="b">
        <f>AND($B44&lt;='Semanas de Despacho'!C$47,$C44&gt;='Semanas de Despacho'!B$47)</f>
        <v>0</v>
      </c>
      <c r="BE44" s="66" t="b">
        <f>AND($B44&lt;='Semanas de Despacho'!C$48,$C44&gt;='Semanas de Despacho'!B$48)</f>
        <v>0</v>
      </c>
      <c r="BF44" s="66" t="b">
        <f>AND($B44&lt;='Semanas de Despacho'!C$49,$C44&gt;='Semanas de Despacho'!B$49)</f>
        <v>1</v>
      </c>
      <c r="BG44" s="66" t="b">
        <f>AND($B44&lt;='Semanas de Despacho'!C$50,$C44&gt;='Semanas de Despacho'!B$50)</f>
        <v>1</v>
      </c>
      <c r="BH44" s="66" t="b">
        <f>AND($B44&lt;='Semanas de Despacho'!C$51,$C44&gt;='Semanas de Despacho'!B$51)</f>
        <v>0</v>
      </c>
      <c r="BI44" s="66" t="b">
        <f>AND($B44&lt;='Semanas de Despacho'!C$52,$C44&gt;='Semanas de Despacho'!B$52)</f>
        <v>0</v>
      </c>
      <c r="BJ44" s="66" t="b">
        <f>AND($B44&lt;='Semanas de Despacho'!C$53,$C44&gt;='Semanas de Despacho'!B$53)</f>
        <v>0</v>
      </c>
      <c r="BK44" s="66" t="b">
        <f>AND($B44&lt;='Semanas de Despacho'!C$54,$C44&gt;='Semanas de Despacho'!B$54)</f>
        <v>0</v>
      </c>
      <c r="BL44" s="66" t="b">
        <f>AND($B44&lt;='Semanas de Despacho'!C$55,$C44&gt;='Semanas de Despacho'!B$55)</f>
        <v>0</v>
      </c>
      <c r="BM44" s="66" t="b">
        <f>AND($B44&lt;='Semanas de Despacho'!C$56,$C44&gt;='Semanas de Despacho'!B$56)</f>
        <v>0</v>
      </c>
      <c r="BN44" s="66" t="b">
        <f>AND($B44&lt;='Semanas de Despacho'!C$57,$C44&gt;='Semanas de Despacho'!B$57)</f>
        <v>0</v>
      </c>
      <c r="BO44" s="66" t="b">
        <f>AND($B44&lt;='Semanas de Despacho'!C$58,$C44&gt;='Semanas de Despacho'!B$58)</f>
        <v>0</v>
      </c>
      <c r="BP44" s="66" t="b">
        <f>AND($B44&lt;='Semanas de Despacho'!C$59,$C44&gt;='Semanas de Despacho'!B$59)</f>
        <v>0</v>
      </c>
      <c r="BQ44" s="66" t="b">
        <f>AND($B44&lt;='Semanas de Despacho'!C$60,$C44&gt;='Semanas de Despacho'!B$60)</f>
        <v>0</v>
      </c>
      <c r="BR44" s="66" t="b">
        <f>AND($B44&lt;='Semanas de Despacho'!C$61,$C44&gt;='Semanas de Despacho'!B$61)</f>
        <v>0</v>
      </c>
      <c r="BS44" s="66" t="b">
        <f>AND($B44&lt;='Semanas de Despacho'!C$62,$C44&gt;='Semanas de Despacho'!B$62)</f>
        <v>0</v>
      </c>
      <c r="BT44" s="66" t="b">
        <f>AND($B44&lt;='Semanas de Despacho'!C$63,$C44&gt;='Semanas de Despacho'!B$63)</f>
        <v>0</v>
      </c>
      <c r="BU44" s="66" t="b">
        <f>AND($B44&lt;='Semanas de Despacho'!C$64,$C44&gt;='Semanas de Despacho'!B$64)</f>
        <v>0</v>
      </c>
      <c r="BV44" s="66" t="b">
        <f>AND($B44&lt;='Semanas de Despacho'!C$65,$C44&gt;='Semanas de Despacho'!B$65)</f>
        <v>0</v>
      </c>
      <c r="BW44" s="66" t="b">
        <f>AND($B44&lt;='Semanas de Despacho'!C$66,$C44&gt;='Semanas de Despacho'!B$66)</f>
        <v>0</v>
      </c>
      <c r="BX44" s="66" t="b">
        <f>AND($B44&lt;='Semanas de Despacho'!C$67,$C44&gt;='Semanas de Despacho'!B$67)</f>
        <v>0</v>
      </c>
      <c r="BY44" s="66" t="b">
        <f>AND($B44&lt;='Semanas de Despacho'!C$68,$C44&gt;='Semanas de Despacho'!B$68)</f>
        <v>0</v>
      </c>
      <c r="BZ44" s="66" t="b">
        <f>AND($B44&lt;='Semanas de Despacho'!C$69,$C44&gt;='Semanas de Despacho'!B$69)</f>
        <v>0</v>
      </c>
      <c r="CA44" s="66" t="b">
        <f>AND($B44&lt;='Semanas de Despacho'!C$70,$C44&gt;='Semanas de Despacho'!B$70)</f>
        <v>0</v>
      </c>
      <c r="CB44" s="66" t="b">
        <f>AND($B44&lt;='Semanas de Despacho'!C$71,$C44&gt;='Semanas de Despacho'!B$71)</f>
        <v>0</v>
      </c>
      <c r="CC44" s="66" t="b">
        <f>AND($B44&lt;='Semanas de Despacho'!C$72,$C44&gt;='Semanas de Despacho'!B$72)</f>
        <v>0</v>
      </c>
      <c r="CD44" s="66" t="b">
        <f>AND($B44&lt;='Semanas de Despacho'!C$73,$C44&gt;='Semanas de Despacho'!B$73)</f>
        <v>0</v>
      </c>
      <c r="CE44" s="66" t="b">
        <f>AND($B44&lt;='Semanas de Despacho'!C$74,$C44&gt;='Semanas de Despacho'!B$74)</f>
        <v>0</v>
      </c>
      <c r="CF44" s="66" t="b">
        <f>AND($B44&lt;='Semanas de Despacho'!C$75,$C44&gt;='Semanas de Despacho'!B$75)</f>
        <v>0</v>
      </c>
      <c r="CG44" s="66" t="b">
        <f>AND($B44&lt;='Semanas de Despacho'!C$76,$C44&gt;='Semanas de Despacho'!B$76)</f>
        <v>0</v>
      </c>
      <c r="CH44" s="66" t="b">
        <f>AND($B44&lt;='Semanas de Despacho'!C$77,$C44&gt;='Semanas de Despacho'!B$77)</f>
        <v>0</v>
      </c>
      <c r="CI44" s="66" t="b">
        <f>AND($B44&lt;='Semanas de Despacho'!C$78,$C44&gt;='Semanas de Despacho'!B$78)</f>
        <v>0</v>
      </c>
      <c r="CJ44" s="66" t="b">
        <f>AND($B44&lt;='Semanas de Despacho'!C$79,$C44&gt;='Semanas de Despacho'!B$79)</f>
        <v>0</v>
      </c>
      <c r="CK44" s="66" t="b">
        <f>AND($B44&lt;='Semanas de Despacho'!C$80,$C44&gt;='Semanas de Despacho'!B$80)</f>
        <v>0</v>
      </c>
      <c r="CL44" s="66" t="b">
        <f>AND($B44&lt;='Semanas de Despacho'!C$81,$C44&gt;='Semanas de Despacho'!B$81)</f>
        <v>0</v>
      </c>
      <c r="CM44" s="66" t="b">
        <f>AND($B44&lt;='Semanas de Despacho'!C$82,$C44&gt;='Semanas de Despacho'!B$82)</f>
        <v>0</v>
      </c>
      <c r="CN44" s="66" t="b">
        <f>AND($B44&lt;='Semanas de Despacho'!C$83,$C44&gt;='Semanas de Despacho'!B$83)</f>
        <v>0</v>
      </c>
      <c r="CO44" s="66" t="b">
        <f>AND($B44&lt;='Semanas de Despacho'!C$84,$C44&gt;='Semanas de Despacho'!B$84)</f>
        <v>0</v>
      </c>
      <c r="CP44" s="66" t="b">
        <f>AND($B44&lt;='Semanas de Despacho'!C$85,$C44&gt;='Semanas de Despacho'!B$85)</f>
        <v>0</v>
      </c>
      <c r="CQ44" s="66" t="b">
        <f>AND($B44&lt;='Semanas de Despacho'!C$86,$C44&gt;='Semanas de Despacho'!B$86)</f>
        <v>0</v>
      </c>
      <c r="CR44" s="66" t="b">
        <f>AND($B44&lt;='Semanas de Despacho'!C$87,$C44&gt;='Semanas de Despacho'!B$87)</f>
        <v>0</v>
      </c>
      <c r="CS44" s="66" t="b">
        <f>AND($B44&lt;='Semanas de Despacho'!C$88,$C44&gt;='Semanas de Despacho'!B$88)</f>
        <v>0</v>
      </c>
      <c r="CT44" s="66" t="b">
        <f>AND($B44&lt;='Semanas de Despacho'!C$89,$C44&gt;='Semanas de Despacho'!B$89)</f>
        <v>0</v>
      </c>
      <c r="CU44" s="66" t="b">
        <f>AND($B44&lt;='Semanas de Despacho'!C$90,$C44&gt;='Semanas de Despacho'!B$90)</f>
        <v>0</v>
      </c>
      <c r="CV44" s="66" t="b">
        <f>AND($B44&lt;='Semanas de Despacho'!C$91,$C44&gt;='Semanas de Despacho'!B$91)</f>
        <v>0</v>
      </c>
      <c r="CW44" s="66" t="b">
        <f>AND($B44&lt;='Semanas de Despacho'!C$92,$C44&gt;='Semanas de Despacho'!B$92)</f>
        <v>0</v>
      </c>
      <c r="CX44" s="66" t="b">
        <f>AND($B44&lt;='Semanas de Despacho'!C$93,$C44&gt;='Semanas de Despacho'!B$93)</f>
        <v>0</v>
      </c>
      <c r="CY44" s="66" t="b">
        <f>AND($B44&lt;='Semanas de Despacho'!C$94,$C44&gt;='Semanas de Despacho'!B$94)</f>
        <v>0</v>
      </c>
      <c r="CZ44" s="66" t="b">
        <f>AND($B44&lt;='Semanas de Despacho'!C$95,$C44&gt;='Semanas de Despacho'!B$95)</f>
        <v>0</v>
      </c>
      <c r="DA44" s="66" t="b">
        <f>AND($B44&lt;='Semanas de Despacho'!C$96,$C44&gt;='Semanas de Despacho'!B$96)</f>
        <v>0</v>
      </c>
      <c r="DB44" s="66" t="b">
        <f>AND($B44&lt;='Semanas de Despacho'!C$97,$C44&gt;='Semanas de Despacho'!B$97)</f>
        <v>0</v>
      </c>
      <c r="DC44" s="66" t="b">
        <f>AND($B44&lt;='Semanas de Despacho'!C$98,$C44&gt;='Semanas de Despacho'!B$98)</f>
        <v>0</v>
      </c>
      <c r="DD44" s="66" t="b">
        <f>AND($B44&lt;='Semanas de Despacho'!C$99,$C44&gt;='Semanas de Despacho'!B$99)</f>
        <v>0</v>
      </c>
      <c r="DE44" s="66" t="b">
        <f>AND($B44&lt;='Semanas de Despacho'!C$100,$C44&gt;='Semanas de Despacho'!B$100)</f>
        <v>0</v>
      </c>
      <c r="DF44" s="66" t="b">
        <f>AND($B44&lt;='Semanas de Despacho'!C$101,$C44&gt;='Semanas de Despacho'!B$101)</f>
        <v>0</v>
      </c>
      <c r="DG44" s="66" t="b">
        <f>AND($B44&lt;='Semanas de Despacho'!C$102,$C44&gt;='Semanas de Despacho'!B$102)</f>
        <v>0</v>
      </c>
      <c r="DH44" s="66" t="b">
        <f>AND($B44&lt;='Semanas de Despacho'!C$103,$C44&gt;='Semanas de Despacho'!B$103)</f>
        <v>0</v>
      </c>
      <c r="DI44" s="66" t="b">
        <f>AND($B44&lt;='Semanas de Despacho'!C$104,$C44&gt;='Semanas de Despacho'!B$104)</f>
        <v>0</v>
      </c>
      <c r="DJ44" s="66" t="b">
        <f>AND($B44&lt;='Semanas de Despacho'!C$105,$C44&gt;='Semanas de Despacho'!B$105)</f>
        <v>0</v>
      </c>
      <c r="DK44" s="66" t="b">
        <f>AND($B44&lt;='Semanas de Despacho'!C$106,$C44&gt;='Semanas de Despacho'!B$106)</f>
        <v>0</v>
      </c>
      <c r="DL44" s="66" t="b">
        <f>AND($B44&lt;='Semanas de Despacho'!C$107,$C44&gt;='Semanas de Despacho'!B$107)</f>
        <v>0</v>
      </c>
      <c r="DM44" s="66" t="b">
        <f>AND($B44&lt;='Semanas de Despacho'!C$108,$C44&gt;='Semanas de Despacho'!B$108)</f>
        <v>0</v>
      </c>
      <c r="DN44" s="66" t="b">
        <f>AND($B44&lt;='Semanas de Despacho'!C$109,$C44&gt;='Semanas de Despacho'!B$109)</f>
        <v>0</v>
      </c>
      <c r="DO44" s="66" t="b">
        <f>AND($B44&lt;='Semanas de Despacho'!C$110,$C44&gt;='Semanas de Despacho'!B$110)</f>
        <v>0</v>
      </c>
      <c r="DP44" s="66" t="b">
        <f>AND($B44&lt;='Semanas de Despacho'!C$111,$C44&gt;='Semanas de Despacho'!B$111)</f>
        <v>0</v>
      </c>
      <c r="DQ44" s="66" t="b">
        <f>AND($B44&lt;='Semanas de Despacho'!C$112,$C44&gt;='Semanas de Despacho'!B$112)</f>
        <v>0</v>
      </c>
      <c r="DR44" s="66" t="b">
        <f>AND($B44&lt;='Semanas de Despacho'!C$113,$C44&gt;='Semanas de Despacho'!B$113)</f>
        <v>0</v>
      </c>
      <c r="DS44" s="66" t="b">
        <f>AND($B44&lt;='Semanas de Despacho'!C$114,$C44&gt;='Semanas de Despacho'!B$114)</f>
        <v>0</v>
      </c>
      <c r="DT44" s="66" t="b">
        <f>AND($B44&lt;='Semanas de Despacho'!C$115,$C44&gt;='Semanas de Despacho'!B$115)</f>
        <v>0</v>
      </c>
      <c r="DU44" s="66" t="b">
        <f>AND($B44&lt;='Semanas de Despacho'!C$116,$C44&gt;='Semanas de Despacho'!B$116)</f>
        <v>0</v>
      </c>
      <c r="DV44" s="66" t="b">
        <f>AND($B44&lt;='Semanas de Despacho'!C$117,$C44&gt;='Semanas de Despacho'!B$117)</f>
        <v>0</v>
      </c>
      <c r="DW44" s="66" t="b">
        <f>AND($B44&lt;='Semanas de Despacho'!C$118,$C44&gt;='Semanas de Despacho'!B$118)</f>
        <v>0</v>
      </c>
      <c r="DX44" s="66" t="b">
        <f>AND($B44&lt;='Semanas de Despacho'!C$119,$C44&gt;='Semanas de Despacho'!B$119)</f>
        <v>0</v>
      </c>
      <c r="DY44" s="66" t="b">
        <f>AND($B44&lt;='Semanas de Despacho'!C$120,$C44&gt;='Semanas de Despacho'!B$120)</f>
        <v>0</v>
      </c>
      <c r="DZ44" s="66" t="b">
        <f>AND($B44&lt;='Semanas de Despacho'!C$121,$C44&gt;='Semanas de Despacho'!B$121)</f>
        <v>0</v>
      </c>
      <c r="EA44" s="66" t="b">
        <f>AND($B44&lt;='Semanas de Despacho'!C$122,$C44&gt;='Semanas de Despacho'!B$122)</f>
        <v>0</v>
      </c>
      <c r="EB44" s="66" t="b">
        <f>AND($B44&lt;='Semanas de Despacho'!C$123,$C44&gt;='Semanas de Despacho'!B$123)</f>
        <v>0</v>
      </c>
      <c r="EC44" s="66" t="b">
        <f>AND($B44&lt;='Semanas de Despacho'!C$124,$C44&gt;='Semanas de Despacho'!B$124)</f>
        <v>0</v>
      </c>
      <c r="ED44" s="66" t="b">
        <f>AND($B44&lt;='Semanas de Despacho'!C$125,$C44&gt;='Semanas de Despacho'!B$125)</f>
        <v>0</v>
      </c>
      <c r="EE44" s="66" t="b">
        <f>AND($B44&lt;='Semanas de Despacho'!C$126,$C44&gt;='Semanas de Despacho'!B$126)</f>
        <v>0</v>
      </c>
      <c r="EF44" s="66" t="b">
        <f>AND($B44&lt;='Semanas de Despacho'!C$127,$C44&gt;='Semanas de Despacho'!B$127)</f>
        <v>0</v>
      </c>
      <c r="EG44" s="66" t="b">
        <f>AND($B44&lt;='Semanas de Despacho'!C$128,$C44&gt;='Semanas de Despacho'!B$128)</f>
        <v>0</v>
      </c>
      <c r="EH44" s="66" t="b">
        <f>AND($B44&lt;='Semanas de Despacho'!C$129,$C44&gt;='Semanas de Despacho'!B$129)</f>
        <v>0</v>
      </c>
      <c r="EI44" s="66" t="b">
        <f>AND($B44&lt;='Semanas de Despacho'!C$130,$C44&gt;='Semanas de Despacho'!B$130)</f>
        <v>0</v>
      </c>
      <c r="EJ44" s="66" t="b">
        <f>AND($B44&lt;='Semanas de Despacho'!C$131,$C44&gt;='Semanas de Despacho'!B$131)</f>
        <v>0</v>
      </c>
      <c r="EK44" s="66" t="b">
        <f>AND($B44&lt;='Semanas de Despacho'!C$132,$C44&gt;='Semanas de Despacho'!B$132)</f>
        <v>0</v>
      </c>
      <c r="EL44" s="66" t="b">
        <f>AND($B44&lt;='Semanas de Despacho'!C$133,$C44&gt;='Semanas de Despacho'!B$133)</f>
        <v>0</v>
      </c>
      <c r="EM44" s="66" t="b">
        <f>AND($B44&lt;='Semanas de Despacho'!C$134,$C44&gt;='Semanas de Despacho'!B$134)</f>
        <v>0</v>
      </c>
      <c r="EN44" s="66" t="b">
        <f>AND($B44&lt;='Semanas de Despacho'!C$135,$C44&gt;='Semanas de Despacho'!B$135)</f>
        <v>0</v>
      </c>
      <c r="EO44" s="66" t="b">
        <f>AND($B44&lt;='Semanas de Despacho'!C$136,$C44&gt;='Semanas de Despacho'!B$136)</f>
        <v>0</v>
      </c>
      <c r="EP44" s="66" t="b">
        <f>AND($B44&lt;='Semanas de Despacho'!C$137,$C44&gt;='Semanas de Despacho'!B$137)</f>
        <v>0</v>
      </c>
      <c r="EQ44" s="66" t="b">
        <f>AND($B44&lt;='Semanas de Despacho'!C$138,$C44&gt;='Semanas de Despacho'!B$138)</f>
        <v>0</v>
      </c>
      <c r="ER44" s="66" t="b">
        <f>AND($B44&lt;='Semanas de Despacho'!C$139,$C44&gt;='Semanas de Despacho'!B$139)</f>
        <v>0</v>
      </c>
      <c r="ES44" s="66" t="b">
        <f>AND($B44&lt;='Semanas de Despacho'!C$140,$C44&gt;='Semanas de Despacho'!B$140)</f>
        <v>0</v>
      </c>
      <c r="ET44" s="66" t="b">
        <f>AND($B44&lt;='Semanas de Despacho'!C$141,$C44&gt;='Semanas de Despacho'!B$141)</f>
        <v>0</v>
      </c>
      <c r="EU44" s="66" t="b">
        <f>AND($B44&lt;='Semanas de Despacho'!C$142,$C44&gt;='Semanas de Despacho'!B$142)</f>
        <v>0</v>
      </c>
      <c r="EV44" s="66" t="b">
        <f>AND($B44&lt;='Semanas de Despacho'!C$143,$C44&gt;='Semanas de Despacho'!B$143)</f>
        <v>0</v>
      </c>
      <c r="EW44" s="66" t="b">
        <f>AND($B44&lt;='Semanas de Despacho'!C$144,$C44&gt;='Semanas de Despacho'!B$144)</f>
        <v>0</v>
      </c>
      <c r="EX44" s="66" t="b">
        <f>AND($B44&lt;='Semanas de Despacho'!C$145,$C44&gt;='Semanas de Despacho'!B$145)</f>
        <v>0</v>
      </c>
      <c r="EY44" s="66" t="b">
        <f>AND($B44&lt;='Semanas de Despacho'!C$146,$C44&gt;='Semanas de Despacho'!B$146)</f>
        <v>0</v>
      </c>
      <c r="EZ44" s="66" t="b">
        <f>AND($B44&lt;='Semanas de Despacho'!C$147,$C44&gt;='Semanas de Despacho'!B$147)</f>
        <v>0</v>
      </c>
      <c r="FA44" s="66" t="b">
        <f>AND($B44&lt;='Semanas de Despacho'!C$148,$C44&gt;='Semanas de Despacho'!B$148)</f>
        <v>0</v>
      </c>
      <c r="FB44" s="66" t="b">
        <f>AND($B44&lt;='Semanas de Despacho'!C$149,$C44&gt;='Semanas de Despacho'!B$149)</f>
        <v>0</v>
      </c>
      <c r="FC44" s="66" t="b">
        <f>AND($B44&lt;='Semanas de Despacho'!C$150,$C44&gt;='Semanas de Despacho'!B$150)</f>
        <v>0</v>
      </c>
      <c r="FD44" s="66" t="b">
        <f>AND($B44&lt;='Semanas de Despacho'!C$151,$C44&gt;='Semanas de Despacho'!B$151)</f>
        <v>0</v>
      </c>
      <c r="FE44" s="66" t="b">
        <f>AND($B44&lt;='Semanas de Despacho'!C$152,$C44&gt;='Semanas de Despacho'!B$152)</f>
        <v>0</v>
      </c>
      <c r="FF44" s="66" t="b">
        <f>AND($B44&lt;='Semanas de Despacho'!C$153,$C44&gt;='Semanas de Despacho'!B$153)</f>
        <v>0</v>
      </c>
      <c r="FG44" s="66" t="b">
        <f>AND($B44&lt;='Semanas de Despacho'!C$154,$C44&gt;='Semanas de Despacho'!B$154)</f>
        <v>0</v>
      </c>
      <c r="FH44" s="66" t="b">
        <f>AND($B44&lt;='Semanas de Despacho'!C$155,$C44&gt;='Semanas de Despacho'!B$155)</f>
        <v>0</v>
      </c>
      <c r="FI44" s="66" t="b">
        <f>AND($B44&lt;='Semanas de Despacho'!C$156,$C44&gt;='Semanas de Despacho'!B$156)</f>
        <v>0</v>
      </c>
      <c r="FJ44" s="66" t="b">
        <f>AND($B44&lt;='Semanas de Despacho'!C$157,$C44&gt;='Semanas de Despacho'!B$157)</f>
        <v>0</v>
      </c>
      <c r="FK44" s="66" t="b">
        <f>AND($B44&lt;='Semanas de Despacho'!C$158,$C44&gt;='Semanas de Despacho'!B$158)</f>
        <v>0</v>
      </c>
      <c r="FL44" s="66" t="b">
        <f>AND($B44&lt;='Semanas de Despacho'!C$159,$C44&gt;='Semanas de Despacho'!B$159)</f>
        <v>0</v>
      </c>
      <c r="FM44" s="66" t="b">
        <f>AND($B44&lt;='Semanas de Despacho'!C$160,$C44&gt;='Semanas de Despacho'!B$160)</f>
        <v>0</v>
      </c>
      <c r="FN44" s="66" t="b">
        <f>AND($B44&lt;='Semanas de Despacho'!C$161,$C44&gt;='Semanas de Despacho'!B$161)</f>
        <v>0</v>
      </c>
      <c r="FO44" s="66" t="b">
        <f>AND($B44&lt;='Semanas de Despacho'!C$162,$C44&gt;='Semanas de Despacho'!B$162)</f>
        <v>0</v>
      </c>
      <c r="FP44" s="66" t="b">
        <f>AND($B44&lt;='Semanas de Despacho'!C$163,$C44&gt;='Semanas de Despacho'!B$163)</f>
        <v>0</v>
      </c>
      <c r="FQ44" s="66" t="b">
        <f>AND($B44&lt;='Semanas de Despacho'!C$164,$C44&gt;='Semanas de Despacho'!B$164)</f>
        <v>0</v>
      </c>
      <c r="FR44" s="66" t="b">
        <f>AND($B44&lt;='Semanas de Despacho'!C$165,$C44&gt;='Semanas de Despacho'!B$165)</f>
        <v>0</v>
      </c>
      <c r="FS44" s="66" t="b">
        <f>AND($B44&lt;='Semanas de Despacho'!C$166,$C44&gt;='Semanas de Despacho'!B$166)</f>
        <v>0</v>
      </c>
      <c r="FT44" s="66" t="b">
        <f>AND($B44&lt;='Semanas de Despacho'!C$167,$C44&gt;='Semanas de Despacho'!B$167)</f>
        <v>0</v>
      </c>
      <c r="FU44" s="66" t="b">
        <f>AND($B44&lt;='Semanas de Despacho'!C$168,$C44&gt;='Semanas de Despacho'!B$168)</f>
        <v>0</v>
      </c>
      <c r="FV44" s="66" t="b">
        <f>AND($B44&lt;='Semanas de Despacho'!C$169,$C44&gt;='Semanas de Despacho'!B$169)</f>
        <v>0</v>
      </c>
      <c r="FW44" s="66" t="b">
        <f>AND($B44&lt;='Semanas de Despacho'!C$170,$C44&gt;='Semanas de Despacho'!B$170)</f>
        <v>0</v>
      </c>
      <c r="FX44" s="66" t="b">
        <f>AND($B44&lt;='Semanas de Despacho'!C$171,$C44&gt;='Semanas de Despacho'!B$171)</f>
        <v>0</v>
      </c>
      <c r="FY44" s="66" t="b">
        <f>AND($B44&lt;='Semanas de Despacho'!C$172,$C44&gt;='Semanas de Despacho'!B$172)</f>
        <v>0</v>
      </c>
      <c r="FZ44" s="66" t="b">
        <f>AND($B44&lt;='Semanas de Despacho'!C$173,$C44&gt;='Semanas de Despacho'!B$173)</f>
        <v>0</v>
      </c>
      <c r="GA44" s="66" t="b">
        <f>AND($B44&lt;='Semanas de Despacho'!C$174,$C44&gt;='Semanas de Despacho'!B$174)</f>
        <v>0</v>
      </c>
      <c r="GB44" s="66" t="b">
        <f>AND($B44&lt;='Semanas de Despacho'!C$175,$C44&gt;='Semanas de Despacho'!B$175)</f>
        <v>0</v>
      </c>
      <c r="GC44" s="66" t="b">
        <f>AND($B44&lt;='Semanas de Despacho'!C$176,$C44&gt;='Semanas de Despacho'!B$176)</f>
        <v>0</v>
      </c>
      <c r="GD44" s="66" t="b">
        <f>AND($B44&lt;='Semanas de Despacho'!C$177,$C44&gt;='Semanas de Despacho'!B$177)</f>
        <v>0</v>
      </c>
      <c r="GE44" s="66" t="b">
        <f>AND($B44&lt;='Semanas de Despacho'!C$178,$C44&gt;='Semanas de Despacho'!B$178)</f>
        <v>0</v>
      </c>
      <c r="GF44" s="66" t="b">
        <f>AND($B44&lt;='Semanas de Despacho'!C$179,$C44&gt;='Semanas de Despacho'!B$179)</f>
        <v>0</v>
      </c>
      <c r="GG44" s="66" t="b">
        <f>AND($B44&lt;='Semanas de Despacho'!C$180,$C44&gt;='Semanas de Despacho'!B$180)</f>
        <v>0</v>
      </c>
      <c r="GH44" s="66" t="b">
        <f>AND($B44&lt;='Semanas de Despacho'!C$181,$C44&gt;='Semanas de Despacho'!B$181)</f>
        <v>0</v>
      </c>
      <c r="GI44" s="66" t="b">
        <f>AND($B44&lt;='Semanas de Despacho'!C$182,$C44&gt;='Semanas de Despacho'!B$182)</f>
        <v>0</v>
      </c>
      <c r="GJ44" s="66" t="b">
        <f>AND($B44&lt;='Semanas de Despacho'!C$183,$C44&gt;='Semanas de Despacho'!B$183)</f>
        <v>0</v>
      </c>
      <c r="GK44" s="66" t="b">
        <f>AND($B44&lt;='Semanas de Despacho'!C$184,$C44&gt;='Semanas de Despacho'!B$184)</f>
        <v>0</v>
      </c>
      <c r="GL44" s="66" t="b">
        <f>AND($B44&lt;='Semanas de Despacho'!C$185,$C44&gt;='Semanas de Despacho'!B$185)</f>
        <v>0</v>
      </c>
      <c r="GM44" s="66" t="b">
        <f>AND($B44&lt;='Semanas de Despacho'!C$186,$C44&gt;='Semanas de Despacho'!B$186)</f>
        <v>0</v>
      </c>
      <c r="GN44" s="66" t="b">
        <f>AND($B44&lt;='Semanas de Despacho'!C$187,$C44&gt;='Semanas de Despacho'!B$187)</f>
        <v>0</v>
      </c>
      <c r="GO44" s="66" t="b">
        <f>AND($B44&lt;='Semanas de Despacho'!C$188,$C44&gt;='Semanas de Despacho'!B$188)</f>
        <v>0</v>
      </c>
      <c r="GP44" s="66" t="b">
        <f>AND($B44&lt;='Semanas de Despacho'!C$189,$C44&gt;='Semanas de Despacho'!B$189)</f>
        <v>0</v>
      </c>
      <c r="GQ44" s="66" t="b">
        <f>AND($B44&lt;='Semanas de Despacho'!C$190,$C44&gt;='Semanas de Despacho'!B$190)</f>
        <v>0</v>
      </c>
      <c r="GR44" s="66" t="b">
        <f>AND($B44&lt;='Semanas de Despacho'!C$191,$C44&gt;='Semanas de Despacho'!B$191)</f>
        <v>0</v>
      </c>
      <c r="GS44" s="66" t="b">
        <f>AND($B44&lt;='Semanas de Despacho'!C$192,$C44&gt;='Semanas de Despacho'!B$192)</f>
        <v>0</v>
      </c>
      <c r="GT44" s="66" t="b">
        <f>AND($B44&lt;='Semanas de Despacho'!C$193,$C44&gt;='Semanas de Despacho'!B$193)</f>
        <v>0</v>
      </c>
      <c r="GU44" s="66" t="b">
        <f>AND($B44&lt;='Semanas de Despacho'!C$194,$C44&gt;='Semanas de Despacho'!B$194)</f>
        <v>0</v>
      </c>
      <c r="GV44" s="66" t="b">
        <f>AND($B44&lt;='Semanas de Despacho'!C$195,$C44&gt;='Semanas de Despacho'!B$195)</f>
        <v>0</v>
      </c>
      <c r="GW44" s="66" t="b">
        <f>AND($B44&lt;='Semanas de Despacho'!C$196,$C44&gt;='Semanas de Despacho'!B$196)</f>
        <v>0</v>
      </c>
      <c r="GX44" s="66" t="b">
        <f>AND($B44&lt;='Semanas de Despacho'!C$197,$C44&gt;='Semanas de Despacho'!B$197)</f>
        <v>0</v>
      </c>
      <c r="GY44" s="66" t="b">
        <f>AND($B44&lt;='Semanas de Despacho'!C$198,$C44&gt;='Semanas de Despacho'!B$198)</f>
        <v>0</v>
      </c>
      <c r="GZ44" s="66" t="b">
        <f>AND($B44&lt;='Semanas de Despacho'!C$199,$C44&gt;='Semanas de Despacho'!B$199)</f>
        <v>0</v>
      </c>
      <c r="HA44" s="66" t="b">
        <f>AND($B44&lt;='Semanas de Despacho'!C$200,$C44&gt;='Semanas de Despacho'!B$200)</f>
        <v>0</v>
      </c>
      <c r="HB44" s="66" t="b">
        <f>AND($B44&lt;='Semanas de Despacho'!C$201,$C44&gt;='Semanas de Despacho'!B$201)</f>
        <v>0</v>
      </c>
      <c r="HC44" s="66" t="b">
        <f>AND($B44&lt;='Semanas de Despacho'!C$202,$C44&gt;='Semanas de Despacho'!B$202)</f>
        <v>0</v>
      </c>
      <c r="HD44" s="66" t="b">
        <f>AND($B44&lt;='Semanas de Despacho'!C$203,$C44&gt;='Semanas de Despacho'!B$203)</f>
        <v>0</v>
      </c>
      <c r="HE44" s="66" t="b">
        <f>AND($B44&lt;='Semanas de Despacho'!C$204,$C44&gt;='Semanas de Despacho'!B$204)</f>
        <v>0</v>
      </c>
      <c r="HF44" s="66" t="b">
        <f>AND($B44&lt;='Semanas de Despacho'!C$205,$C44&gt;='Semanas de Despacho'!B$205)</f>
        <v>0</v>
      </c>
      <c r="HG44" s="66" t="b">
        <f>AND($B44&lt;='Semanas de Despacho'!C$206,$C44&gt;='Semanas de Despacho'!B$206)</f>
        <v>0</v>
      </c>
      <c r="HH44" s="66" t="b">
        <f>AND($B44&lt;='Semanas de Despacho'!C$207,$C44&gt;='Semanas de Despacho'!B$207)</f>
        <v>0</v>
      </c>
      <c r="HI44" s="66" t="b">
        <f>AND($B44&lt;='Semanas de Despacho'!C$208,$C44&gt;='Semanas de Despacho'!B$208)</f>
        <v>0</v>
      </c>
      <c r="HJ44" s="66" t="b">
        <f>AND($B44&lt;='Semanas de Despacho'!C$209,$C44&gt;='Semanas de Despacho'!B$209)</f>
        <v>0</v>
      </c>
      <c r="HK44" s="66" t="b">
        <f>AND($B44&lt;='Semanas de Despacho'!C$210,$C44&gt;='Semanas de Despacho'!B$210)</f>
        <v>0</v>
      </c>
      <c r="HL44" s="53" t="b">
        <f>AND($B44&lt;='Semanas de Despacho'!C$211,$C44&gt;='Semanas de Despacho'!B$211)</f>
        <v>0</v>
      </c>
    </row>
    <row r="45" spans="1:220" customFormat="1" ht="27" customHeight="1">
      <c r="A45" s="82" t="s">
        <v>47</v>
      </c>
      <c r="B45" s="80">
        <v>44866</v>
      </c>
      <c r="C45" s="80">
        <v>44895</v>
      </c>
      <c r="D45" s="76">
        <f t="shared" si="0"/>
        <v>30</v>
      </c>
      <c r="E45" s="61"/>
      <c r="F45" s="61"/>
      <c r="G45" s="62"/>
      <c r="H45" s="107">
        <v>0</v>
      </c>
      <c r="I45" s="64" t="str">
        <f t="shared" ca="1" si="10"/>
        <v>Sin Empezar</v>
      </c>
      <c r="J45" s="84"/>
      <c r="K45" s="65"/>
      <c r="L45" s="66" t="b">
        <f>AND($B45&lt;='Semanas de Despacho'!C$3,$C45&gt;='Semanas de Despacho'!B$3)</f>
        <v>0</v>
      </c>
      <c r="M45" s="66" t="b">
        <f>AND($B45&lt;='Semanas de Despacho'!C$4,$C45&gt;='Semanas de Despacho'!B$4)</f>
        <v>0</v>
      </c>
      <c r="N45" s="66" t="b">
        <f>AND($B45&lt;='Semanas de Despacho'!C$5,$C45&gt;='Semanas de Despacho'!B$5)</f>
        <v>0</v>
      </c>
      <c r="O45" s="66" t="b">
        <f>AND($B45&lt;='Semanas de Despacho'!C$6,$C45&gt;='Semanas de Despacho'!B$6)</f>
        <v>0</v>
      </c>
      <c r="P45" s="66" t="b">
        <f>AND($B45&lt;='Semanas de Despacho'!C$7,$C45&gt;='Semanas de Despacho'!B$7)</f>
        <v>0</v>
      </c>
      <c r="Q45" s="66" t="b">
        <f>AND($B45&lt;='Semanas de Despacho'!C$8,$C45&gt;='Semanas de Despacho'!B$8)</f>
        <v>0</v>
      </c>
      <c r="R45" s="66" t="b">
        <f>AND($B45&lt;='Semanas de Despacho'!C$9,$C45&gt;='Semanas de Despacho'!B$9)</f>
        <v>0</v>
      </c>
      <c r="S45" s="66" t="b">
        <f>AND($B45&lt;='Semanas de Despacho'!C$10,$C45&gt;='Semanas de Despacho'!B$10)</f>
        <v>0</v>
      </c>
      <c r="T45" s="66" t="b">
        <f>AND($B45&lt;='Semanas de Despacho'!C$11,$C45&gt;='Semanas de Despacho'!B$11)</f>
        <v>0</v>
      </c>
      <c r="U45" s="66" t="b">
        <f>AND($B45&lt;='Semanas de Despacho'!C$12,$C45&gt;='Semanas de Despacho'!B$12)</f>
        <v>0</v>
      </c>
      <c r="V45" s="66" t="b">
        <f>AND($B45&lt;='Semanas de Despacho'!C$13,$C45&gt;='Semanas de Despacho'!B$13)</f>
        <v>0</v>
      </c>
      <c r="W45" s="66" t="b">
        <f>AND($B45&lt;='Semanas de Despacho'!C$14,$C45&gt;='Semanas de Despacho'!B$14)</f>
        <v>0</v>
      </c>
      <c r="X45" s="66" t="b">
        <f>AND($B45&lt;='Semanas de Despacho'!C$15,$C45&gt;='Semanas de Despacho'!B$15)</f>
        <v>0</v>
      </c>
      <c r="Y45" s="66" t="b">
        <f>AND($B45&lt;='Semanas de Despacho'!C$16,$C45&gt;='Semanas de Despacho'!B$16)</f>
        <v>0</v>
      </c>
      <c r="Z45" s="66" t="b">
        <f>AND($B45&lt;='Semanas de Despacho'!C$17,$C45&gt;='Semanas de Despacho'!B$17)</f>
        <v>0</v>
      </c>
      <c r="AA45" s="66" t="b">
        <f>AND($B45&lt;='Semanas de Despacho'!C$18,$C45&gt;='Semanas de Despacho'!B$18)</f>
        <v>0</v>
      </c>
      <c r="AB45" s="66" t="b">
        <f>AND($B45&lt;='Semanas de Despacho'!C$19,$C45&gt;='Semanas de Despacho'!B$19)</f>
        <v>0</v>
      </c>
      <c r="AC45" s="66" t="b">
        <f>AND($B45&lt;='Semanas de Despacho'!C$20,$C45&gt;='Semanas de Despacho'!B$20)</f>
        <v>0</v>
      </c>
      <c r="AD45" s="66" t="b">
        <f>AND($B45&lt;='Semanas de Despacho'!C$21,$C45&gt;='Semanas de Despacho'!B$21)</f>
        <v>0</v>
      </c>
      <c r="AE45" s="66" t="b">
        <f>AND($B45&lt;='Semanas de Despacho'!C$22,$C45&gt;='Semanas de Despacho'!B$22)</f>
        <v>0</v>
      </c>
      <c r="AF45" s="66" t="b">
        <f>AND($B45&lt;='Semanas de Despacho'!C$23,$C45&gt;='Semanas de Despacho'!B$23)</f>
        <v>0</v>
      </c>
      <c r="AG45" s="66" t="b">
        <f>AND($B45&lt;='Semanas de Despacho'!C$24,$C45&gt;='Semanas de Despacho'!B$24)</f>
        <v>0</v>
      </c>
      <c r="AH45" s="66" t="b">
        <f>AND($B45&lt;='Semanas de Despacho'!C$25,$C45&gt;='Semanas de Despacho'!B$25)</f>
        <v>0</v>
      </c>
      <c r="AI45" s="66" t="b">
        <f>AND($B45&lt;='Semanas de Despacho'!C$26,$C45&gt;='Semanas de Despacho'!B$26)</f>
        <v>0</v>
      </c>
      <c r="AJ45" s="66" t="b">
        <f>AND($B45&lt;='Semanas de Despacho'!C$27,$C45&gt;='Semanas de Despacho'!B$27)</f>
        <v>0</v>
      </c>
      <c r="AK45" s="66" t="b">
        <f>AND($B45&lt;='Semanas de Despacho'!C$28,$C45&gt;='Semanas de Despacho'!B$28)</f>
        <v>0</v>
      </c>
      <c r="AL45" s="66" t="b">
        <f>AND($B45&lt;='Semanas de Despacho'!C$29,$C45&gt;='Semanas de Despacho'!B$29)</f>
        <v>0</v>
      </c>
      <c r="AM45" s="66" t="b">
        <f>AND($B45&lt;='Semanas de Despacho'!C$30,$C45&gt;='Semanas de Despacho'!B$30)</f>
        <v>0</v>
      </c>
      <c r="AN45" s="66" t="b">
        <f>AND($B45&lt;='Semanas de Despacho'!C$31,$C45&gt;='Semanas de Despacho'!B$31)</f>
        <v>0</v>
      </c>
      <c r="AO45" s="66" t="b">
        <f>AND($B45&lt;='Semanas de Despacho'!C$32,$C45&gt;='Semanas de Despacho'!B$32)</f>
        <v>0</v>
      </c>
      <c r="AP45" s="66" t="b">
        <f>AND($B45&lt;='Semanas de Despacho'!C$33,$C45&gt;='Semanas de Despacho'!B$33)</f>
        <v>0</v>
      </c>
      <c r="AQ45" s="66" t="b">
        <f>AND($B45&lt;='Semanas de Despacho'!C$34,$C45&gt;='Semanas de Despacho'!B$34)</f>
        <v>0</v>
      </c>
      <c r="AR45" s="66" t="b">
        <f>AND($B45&lt;='Semanas de Despacho'!C$35,$C45&gt;='Semanas de Despacho'!B$35)</f>
        <v>0</v>
      </c>
      <c r="AS45" s="66" t="b">
        <f>AND($B45&lt;='Semanas de Despacho'!C$36,$C45&gt;='Semanas de Despacho'!B$36)</f>
        <v>0</v>
      </c>
      <c r="AT45" s="66" t="b">
        <f>AND($B45&lt;='Semanas de Despacho'!C$37,$C45&gt;='Semanas de Despacho'!B$37)</f>
        <v>0</v>
      </c>
      <c r="AU45" s="66" t="b">
        <f>AND($B45&lt;='Semanas de Despacho'!C$38,$C45&gt;='Semanas de Despacho'!B$38)</f>
        <v>0</v>
      </c>
      <c r="AV45" s="66" t="b">
        <f>AND($B45&lt;='Semanas de Despacho'!C$39,$C45&gt;='Semanas de Despacho'!B$39)</f>
        <v>0</v>
      </c>
      <c r="AW45" s="66" t="b">
        <f>AND($B45&lt;='Semanas de Despacho'!C$40,$C45&gt;='Semanas de Despacho'!B$40)</f>
        <v>0</v>
      </c>
      <c r="AX45" s="66" t="b">
        <f>AND($B45&lt;='Semanas de Despacho'!C$41,$C45&gt;='Semanas de Despacho'!B$41)</f>
        <v>0</v>
      </c>
      <c r="AY45" s="66" t="b">
        <f>AND($B45&lt;='Semanas de Despacho'!C$42,$C45&gt;='Semanas de Despacho'!B$42)</f>
        <v>0</v>
      </c>
      <c r="AZ45" s="66" t="b">
        <f>AND($B45&lt;='Semanas de Despacho'!C$43,$C45&gt;='Semanas de Despacho'!B$43)</f>
        <v>0</v>
      </c>
      <c r="BA45" s="66" t="b">
        <f>AND($B45&lt;='Semanas de Despacho'!C$44,$C45&gt;='Semanas de Despacho'!B$44)</f>
        <v>0</v>
      </c>
      <c r="BB45" s="66" t="b">
        <f>AND($B45&lt;='Semanas de Despacho'!C$45,$C45&gt;='Semanas de Despacho'!B$45)</f>
        <v>0</v>
      </c>
      <c r="BC45" s="66" t="b">
        <f>AND($B45&lt;='Semanas de Despacho'!C$46,$C45&gt;='Semanas de Despacho'!B$46)</f>
        <v>1</v>
      </c>
      <c r="BD45" s="66" t="b">
        <f>AND($B45&lt;='Semanas de Despacho'!C$47,$C45&gt;='Semanas de Despacho'!B$47)</f>
        <v>1</v>
      </c>
      <c r="BE45" s="66" t="b">
        <f>AND($B45&lt;='Semanas de Despacho'!C$48,$C45&gt;='Semanas de Despacho'!B$48)</f>
        <v>1</v>
      </c>
      <c r="BF45" s="66" t="b">
        <f>AND($B45&lt;='Semanas de Despacho'!C$49,$C45&gt;='Semanas de Despacho'!B$49)</f>
        <v>1</v>
      </c>
      <c r="BG45" s="66" t="b">
        <f>AND($B45&lt;='Semanas de Despacho'!C$50,$C45&gt;='Semanas de Despacho'!B$50)</f>
        <v>1</v>
      </c>
      <c r="BH45" s="66" t="b">
        <f>AND($B45&lt;='Semanas de Despacho'!C$51,$C45&gt;='Semanas de Despacho'!B$51)</f>
        <v>0</v>
      </c>
      <c r="BI45" s="66" t="b">
        <f>AND($B45&lt;='Semanas de Despacho'!C$52,$C45&gt;='Semanas de Despacho'!B$52)</f>
        <v>0</v>
      </c>
      <c r="BJ45" s="66" t="b">
        <f>AND($B45&lt;='Semanas de Despacho'!C$53,$C45&gt;='Semanas de Despacho'!B$53)</f>
        <v>0</v>
      </c>
      <c r="BK45" s="66" t="b">
        <f>AND($B45&lt;='Semanas de Despacho'!C$54,$C45&gt;='Semanas de Despacho'!B$54)</f>
        <v>0</v>
      </c>
      <c r="BL45" s="66" t="b">
        <f>AND($B45&lt;='Semanas de Despacho'!C$55,$C45&gt;='Semanas de Despacho'!B$55)</f>
        <v>0</v>
      </c>
      <c r="BM45" s="66" t="b">
        <f>AND($B45&lt;='Semanas de Despacho'!C$56,$C45&gt;='Semanas de Despacho'!B$56)</f>
        <v>0</v>
      </c>
      <c r="BN45" s="66" t="b">
        <f>AND($B45&lt;='Semanas de Despacho'!C$57,$C45&gt;='Semanas de Despacho'!B$57)</f>
        <v>0</v>
      </c>
      <c r="BO45" s="66" t="b">
        <f>AND($B45&lt;='Semanas de Despacho'!C$58,$C45&gt;='Semanas de Despacho'!B$58)</f>
        <v>0</v>
      </c>
      <c r="BP45" s="66" t="b">
        <f>AND($B45&lt;='Semanas de Despacho'!C$59,$C45&gt;='Semanas de Despacho'!B$59)</f>
        <v>0</v>
      </c>
      <c r="BQ45" s="66" t="b">
        <f>AND($B45&lt;='Semanas de Despacho'!C$60,$C45&gt;='Semanas de Despacho'!B$60)</f>
        <v>0</v>
      </c>
      <c r="BR45" s="66" t="b">
        <f>AND($B45&lt;='Semanas de Despacho'!C$61,$C45&gt;='Semanas de Despacho'!B$61)</f>
        <v>0</v>
      </c>
      <c r="BS45" s="66" t="b">
        <f>AND($B45&lt;='Semanas de Despacho'!C$62,$C45&gt;='Semanas de Despacho'!B$62)</f>
        <v>0</v>
      </c>
      <c r="BT45" s="66" t="b">
        <f>AND($B45&lt;='Semanas de Despacho'!C$63,$C45&gt;='Semanas de Despacho'!B$63)</f>
        <v>0</v>
      </c>
      <c r="BU45" s="66" t="b">
        <f>AND($B45&lt;='Semanas de Despacho'!C$64,$C45&gt;='Semanas de Despacho'!B$64)</f>
        <v>0</v>
      </c>
      <c r="BV45" s="66" t="b">
        <f>AND($B45&lt;='Semanas de Despacho'!C$65,$C45&gt;='Semanas de Despacho'!B$65)</f>
        <v>0</v>
      </c>
      <c r="BW45" s="66" t="b">
        <f>AND($B45&lt;='Semanas de Despacho'!C$66,$C45&gt;='Semanas de Despacho'!B$66)</f>
        <v>0</v>
      </c>
      <c r="BX45" s="66" t="b">
        <f>AND($B45&lt;='Semanas de Despacho'!C$67,$C45&gt;='Semanas de Despacho'!B$67)</f>
        <v>0</v>
      </c>
      <c r="BY45" s="66" t="b">
        <f>AND($B45&lt;='Semanas de Despacho'!C$68,$C45&gt;='Semanas de Despacho'!B$68)</f>
        <v>0</v>
      </c>
      <c r="BZ45" s="66" t="b">
        <f>AND($B45&lt;='Semanas de Despacho'!C$69,$C45&gt;='Semanas de Despacho'!B$69)</f>
        <v>0</v>
      </c>
      <c r="CA45" s="66" t="b">
        <f>AND($B45&lt;='Semanas de Despacho'!C$70,$C45&gt;='Semanas de Despacho'!B$70)</f>
        <v>0</v>
      </c>
      <c r="CB45" s="66" t="b">
        <f>AND($B45&lt;='Semanas de Despacho'!C$71,$C45&gt;='Semanas de Despacho'!B$71)</f>
        <v>0</v>
      </c>
      <c r="CC45" s="66" t="b">
        <f>AND($B45&lt;='Semanas de Despacho'!C$72,$C45&gt;='Semanas de Despacho'!B$72)</f>
        <v>0</v>
      </c>
      <c r="CD45" s="66" t="b">
        <f>AND($B45&lt;='Semanas de Despacho'!C$73,$C45&gt;='Semanas de Despacho'!B$73)</f>
        <v>0</v>
      </c>
      <c r="CE45" s="66" t="b">
        <f>AND($B45&lt;='Semanas de Despacho'!C$74,$C45&gt;='Semanas de Despacho'!B$74)</f>
        <v>0</v>
      </c>
      <c r="CF45" s="66" t="b">
        <f>AND($B45&lt;='Semanas de Despacho'!C$75,$C45&gt;='Semanas de Despacho'!B$75)</f>
        <v>0</v>
      </c>
      <c r="CG45" s="66" t="b">
        <f>AND($B45&lt;='Semanas de Despacho'!C$76,$C45&gt;='Semanas de Despacho'!B$76)</f>
        <v>0</v>
      </c>
      <c r="CH45" s="66" t="b">
        <f>AND($B45&lt;='Semanas de Despacho'!C$77,$C45&gt;='Semanas de Despacho'!B$77)</f>
        <v>0</v>
      </c>
      <c r="CI45" s="66" t="b">
        <f>AND($B45&lt;='Semanas de Despacho'!C$78,$C45&gt;='Semanas de Despacho'!B$78)</f>
        <v>0</v>
      </c>
      <c r="CJ45" s="66" t="b">
        <f>AND($B45&lt;='Semanas de Despacho'!C$79,$C45&gt;='Semanas de Despacho'!B$79)</f>
        <v>0</v>
      </c>
      <c r="CK45" s="66" t="b">
        <f>AND($B45&lt;='Semanas de Despacho'!C$80,$C45&gt;='Semanas de Despacho'!B$80)</f>
        <v>0</v>
      </c>
      <c r="CL45" s="66" t="b">
        <f>AND($B45&lt;='Semanas de Despacho'!C$81,$C45&gt;='Semanas de Despacho'!B$81)</f>
        <v>0</v>
      </c>
      <c r="CM45" s="66" t="b">
        <f>AND($B45&lt;='Semanas de Despacho'!C$82,$C45&gt;='Semanas de Despacho'!B$82)</f>
        <v>0</v>
      </c>
      <c r="CN45" s="66" t="b">
        <f>AND($B45&lt;='Semanas de Despacho'!C$83,$C45&gt;='Semanas de Despacho'!B$83)</f>
        <v>0</v>
      </c>
      <c r="CO45" s="66" t="b">
        <f>AND($B45&lt;='Semanas de Despacho'!C$84,$C45&gt;='Semanas de Despacho'!B$84)</f>
        <v>0</v>
      </c>
      <c r="CP45" s="66" t="b">
        <f>AND($B45&lt;='Semanas de Despacho'!C$85,$C45&gt;='Semanas de Despacho'!B$85)</f>
        <v>0</v>
      </c>
      <c r="CQ45" s="66" t="b">
        <f>AND($B45&lt;='Semanas de Despacho'!C$86,$C45&gt;='Semanas de Despacho'!B$86)</f>
        <v>0</v>
      </c>
      <c r="CR45" s="66" t="b">
        <f>AND($B45&lt;='Semanas de Despacho'!C$87,$C45&gt;='Semanas de Despacho'!B$87)</f>
        <v>0</v>
      </c>
      <c r="CS45" s="66" t="b">
        <f>AND($B45&lt;='Semanas de Despacho'!C$88,$C45&gt;='Semanas de Despacho'!B$88)</f>
        <v>0</v>
      </c>
      <c r="CT45" s="66" t="b">
        <f>AND($B45&lt;='Semanas de Despacho'!C$89,$C45&gt;='Semanas de Despacho'!B$89)</f>
        <v>0</v>
      </c>
      <c r="CU45" s="66" t="b">
        <f>AND($B45&lt;='Semanas de Despacho'!C$90,$C45&gt;='Semanas de Despacho'!B$90)</f>
        <v>0</v>
      </c>
      <c r="CV45" s="66" t="b">
        <f>AND($B45&lt;='Semanas de Despacho'!C$91,$C45&gt;='Semanas de Despacho'!B$91)</f>
        <v>0</v>
      </c>
      <c r="CW45" s="66" t="b">
        <f>AND($B45&lt;='Semanas de Despacho'!C$92,$C45&gt;='Semanas de Despacho'!B$92)</f>
        <v>0</v>
      </c>
      <c r="CX45" s="66" t="b">
        <f>AND($B45&lt;='Semanas de Despacho'!C$93,$C45&gt;='Semanas de Despacho'!B$93)</f>
        <v>0</v>
      </c>
      <c r="CY45" s="66" t="b">
        <f>AND($B45&lt;='Semanas de Despacho'!C$94,$C45&gt;='Semanas de Despacho'!B$94)</f>
        <v>0</v>
      </c>
      <c r="CZ45" s="66" t="b">
        <f>AND($B45&lt;='Semanas de Despacho'!C$95,$C45&gt;='Semanas de Despacho'!B$95)</f>
        <v>0</v>
      </c>
      <c r="DA45" s="66" t="b">
        <f>AND($B45&lt;='Semanas de Despacho'!C$96,$C45&gt;='Semanas de Despacho'!B$96)</f>
        <v>0</v>
      </c>
      <c r="DB45" s="66" t="b">
        <f>AND($B45&lt;='Semanas de Despacho'!C$97,$C45&gt;='Semanas de Despacho'!B$97)</f>
        <v>0</v>
      </c>
      <c r="DC45" s="66" t="b">
        <f>AND($B45&lt;='Semanas de Despacho'!C$98,$C45&gt;='Semanas de Despacho'!B$98)</f>
        <v>0</v>
      </c>
      <c r="DD45" s="66" t="b">
        <f>AND($B45&lt;='Semanas de Despacho'!C$99,$C45&gt;='Semanas de Despacho'!B$99)</f>
        <v>0</v>
      </c>
      <c r="DE45" s="66" t="b">
        <f>AND($B45&lt;='Semanas de Despacho'!C$100,$C45&gt;='Semanas de Despacho'!B$100)</f>
        <v>0</v>
      </c>
      <c r="DF45" s="66" t="b">
        <f>AND($B45&lt;='Semanas de Despacho'!C$101,$C45&gt;='Semanas de Despacho'!B$101)</f>
        <v>0</v>
      </c>
      <c r="DG45" s="66" t="b">
        <f>AND($B45&lt;='Semanas de Despacho'!C$102,$C45&gt;='Semanas de Despacho'!B$102)</f>
        <v>0</v>
      </c>
      <c r="DH45" s="66" t="b">
        <f>AND($B45&lt;='Semanas de Despacho'!C$103,$C45&gt;='Semanas de Despacho'!B$103)</f>
        <v>0</v>
      </c>
      <c r="DI45" s="66" t="b">
        <f>AND($B45&lt;='Semanas de Despacho'!C$104,$C45&gt;='Semanas de Despacho'!B$104)</f>
        <v>0</v>
      </c>
      <c r="DJ45" s="66" t="b">
        <f>AND($B45&lt;='Semanas de Despacho'!C$105,$C45&gt;='Semanas de Despacho'!B$105)</f>
        <v>0</v>
      </c>
      <c r="DK45" s="66" t="b">
        <f>AND($B45&lt;='Semanas de Despacho'!C$106,$C45&gt;='Semanas de Despacho'!B$106)</f>
        <v>0</v>
      </c>
      <c r="DL45" s="66" t="b">
        <f>AND($B45&lt;='Semanas de Despacho'!C$107,$C45&gt;='Semanas de Despacho'!B$107)</f>
        <v>0</v>
      </c>
      <c r="DM45" s="66" t="b">
        <f>AND($B45&lt;='Semanas de Despacho'!C$108,$C45&gt;='Semanas de Despacho'!B$108)</f>
        <v>0</v>
      </c>
      <c r="DN45" s="66" t="b">
        <f>AND($B45&lt;='Semanas de Despacho'!C$109,$C45&gt;='Semanas de Despacho'!B$109)</f>
        <v>0</v>
      </c>
      <c r="DO45" s="66" t="b">
        <f>AND($B45&lt;='Semanas de Despacho'!C$110,$C45&gt;='Semanas de Despacho'!B$110)</f>
        <v>0</v>
      </c>
      <c r="DP45" s="66" t="b">
        <f>AND($B45&lt;='Semanas de Despacho'!C$111,$C45&gt;='Semanas de Despacho'!B$111)</f>
        <v>0</v>
      </c>
      <c r="DQ45" s="66" t="b">
        <f>AND($B45&lt;='Semanas de Despacho'!C$112,$C45&gt;='Semanas de Despacho'!B$112)</f>
        <v>0</v>
      </c>
      <c r="DR45" s="66" t="b">
        <f>AND($B45&lt;='Semanas de Despacho'!C$113,$C45&gt;='Semanas de Despacho'!B$113)</f>
        <v>0</v>
      </c>
      <c r="DS45" s="66" t="b">
        <f>AND($B45&lt;='Semanas de Despacho'!C$114,$C45&gt;='Semanas de Despacho'!B$114)</f>
        <v>0</v>
      </c>
      <c r="DT45" s="66" t="b">
        <f>AND($B45&lt;='Semanas de Despacho'!C$115,$C45&gt;='Semanas de Despacho'!B$115)</f>
        <v>0</v>
      </c>
      <c r="DU45" s="66" t="b">
        <f>AND($B45&lt;='Semanas de Despacho'!C$116,$C45&gt;='Semanas de Despacho'!B$116)</f>
        <v>0</v>
      </c>
      <c r="DV45" s="66" t="b">
        <f>AND($B45&lt;='Semanas de Despacho'!C$117,$C45&gt;='Semanas de Despacho'!B$117)</f>
        <v>0</v>
      </c>
      <c r="DW45" s="66" t="b">
        <f>AND($B45&lt;='Semanas de Despacho'!C$118,$C45&gt;='Semanas de Despacho'!B$118)</f>
        <v>0</v>
      </c>
      <c r="DX45" s="66" t="b">
        <f>AND($B45&lt;='Semanas de Despacho'!C$119,$C45&gt;='Semanas de Despacho'!B$119)</f>
        <v>0</v>
      </c>
      <c r="DY45" s="66" t="b">
        <f>AND($B45&lt;='Semanas de Despacho'!C$120,$C45&gt;='Semanas de Despacho'!B$120)</f>
        <v>0</v>
      </c>
      <c r="DZ45" s="66" t="b">
        <f>AND($B45&lt;='Semanas de Despacho'!C$121,$C45&gt;='Semanas de Despacho'!B$121)</f>
        <v>0</v>
      </c>
      <c r="EA45" s="66" t="b">
        <f>AND($B45&lt;='Semanas de Despacho'!C$122,$C45&gt;='Semanas de Despacho'!B$122)</f>
        <v>0</v>
      </c>
      <c r="EB45" s="66" t="b">
        <f>AND($B45&lt;='Semanas de Despacho'!C$123,$C45&gt;='Semanas de Despacho'!B$123)</f>
        <v>0</v>
      </c>
      <c r="EC45" s="66" t="b">
        <f>AND($B45&lt;='Semanas de Despacho'!C$124,$C45&gt;='Semanas de Despacho'!B$124)</f>
        <v>0</v>
      </c>
      <c r="ED45" s="66" t="b">
        <f>AND($B45&lt;='Semanas de Despacho'!C$125,$C45&gt;='Semanas de Despacho'!B$125)</f>
        <v>0</v>
      </c>
      <c r="EE45" s="66" t="b">
        <f>AND($B45&lt;='Semanas de Despacho'!C$126,$C45&gt;='Semanas de Despacho'!B$126)</f>
        <v>0</v>
      </c>
      <c r="EF45" s="66" t="b">
        <f>AND($B45&lt;='Semanas de Despacho'!C$127,$C45&gt;='Semanas de Despacho'!B$127)</f>
        <v>0</v>
      </c>
      <c r="EG45" s="66" t="b">
        <f>AND($B45&lt;='Semanas de Despacho'!C$128,$C45&gt;='Semanas de Despacho'!B$128)</f>
        <v>0</v>
      </c>
      <c r="EH45" s="66" t="b">
        <f>AND($B45&lt;='Semanas de Despacho'!C$129,$C45&gt;='Semanas de Despacho'!B$129)</f>
        <v>0</v>
      </c>
      <c r="EI45" s="66" t="b">
        <f>AND($B45&lt;='Semanas de Despacho'!C$130,$C45&gt;='Semanas de Despacho'!B$130)</f>
        <v>0</v>
      </c>
      <c r="EJ45" s="66" t="b">
        <f>AND($B45&lt;='Semanas de Despacho'!C$131,$C45&gt;='Semanas de Despacho'!B$131)</f>
        <v>0</v>
      </c>
      <c r="EK45" s="66" t="b">
        <f>AND($B45&lt;='Semanas de Despacho'!C$132,$C45&gt;='Semanas de Despacho'!B$132)</f>
        <v>0</v>
      </c>
      <c r="EL45" s="66" t="b">
        <f>AND($B45&lt;='Semanas de Despacho'!C$133,$C45&gt;='Semanas de Despacho'!B$133)</f>
        <v>0</v>
      </c>
      <c r="EM45" s="66" t="b">
        <f>AND($B45&lt;='Semanas de Despacho'!C$134,$C45&gt;='Semanas de Despacho'!B$134)</f>
        <v>0</v>
      </c>
      <c r="EN45" s="66" t="b">
        <f>AND($B45&lt;='Semanas de Despacho'!C$135,$C45&gt;='Semanas de Despacho'!B$135)</f>
        <v>0</v>
      </c>
      <c r="EO45" s="66" t="b">
        <f>AND($B45&lt;='Semanas de Despacho'!C$136,$C45&gt;='Semanas de Despacho'!B$136)</f>
        <v>0</v>
      </c>
      <c r="EP45" s="66" t="b">
        <f>AND($B45&lt;='Semanas de Despacho'!C$137,$C45&gt;='Semanas de Despacho'!B$137)</f>
        <v>0</v>
      </c>
      <c r="EQ45" s="66" t="b">
        <f>AND($B45&lt;='Semanas de Despacho'!C$138,$C45&gt;='Semanas de Despacho'!B$138)</f>
        <v>0</v>
      </c>
      <c r="ER45" s="66" t="b">
        <f>AND($B45&lt;='Semanas de Despacho'!C$139,$C45&gt;='Semanas de Despacho'!B$139)</f>
        <v>0</v>
      </c>
      <c r="ES45" s="66" t="b">
        <f>AND($B45&lt;='Semanas de Despacho'!C$140,$C45&gt;='Semanas de Despacho'!B$140)</f>
        <v>0</v>
      </c>
      <c r="ET45" s="66" t="b">
        <f>AND($B45&lt;='Semanas de Despacho'!C$141,$C45&gt;='Semanas de Despacho'!B$141)</f>
        <v>0</v>
      </c>
      <c r="EU45" s="66" t="b">
        <f>AND($B45&lt;='Semanas de Despacho'!C$142,$C45&gt;='Semanas de Despacho'!B$142)</f>
        <v>0</v>
      </c>
      <c r="EV45" s="66" t="b">
        <f>AND($B45&lt;='Semanas de Despacho'!C$143,$C45&gt;='Semanas de Despacho'!B$143)</f>
        <v>0</v>
      </c>
      <c r="EW45" s="66" t="b">
        <f>AND($B45&lt;='Semanas de Despacho'!C$144,$C45&gt;='Semanas de Despacho'!B$144)</f>
        <v>0</v>
      </c>
      <c r="EX45" s="66" t="b">
        <f>AND($B45&lt;='Semanas de Despacho'!C$145,$C45&gt;='Semanas de Despacho'!B$145)</f>
        <v>0</v>
      </c>
      <c r="EY45" s="66" t="b">
        <f>AND($B45&lt;='Semanas de Despacho'!C$146,$C45&gt;='Semanas de Despacho'!B$146)</f>
        <v>0</v>
      </c>
      <c r="EZ45" s="66" t="b">
        <f>AND($B45&lt;='Semanas de Despacho'!C$147,$C45&gt;='Semanas de Despacho'!B$147)</f>
        <v>0</v>
      </c>
      <c r="FA45" s="66" t="b">
        <f>AND($B45&lt;='Semanas de Despacho'!C$148,$C45&gt;='Semanas de Despacho'!B$148)</f>
        <v>0</v>
      </c>
      <c r="FB45" s="66" t="b">
        <f>AND($B45&lt;='Semanas de Despacho'!C$149,$C45&gt;='Semanas de Despacho'!B$149)</f>
        <v>0</v>
      </c>
      <c r="FC45" s="66" t="b">
        <f>AND($B45&lt;='Semanas de Despacho'!C$150,$C45&gt;='Semanas de Despacho'!B$150)</f>
        <v>0</v>
      </c>
      <c r="FD45" s="66" t="b">
        <f>AND($B45&lt;='Semanas de Despacho'!C$151,$C45&gt;='Semanas de Despacho'!B$151)</f>
        <v>0</v>
      </c>
      <c r="FE45" s="66" t="b">
        <f>AND($B45&lt;='Semanas de Despacho'!C$152,$C45&gt;='Semanas de Despacho'!B$152)</f>
        <v>0</v>
      </c>
      <c r="FF45" s="66" t="b">
        <f>AND($B45&lt;='Semanas de Despacho'!C$153,$C45&gt;='Semanas de Despacho'!B$153)</f>
        <v>0</v>
      </c>
      <c r="FG45" s="66" t="b">
        <f>AND($B45&lt;='Semanas de Despacho'!C$154,$C45&gt;='Semanas de Despacho'!B$154)</f>
        <v>0</v>
      </c>
      <c r="FH45" s="66" t="b">
        <f>AND($B45&lt;='Semanas de Despacho'!C$155,$C45&gt;='Semanas de Despacho'!B$155)</f>
        <v>0</v>
      </c>
      <c r="FI45" s="66" t="b">
        <f>AND($B45&lt;='Semanas de Despacho'!C$156,$C45&gt;='Semanas de Despacho'!B$156)</f>
        <v>0</v>
      </c>
      <c r="FJ45" s="66" t="b">
        <f>AND($B45&lt;='Semanas de Despacho'!C$157,$C45&gt;='Semanas de Despacho'!B$157)</f>
        <v>0</v>
      </c>
      <c r="FK45" s="66" t="b">
        <f>AND($B45&lt;='Semanas de Despacho'!C$158,$C45&gt;='Semanas de Despacho'!B$158)</f>
        <v>0</v>
      </c>
      <c r="FL45" s="66" t="b">
        <f>AND($B45&lt;='Semanas de Despacho'!C$159,$C45&gt;='Semanas de Despacho'!B$159)</f>
        <v>0</v>
      </c>
      <c r="FM45" s="66" t="b">
        <f>AND($B45&lt;='Semanas de Despacho'!C$160,$C45&gt;='Semanas de Despacho'!B$160)</f>
        <v>0</v>
      </c>
      <c r="FN45" s="66" t="b">
        <f>AND($B45&lt;='Semanas de Despacho'!C$161,$C45&gt;='Semanas de Despacho'!B$161)</f>
        <v>0</v>
      </c>
      <c r="FO45" s="66" t="b">
        <f>AND($B45&lt;='Semanas de Despacho'!C$162,$C45&gt;='Semanas de Despacho'!B$162)</f>
        <v>0</v>
      </c>
      <c r="FP45" s="66" t="b">
        <f>AND($B45&lt;='Semanas de Despacho'!C$163,$C45&gt;='Semanas de Despacho'!B$163)</f>
        <v>0</v>
      </c>
      <c r="FQ45" s="66" t="b">
        <f>AND($B45&lt;='Semanas de Despacho'!C$164,$C45&gt;='Semanas de Despacho'!B$164)</f>
        <v>0</v>
      </c>
      <c r="FR45" s="66" t="b">
        <f>AND($B45&lt;='Semanas de Despacho'!C$165,$C45&gt;='Semanas de Despacho'!B$165)</f>
        <v>0</v>
      </c>
      <c r="FS45" s="66" t="b">
        <f>AND($B45&lt;='Semanas de Despacho'!C$166,$C45&gt;='Semanas de Despacho'!B$166)</f>
        <v>0</v>
      </c>
      <c r="FT45" s="66" t="b">
        <f>AND($B45&lt;='Semanas de Despacho'!C$167,$C45&gt;='Semanas de Despacho'!B$167)</f>
        <v>0</v>
      </c>
      <c r="FU45" s="66" t="b">
        <f>AND($B45&lt;='Semanas de Despacho'!C$168,$C45&gt;='Semanas de Despacho'!B$168)</f>
        <v>0</v>
      </c>
      <c r="FV45" s="66" t="b">
        <f>AND($B45&lt;='Semanas de Despacho'!C$169,$C45&gt;='Semanas de Despacho'!B$169)</f>
        <v>0</v>
      </c>
      <c r="FW45" s="66" t="b">
        <f>AND($B45&lt;='Semanas de Despacho'!C$170,$C45&gt;='Semanas de Despacho'!B$170)</f>
        <v>0</v>
      </c>
      <c r="FX45" s="66" t="b">
        <f>AND($B45&lt;='Semanas de Despacho'!C$171,$C45&gt;='Semanas de Despacho'!B$171)</f>
        <v>0</v>
      </c>
      <c r="FY45" s="66" t="b">
        <f>AND($B45&lt;='Semanas de Despacho'!C$172,$C45&gt;='Semanas de Despacho'!B$172)</f>
        <v>0</v>
      </c>
      <c r="FZ45" s="66" t="b">
        <f>AND($B45&lt;='Semanas de Despacho'!C$173,$C45&gt;='Semanas de Despacho'!B$173)</f>
        <v>0</v>
      </c>
      <c r="GA45" s="66" t="b">
        <f>AND($B45&lt;='Semanas de Despacho'!C$174,$C45&gt;='Semanas de Despacho'!B$174)</f>
        <v>0</v>
      </c>
      <c r="GB45" s="66" t="b">
        <f>AND($B45&lt;='Semanas de Despacho'!C$175,$C45&gt;='Semanas de Despacho'!B$175)</f>
        <v>0</v>
      </c>
      <c r="GC45" s="66" t="b">
        <f>AND($B45&lt;='Semanas de Despacho'!C$176,$C45&gt;='Semanas de Despacho'!B$176)</f>
        <v>0</v>
      </c>
      <c r="GD45" s="66" t="b">
        <f>AND($B45&lt;='Semanas de Despacho'!C$177,$C45&gt;='Semanas de Despacho'!B$177)</f>
        <v>0</v>
      </c>
      <c r="GE45" s="66" t="b">
        <f>AND($B45&lt;='Semanas de Despacho'!C$178,$C45&gt;='Semanas de Despacho'!B$178)</f>
        <v>0</v>
      </c>
      <c r="GF45" s="66" t="b">
        <f>AND($B45&lt;='Semanas de Despacho'!C$179,$C45&gt;='Semanas de Despacho'!B$179)</f>
        <v>0</v>
      </c>
      <c r="GG45" s="66" t="b">
        <f>AND($B45&lt;='Semanas de Despacho'!C$180,$C45&gt;='Semanas de Despacho'!B$180)</f>
        <v>0</v>
      </c>
      <c r="GH45" s="66" t="b">
        <f>AND($B45&lt;='Semanas de Despacho'!C$181,$C45&gt;='Semanas de Despacho'!B$181)</f>
        <v>0</v>
      </c>
      <c r="GI45" s="66" t="b">
        <f>AND($B45&lt;='Semanas de Despacho'!C$182,$C45&gt;='Semanas de Despacho'!B$182)</f>
        <v>0</v>
      </c>
      <c r="GJ45" s="66" t="b">
        <f>AND($B45&lt;='Semanas de Despacho'!C$183,$C45&gt;='Semanas de Despacho'!B$183)</f>
        <v>0</v>
      </c>
      <c r="GK45" s="66" t="b">
        <f>AND($B45&lt;='Semanas de Despacho'!C$184,$C45&gt;='Semanas de Despacho'!B$184)</f>
        <v>0</v>
      </c>
      <c r="GL45" s="66" t="b">
        <f>AND($B45&lt;='Semanas de Despacho'!C$185,$C45&gt;='Semanas de Despacho'!B$185)</f>
        <v>0</v>
      </c>
      <c r="GM45" s="66" t="b">
        <f>AND($B45&lt;='Semanas de Despacho'!C$186,$C45&gt;='Semanas de Despacho'!B$186)</f>
        <v>0</v>
      </c>
      <c r="GN45" s="66" t="b">
        <f>AND($B45&lt;='Semanas de Despacho'!C$187,$C45&gt;='Semanas de Despacho'!B$187)</f>
        <v>0</v>
      </c>
      <c r="GO45" s="66" t="b">
        <f>AND($B45&lt;='Semanas de Despacho'!C$188,$C45&gt;='Semanas de Despacho'!B$188)</f>
        <v>0</v>
      </c>
      <c r="GP45" s="66" t="b">
        <f>AND($B45&lt;='Semanas de Despacho'!C$189,$C45&gt;='Semanas de Despacho'!B$189)</f>
        <v>0</v>
      </c>
      <c r="GQ45" s="66" t="b">
        <f>AND($B45&lt;='Semanas de Despacho'!C$190,$C45&gt;='Semanas de Despacho'!B$190)</f>
        <v>0</v>
      </c>
      <c r="GR45" s="66" t="b">
        <f>AND($B45&lt;='Semanas de Despacho'!C$191,$C45&gt;='Semanas de Despacho'!B$191)</f>
        <v>0</v>
      </c>
      <c r="GS45" s="66" t="b">
        <f>AND($B45&lt;='Semanas de Despacho'!C$192,$C45&gt;='Semanas de Despacho'!B$192)</f>
        <v>0</v>
      </c>
      <c r="GT45" s="66" t="b">
        <f>AND($B45&lt;='Semanas de Despacho'!C$193,$C45&gt;='Semanas de Despacho'!B$193)</f>
        <v>0</v>
      </c>
      <c r="GU45" s="66" t="b">
        <f>AND($B45&lt;='Semanas de Despacho'!C$194,$C45&gt;='Semanas de Despacho'!B$194)</f>
        <v>0</v>
      </c>
      <c r="GV45" s="66" t="b">
        <f>AND($B45&lt;='Semanas de Despacho'!C$195,$C45&gt;='Semanas de Despacho'!B$195)</f>
        <v>0</v>
      </c>
      <c r="GW45" s="66" t="b">
        <f>AND($B45&lt;='Semanas de Despacho'!C$196,$C45&gt;='Semanas de Despacho'!B$196)</f>
        <v>0</v>
      </c>
      <c r="GX45" s="66" t="b">
        <f>AND($B45&lt;='Semanas de Despacho'!C$197,$C45&gt;='Semanas de Despacho'!B$197)</f>
        <v>0</v>
      </c>
      <c r="GY45" s="66" t="b">
        <f>AND($B45&lt;='Semanas de Despacho'!C$198,$C45&gt;='Semanas de Despacho'!B$198)</f>
        <v>0</v>
      </c>
      <c r="GZ45" s="66" t="b">
        <f>AND($B45&lt;='Semanas de Despacho'!C$199,$C45&gt;='Semanas de Despacho'!B$199)</f>
        <v>0</v>
      </c>
      <c r="HA45" s="66" t="b">
        <f>AND($B45&lt;='Semanas de Despacho'!C$200,$C45&gt;='Semanas de Despacho'!B$200)</f>
        <v>0</v>
      </c>
      <c r="HB45" s="66" t="b">
        <f>AND($B45&lt;='Semanas de Despacho'!C$201,$C45&gt;='Semanas de Despacho'!B$201)</f>
        <v>0</v>
      </c>
      <c r="HC45" s="66" t="b">
        <f>AND($B45&lt;='Semanas de Despacho'!C$202,$C45&gt;='Semanas de Despacho'!B$202)</f>
        <v>0</v>
      </c>
      <c r="HD45" s="66" t="b">
        <f>AND($B45&lt;='Semanas de Despacho'!C$203,$C45&gt;='Semanas de Despacho'!B$203)</f>
        <v>0</v>
      </c>
      <c r="HE45" s="66" t="b">
        <f>AND($B45&lt;='Semanas de Despacho'!C$204,$C45&gt;='Semanas de Despacho'!B$204)</f>
        <v>0</v>
      </c>
      <c r="HF45" s="66" t="b">
        <f>AND($B45&lt;='Semanas de Despacho'!C$205,$C45&gt;='Semanas de Despacho'!B$205)</f>
        <v>0</v>
      </c>
      <c r="HG45" s="66" t="b">
        <f>AND($B45&lt;='Semanas de Despacho'!C$206,$C45&gt;='Semanas de Despacho'!B$206)</f>
        <v>0</v>
      </c>
      <c r="HH45" s="66" t="b">
        <f>AND($B45&lt;='Semanas de Despacho'!C$207,$C45&gt;='Semanas de Despacho'!B$207)</f>
        <v>0</v>
      </c>
      <c r="HI45" s="66" t="b">
        <f>AND($B45&lt;='Semanas de Despacho'!C$208,$C45&gt;='Semanas de Despacho'!B$208)</f>
        <v>0</v>
      </c>
      <c r="HJ45" s="66" t="b">
        <f>AND($B45&lt;='Semanas de Despacho'!C$209,$C45&gt;='Semanas de Despacho'!B$209)</f>
        <v>0</v>
      </c>
      <c r="HK45" s="66" t="b">
        <f>AND($B45&lt;='Semanas de Despacho'!C$210,$C45&gt;='Semanas de Despacho'!B$210)</f>
        <v>0</v>
      </c>
      <c r="HL45" s="53" t="b">
        <f>AND($B45&lt;='Semanas de Despacho'!C$211,$C45&gt;='Semanas de Despacho'!B$211)</f>
        <v>0</v>
      </c>
    </row>
    <row r="46" spans="1:220" s="6" customFormat="1" ht="27" customHeight="1">
      <c r="A46" s="81" t="s">
        <v>34</v>
      </c>
      <c r="B46" s="78">
        <v>44896</v>
      </c>
      <c r="C46" s="78">
        <v>44926</v>
      </c>
      <c r="D46" s="75">
        <f t="shared" si="0"/>
        <v>31</v>
      </c>
      <c r="E46" s="55"/>
      <c r="F46" s="55"/>
      <c r="G46" s="56"/>
      <c r="H46" s="63">
        <f>AVERAGE(H47:H51)</f>
        <v>0</v>
      </c>
      <c r="I46" s="58" t="str">
        <f ca="1">IF(H46=100%,"Completado",IF(C46&lt;B$8,"Atrasado",IF(H46=0%,"Sin Empezar","En Progreso")))</f>
        <v>Sin Empezar</v>
      </c>
      <c r="J46" s="83"/>
      <c r="K46" s="67"/>
      <c r="L46" s="60" t="b">
        <f>AND($B46&lt;='Semanas de Despacho'!C$3,$C46&gt;='Semanas de Despacho'!B$3)</f>
        <v>0</v>
      </c>
      <c r="M46" s="60" t="b">
        <f>AND($B46&lt;='Semanas de Despacho'!C$4,$C46&gt;='Semanas de Despacho'!B$4)</f>
        <v>0</v>
      </c>
      <c r="N46" s="60" t="b">
        <f>AND($B46&lt;='Semanas de Despacho'!C$5,$C46&gt;='Semanas de Despacho'!B$5)</f>
        <v>0</v>
      </c>
      <c r="O46" s="60" t="b">
        <f>AND($B46&lt;='Semanas de Despacho'!C$6,$C46&gt;='Semanas de Despacho'!B$6)</f>
        <v>0</v>
      </c>
      <c r="P46" s="60" t="b">
        <f>AND($B46&lt;='Semanas de Despacho'!C$7,$C46&gt;='Semanas de Despacho'!B$7)</f>
        <v>0</v>
      </c>
      <c r="Q46" s="60" t="b">
        <f>AND($B46&lt;='Semanas de Despacho'!C$8,$C46&gt;='Semanas de Despacho'!B$8)</f>
        <v>0</v>
      </c>
      <c r="R46" s="60" t="b">
        <f>AND($B46&lt;='Semanas de Despacho'!C$9,$C46&gt;='Semanas de Despacho'!B$9)</f>
        <v>0</v>
      </c>
      <c r="S46" s="60" t="b">
        <f>AND($B46&lt;='Semanas de Despacho'!C$10,$C46&gt;='Semanas de Despacho'!B$10)</f>
        <v>0</v>
      </c>
      <c r="T46" s="60" t="b">
        <f>AND($B46&lt;='Semanas de Despacho'!C$11,$C46&gt;='Semanas de Despacho'!B$11)</f>
        <v>0</v>
      </c>
      <c r="U46" s="60" t="b">
        <f>AND($B46&lt;='Semanas de Despacho'!C$12,$C46&gt;='Semanas de Despacho'!B$12)</f>
        <v>0</v>
      </c>
      <c r="V46" s="60" t="b">
        <f>AND($B46&lt;='Semanas de Despacho'!C$13,$C46&gt;='Semanas de Despacho'!B$13)</f>
        <v>0</v>
      </c>
      <c r="W46" s="60" t="b">
        <f>AND($B46&lt;='Semanas de Despacho'!C$14,$C46&gt;='Semanas de Despacho'!B$14)</f>
        <v>0</v>
      </c>
      <c r="X46" s="60" t="b">
        <f>AND($B46&lt;='Semanas de Despacho'!C$15,$C46&gt;='Semanas de Despacho'!B$15)</f>
        <v>0</v>
      </c>
      <c r="Y46" s="60" t="b">
        <f>AND($B46&lt;='Semanas de Despacho'!C$16,$C46&gt;='Semanas de Despacho'!B$16)</f>
        <v>0</v>
      </c>
      <c r="Z46" s="60" t="b">
        <f>AND($B46&lt;='Semanas de Despacho'!C$17,$C46&gt;='Semanas de Despacho'!B$17)</f>
        <v>0</v>
      </c>
      <c r="AA46" s="60" t="b">
        <f>AND($B46&lt;='Semanas de Despacho'!C$18,$C46&gt;='Semanas de Despacho'!B$18)</f>
        <v>0</v>
      </c>
      <c r="AB46" s="60" t="b">
        <f>AND($B46&lt;='Semanas de Despacho'!C$19,$C46&gt;='Semanas de Despacho'!B$19)</f>
        <v>0</v>
      </c>
      <c r="AC46" s="60" t="b">
        <f>AND($B46&lt;='Semanas de Despacho'!C$20,$C46&gt;='Semanas de Despacho'!B$20)</f>
        <v>0</v>
      </c>
      <c r="AD46" s="60" t="b">
        <f>AND($B46&lt;='Semanas de Despacho'!C$21,$C46&gt;='Semanas de Despacho'!B$21)</f>
        <v>0</v>
      </c>
      <c r="AE46" s="60" t="b">
        <f>AND($B46&lt;='Semanas de Despacho'!C$22,$C46&gt;='Semanas de Despacho'!B$22)</f>
        <v>0</v>
      </c>
      <c r="AF46" s="60" t="b">
        <f>AND($B46&lt;='Semanas de Despacho'!C$23,$C46&gt;='Semanas de Despacho'!B$23)</f>
        <v>0</v>
      </c>
      <c r="AG46" s="60" t="b">
        <f>AND($B46&lt;='Semanas de Despacho'!C$24,$C46&gt;='Semanas de Despacho'!B$24)</f>
        <v>0</v>
      </c>
      <c r="AH46" s="60" t="b">
        <f>AND($B46&lt;='Semanas de Despacho'!C$25,$C46&gt;='Semanas de Despacho'!B$25)</f>
        <v>0</v>
      </c>
      <c r="AI46" s="60" t="b">
        <f>AND($B46&lt;='Semanas de Despacho'!C$26,$C46&gt;='Semanas de Despacho'!B$26)</f>
        <v>0</v>
      </c>
      <c r="AJ46" s="60" t="b">
        <f>AND($B46&lt;='Semanas de Despacho'!C$27,$C46&gt;='Semanas de Despacho'!B$27)</f>
        <v>0</v>
      </c>
      <c r="AK46" s="60" t="b">
        <f>AND($B46&lt;='Semanas de Despacho'!C$28,$C46&gt;='Semanas de Despacho'!B$28)</f>
        <v>0</v>
      </c>
      <c r="AL46" s="60" t="b">
        <f>AND($B46&lt;='Semanas de Despacho'!C$29,$C46&gt;='Semanas de Despacho'!B$29)</f>
        <v>0</v>
      </c>
      <c r="AM46" s="60" t="b">
        <f>AND($B46&lt;='Semanas de Despacho'!C$30,$C46&gt;='Semanas de Despacho'!B$30)</f>
        <v>0</v>
      </c>
      <c r="AN46" s="60" t="b">
        <f>AND($B46&lt;='Semanas de Despacho'!C$31,$C46&gt;='Semanas de Despacho'!B$31)</f>
        <v>0</v>
      </c>
      <c r="AO46" s="60" t="b">
        <f>AND($B46&lt;='Semanas de Despacho'!C$32,$C46&gt;='Semanas de Despacho'!B$32)</f>
        <v>0</v>
      </c>
      <c r="AP46" s="60" t="b">
        <f>AND($B46&lt;='Semanas de Despacho'!C$33,$C46&gt;='Semanas de Despacho'!B$33)</f>
        <v>0</v>
      </c>
      <c r="AQ46" s="60" t="b">
        <f>AND($B46&lt;='Semanas de Despacho'!C$34,$C46&gt;='Semanas de Despacho'!B$34)</f>
        <v>0</v>
      </c>
      <c r="AR46" s="60" t="b">
        <f>AND($B46&lt;='Semanas de Despacho'!C$35,$C46&gt;='Semanas de Despacho'!B$35)</f>
        <v>0</v>
      </c>
      <c r="AS46" s="60" t="b">
        <f>AND($B46&lt;='Semanas de Despacho'!C$36,$C46&gt;='Semanas de Despacho'!B$36)</f>
        <v>0</v>
      </c>
      <c r="AT46" s="60" t="b">
        <f>AND($B46&lt;='Semanas de Despacho'!C$37,$C46&gt;='Semanas de Despacho'!B$37)</f>
        <v>0</v>
      </c>
      <c r="AU46" s="60" t="b">
        <f>AND($B46&lt;='Semanas de Despacho'!C$38,$C46&gt;='Semanas de Despacho'!B$38)</f>
        <v>0</v>
      </c>
      <c r="AV46" s="60" t="b">
        <f>AND($B46&lt;='Semanas de Despacho'!C$39,$C46&gt;='Semanas de Despacho'!B$39)</f>
        <v>0</v>
      </c>
      <c r="AW46" s="60" t="b">
        <f>AND($B46&lt;='Semanas de Despacho'!C$40,$C46&gt;='Semanas de Despacho'!B$40)</f>
        <v>0</v>
      </c>
      <c r="AX46" s="60" t="b">
        <f>AND($B46&lt;='Semanas de Despacho'!C$41,$C46&gt;='Semanas de Despacho'!B$41)</f>
        <v>0</v>
      </c>
      <c r="AY46" s="60" t="b">
        <f>AND($B46&lt;='Semanas de Despacho'!C$42,$C46&gt;='Semanas de Despacho'!B$42)</f>
        <v>0</v>
      </c>
      <c r="AZ46" s="60" t="b">
        <f>AND($B46&lt;='Semanas de Despacho'!C$43,$C46&gt;='Semanas de Despacho'!B$43)</f>
        <v>0</v>
      </c>
      <c r="BA46" s="60" t="b">
        <f>AND($B46&lt;='Semanas de Despacho'!C$44,$C46&gt;='Semanas de Despacho'!B$44)</f>
        <v>0</v>
      </c>
      <c r="BB46" s="60" t="b">
        <f>AND($B46&lt;='Semanas de Despacho'!C$45,$C46&gt;='Semanas de Despacho'!B$45)</f>
        <v>0</v>
      </c>
      <c r="BC46" s="60" t="b">
        <f>AND($B46&lt;='Semanas de Despacho'!C$46,$C46&gt;='Semanas de Despacho'!B$46)</f>
        <v>0</v>
      </c>
      <c r="BD46" s="60" t="b">
        <f>AND($B46&lt;='Semanas de Despacho'!C$47,$C46&gt;='Semanas de Despacho'!B$47)</f>
        <v>0</v>
      </c>
      <c r="BE46" s="60" t="b">
        <f>AND($B46&lt;='Semanas de Despacho'!C$48,$C46&gt;='Semanas de Despacho'!B$48)</f>
        <v>0</v>
      </c>
      <c r="BF46" s="60" t="b">
        <f>AND($B46&lt;='Semanas de Despacho'!C$49,$C46&gt;='Semanas de Despacho'!B$49)</f>
        <v>0</v>
      </c>
      <c r="BG46" s="60" t="b">
        <f>AND($B46&lt;='Semanas de Despacho'!C$50,$C46&gt;='Semanas de Despacho'!B$50)</f>
        <v>1</v>
      </c>
      <c r="BH46" s="60" t="b">
        <f>AND($B46&lt;='Semanas de Despacho'!C$51,$C46&gt;='Semanas de Despacho'!B$51)</f>
        <v>1</v>
      </c>
      <c r="BI46" s="60" t="b">
        <f>AND($B46&lt;='Semanas de Despacho'!C$52,$C46&gt;='Semanas de Despacho'!B$52)</f>
        <v>1</v>
      </c>
      <c r="BJ46" s="60" t="b">
        <f>AND($B46&lt;='Semanas de Despacho'!C$53,$C46&gt;='Semanas de Despacho'!B$53)</f>
        <v>1</v>
      </c>
      <c r="BK46" s="60" t="b">
        <f>AND($B46&lt;='Semanas de Despacho'!C$54,$C46&gt;='Semanas de Despacho'!B$54)</f>
        <v>1</v>
      </c>
      <c r="BL46" s="60" t="b">
        <f>AND($B46&lt;='Semanas de Despacho'!C$55,$C46&gt;='Semanas de Despacho'!B$55)</f>
        <v>1</v>
      </c>
      <c r="BM46" s="60" t="b">
        <f>AND($B46&lt;='Semanas de Despacho'!C$56,$C46&gt;='Semanas de Despacho'!B$56)</f>
        <v>0</v>
      </c>
      <c r="BN46" s="60" t="b">
        <f>AND($B46&lt;='Semanas de Despacho'!C$57,$C46&gt;='Semanas de Despacho'!B$57)</f>
        <v>0</v>
      </c>
      <c r="BO46" s="60" t="b">
        <f>AND($B46&lt;='Semanas de Despacho'!C$58,$C46&gt;='Semanas de Despacho'!B$58)</f>
        <v>0</v>
      </c>
      <c r="BP46" s="60" t="b">
        <f>AND($B46&lt;='Semanas de Despacho'!C$59,$C46&gt;='Semanas de Despacho'!B$59)</f>
        <v>0</v>
      </c>
      <c r="BQ46" s="60" t="b">
        <f>AND($B46&lt;='Semanas de Despacho'!C$60,$C46&gt;='Semanas de Despacho'!B$60)</f>
        <v>0</v>
      </c>
      <c r="BR46" s="60" t="b">
        <f>AND($B46&lt;='Semanas de Despacho'!C$61,$C46&gt;='Semanas de Despacho'!B$61)</f>
        <v>0</v>
      </c>
      <c r="BS46" s="60" t="b">
        <f>AND($B46&lt;='Semanas de Despacho'!C$62,$C46&gt;='Semanas de Despacho'!B$62)</f>
        <v>0</v>
      </c>
      <c r="BT46" s="60" t="b">
        <f>AND($B46&lt;='Semanas de Despacho'!C$63,$C46&gt;='Semanas de Despacho'!B$63)</f>
        <v>0</v>
      </c>
      <c r="BU46" s="60" t="b">
        <f>AND($B46&lt;='Semanas de Despacho'!C$64,$C46&gt;='Semanas de Despacho'!B$64)</f>
        <v>0</v>
      </c>
      <c r="BV46" s="60" t="b">
        <f>AND($B46&lt;='Semanas de Despacho'!C$65,$C46&gt;='Semanas de Despacho'!B$65)</f>
        <v>0</v>
      </c>
      <c r="BW46" s="60" t="b">
        <f>AND($B46&lt;='Semanas de Despacho'!C$66,$C46&gt;='Semanas de Despacho'!B$66)</f>
        <v>0</v>
      </c>
      <c r="BX46" s="60" t="b">
        <f>AND($B46&lt;='Semanas de Despacho'!C$67,$C46&gt;='Semanas de Despacho'!B$67)</f>
        <v>0</v>
      </c>
      <c r="BY46" s="60" t="b">
        <f>AND($B46&lt;='Semanas de Despacho'!C$68,$C46&gt;='Semanas de Despacho'!B$68)</f>
        <v>0</v>
      </c>
      <c r="BZ46" s="60" t="b">
        <f>AND($B46&lt;='Semanas de Despacho'!C$69,$C46&gt;='Semanas de Despacho'!B$69)</f>
        <v>0</v>
      </c>
      <c r="CA46" s="60" t="b">
        <f>AND($B46&lt;='Semanas de Despacho'!C$70,$C46&gt;='Semanas de Despacho'!B$70)</f>
        <v>0</v>
      </c>
      <c r="CB46" s="60" t="b">
        <f>AND($B46&lt;='Semanas de Despacho'!C$71,$C46&gt;='Semanas de Despacho'!B$71)</f>
        <v>0</v>
      </c>
      <c r="CC46" s="60" t="b">
        <f>AND($B46&lt;='Semanas de Despacho'!C$72,$C46&gt;='Semanas de Despacho'!B$72)</f>
        <v>0</v>
      </c>
      <c r="CD46" s="60" t="b">
        <f>AND($B46&lt;='Semanas de Despacho'!C$73,$C46&gt;='Semanas de Despacho'!B$73)</f>
        <v>0</v>
      </c>
      <c r="CE46" s="60" t="b">
        <f>AND($B46&lt;='Semanas de Despacho'!C$74,$C46&gt;='Semanas de Despacho'!B$74)</f>
        <v>0</v>
      </c>
      <c r="CF46" s="60" t="b">
        <f>AND($B46&lt;='Semanas de Despacho'!C$75,$C46&gt;='Semanas de Despacho'!B$75)</f>
        <v>0</v>
      </c>
      <c r="CG46" s="60" t="b">
        <f>AND($B46&lt;='Semanas de Despacho'!C$76,$C46&gt;='Semanas de Despacho'!B$76)</f>
        <v>0</v>
      </c>
      <c r="CH46" s="60" t="b">
        <f>AND($B46&lt;='Semanas de Despacho'!C$77,$C46&gt;='Semanas de Despacho'!B$77)</f>
        <v>0</v>
      </c>
      <c r="CI46" s="60" t="b">
        <f>AND($B46&lt;='Semanas de Despacho'!C$78,$C46&gt;='Semanas de Despacho'!B$78)</f>
        <v>0</v>
      </c>
      <c r="CJ46" s="60" t="b">
        <f>AND($B46&lt;='Semanas de Despacho'!C$79,$C46&gt;='Semanas de Despacho'!B$79)</f>
        <v>0</v>
      </c>
      <c r="CK46" s="60" t="b">
        <f>AND($B46&lt;='Semanas de Despacho'!C$80,$C46&gt;='Semanas de Despacho'!B$80)</f>
        <v>0</v>
      </c>
      <c r="CL46" s="60" t="b">
        <f>AND($B46&lt;='Semanas de Despacho'!C$81,$C46&gt;='Semanas de Despacho'!B$81)</f>
        <v>0</v>
      </c>
      <c r="CM46" s="60" t="b">
        <f>AND($B46&lt;='Semanas de Despacho'!C$82,$C46&gt;='Semanas de Despacho'!B$82)</f>
        <v>0</v>
      </c>
      <c r="CN46" s="60" t="b">
        <f>AND($B46&lt;='Semanas de Despacho'!C$83,$C46&gt;='Semanas de Despacho'!B$83)</f>
        <v>0</v>
      </c>
      <c r="CO46" s="60" t="b">
        <f>AND($B46&lt;='Semanas de Despacho'!C$84,$C46&gt;='Semanas de Despacho'!B$84)</f>
        <v>0</v>
      </c>
      <c r="CP46" s="60" t="b">
        <f>AND($B46&lt;='Semanas de Despacho'!C$85,$C46&gt;='Semanas de Despacho'!B$85)</f>
        <v>0</v>
      </c>
      <c r="CQ46" s="60" t="b">
        <f>AND($B46&lt;='Semanas de Despacho'!C$86,$C46&gt;='Semanas de Despacho'!B$86)</f>
        <v>0</v>
      </c>
      <c r="CR46" s="60" t="b">
        <f>AND($B46&lt;='Semanas de Despacho'!C$87,$C46&gt;='Semanas de Despacho'!B$87)</f>
        <v>0</v>
      </c>
      <c r="CS46" s="60" t="b">
        <f>AND($B46&lt;='Semanas de Despacho'!C$88,$C46&gt;='Semanas de Despacho'!B$88)</f>
        <v>0</v>
      </c>
      <c r="CT46" s="60" t="b">
        <f>AND($B46&lt;='Semanas de Despacho'!C$89,$C46&gt;='Semanas de Despacho'!B$89)</f>
        <v>0</v>
      </c>
      <c r="CU46" s="60" t="b">
        <f>AND($B46&lt;='Semanas de Despacho'!C$90,$C46&gt;='Semanas de Despacho'!B$90)</f>
        <v>0</v>
      </c>
      <c r="CV46" s="60" t="b">
        <f>AND($B46&lt;='Semanas de Despacho'!C$91,$C46&gt;='Semanas de Despacho'!B$91)</f>
        <v>0</v>
      </c>
      <c r="CW46" s="60" t="b">
        <f>AND($B46&lt;='Semanas de Despacho'!C$92,$C46&gt;='Semanas de Despacho'!B$92)</f>
        <v>0</v>
      </c>
      <c r="CX46" s="60" t="b">
        <f>AND($B46&lt;='Semanas de Despacho'!C$93,$C46&gt;='Semanas de Despacho'!B$93)</f>
        <v>0</v>
      </c>
      <c r="CY46" s="60" t="b">
        <f>AND($B46&lt;='Semanas de Despacho'!C$94,$C46&gt;='Semanas de Despacho'!B$94)</f>
        <v>0</v>
      </c>
      <c r="CZ46" s="60" t="b">
        <f>AND($B46&lt;='Semanas de Despacho'!C$95,$C46&gt;='Semanas de Despacho'!B$95)</f>
        <v>0</v>
      </c>
      <c r="DA46" s="60" t="b">
        <f>AND($B46&lt;='Semanas de Despacho'!C$96,$C46&gt;='Semanas de Despacho'!B$96)</f>
        <v>0</v>
      </c>
      <c r="DB46" s="60" t="b">
        <f>AND($B46&lt;='Semanas de Despacho'!C$97,$C46&gt;='Semanas de Despacho'!B$97)</f>
        <v>0</v>
      </c>
      <c r="DC46" s="60" t="b">
        <f>AND($B46&lt;='Semanas de Despacho'!C$98,$C46&gt;='Semanas de Despacho'!B$98)</f>
        <v>0</v>
      </c>
      <c r="DD46" s="60" t="b">
        <f>AND($B46&lt;='Semanas de Despacho'!C$99,$C46&gt;='Semanas de Despacho'!B$99)</f>
        <v>0</v>
      </c>
      <c r="DE46" s="60" t="b">
        <f>AND($B46&lt;='Semanas de Despacho'!C$100,$C46&gt;='Semanas de Despacho'!B$100)</f>
        <v>0</v>
      </c>
      <c r="DF46" s="60" t="b">
        <f>AND($B46&lt;='Semanas de Despacho'!C$101,$C46&gt;='Semanas de Despacho'!B$101)</f>
        <v>0</v>
      </c>
      <c r="DG46" s="60" t="b">
        <f>AND($B46&lt;='Semanas de Despacho'!C$102,$C46&gt;='Semanas de Despacho'!B$102)</f>
        <v>0</v>
      </c>
      <c r="DH46" s="60" t="b">
        <f>AND($B46&lt;='Semanas de Despacho'!C$103,$C46&gt;='Semanas de Despacho'!B$103)</f>
        <v>0</v>
      </c>
      <c r="DI46" s="60" t="b">
        <f>AND($B46&lt;='Semanas de Despacho'!C$104,$C46&gt;='Semanas de Despacho'!B$104)</f>
        <v>0</v>
      </c>
      <c r="DJ46" s="60" t="b">
        <f>AND($B46&lt;='Semanas de Despacho'!C$105,$C46&gt;='Semanas de Despacho'!B$105)</f>
        <v>0</v>
      </c>
      <c r="DK46" s="60" t="b">
        <f>AND($B46&lt;='Semanas de Despacho'!C$106,$C46&gt;='Semanas de Despacho'!B$106)</f>
        <v>0</v>
      </c>
      <c r="DL46" s="60" t="b">
        <f>AND($B46&lt;='Semanas de Despacho'!C$107,$C46&gt;='Semanas de Despacho'!B$107)</f>
        <v>0</v>
      </c>
      <c r="DM46" s="60" t="b">
        <f>AND($B46&lt;='Semanas de Despacho'!C$108,$C46&gt;='Semanas de Despacho'!B$108)</f>
        <v>0</v>
      </c>
      <c r="DN46" s="60" t="b">
        <f>AND($B46&lt;='Semanas de Despacho'!C$109,$C46&gt;='Semanas de Despacho'!B$109)</f>
        <v>0</v>
      </c>
      <c r="DO46" s="60" t="b">
        <f>AND($B46&lt;='Semanas de Despacho'!C$110,$C46&gt;='Semanas de Despacho'!B$110)</f>
        <v>0</v>
      </c>
      <c r="DP46" s="60" t="b">
        <f>AND($B46&lt;='Semanas de Despacho'!C$111,$C46&gt;='Semanas de Despacho'!B$111)</f>
        <v>0</v>
      </c>
      <c r="DQ46" s="60" t="b">
        <f>AND($B46&lt;='Semanas de Despacho'!C$112,$C46&gt;='Semanas de Despacho'!B$112)</f>
        <v>0</v>
      </c>
      <c r="DR46" s="60" t="b">
        <f>AND($B46&lt;='Semanas de Despacho'!C$113,$C46&gt;='Semanas de Despacho'!B$113)</f>
        <v>0</v>
      </c>
      <c r="DS46" s="60" t="b">
        <f>AND($B46&lt;='Semanas de Despacho'!C$114,$C46&gt;='Semanas de Despacho'!B$114)</f>
        <v>0</v>
      </c>
      <c r="DT46" s="60" t="b">
        <f>AND($B46&lt;='Semanas de Despacho'!C$115,$C46&gt;='Semanas de Despacho'!B$115)</f>
        <v>0</v>
      </c>
      <c r="DU46" s="60" t="b">
        <f>AND($B46&lt;='Semanas de Despacho'!C$116,$C46&gt;='Semanas de Despacho'!B$116)</f>
        <v>0</v>
      </c>
      <c r="DV46" s="60" t="b">
        <f>AND($B46&lt;='Semanas de Despacho'!C$117,$C46&gt;='Semanas de Despacho'!B$117)</f>
        <v>0</v>
      </c>
      <c r="DW46" s="60" t="b">
        <f>AND($B46&lt;='Semanas de Despacho'!C$118,$C46&gt;='Semanas de Despacho'!B$118)</f>
        <v>0</v>
      </c>
      <c r="DX46" s="60" t="b">
        <f>AND($B46&lt;='Semanas de Despacho'!C$119,$C46&gt;='Semanas de Despacho'!B$119)</f>
        <v>0</v>
      </c>
      <c r="DY46" s="60" t="b">
        <f>AND($B46&lt;='Semanas de Despacho'!C$120,$C46&gt;='Semanas de Despacho'!B$120)</f>
        <v>0</v>
      </c>
      <c r="DZ46" s="60" t="b">
        <f>AND($B46&lt;='Semanas de Despacho'!C$121,$C46&gt;='Semanas de Despacho'!B$121)</f>
        <v>0</v>
      </c>
      <c r="EA46" s="60" t="b">
        <f>AND($B46&lt;='Semanas de Despacho'!C$122,$C46&gt;='Semanas de Despacho'!B$122)</f>
        <v>0</v>
      </c>
      <c r="EB46" s="60" t="b">
        <f>AND($B46&lt;='Semanas de Despacho'!C$123,$C46&gt;='Semanas de Despacho'!B$123)</f>
        <v>0</v>
      </c>
      <c r="EC46" s="60" t="b">
        <f>AND($B46&lt;='Semanas de Despacho'!C$124,$C46&gt;='Semanas de Despacho'!B$124)</f>
        <v>0</v>
      </c>
      <c r="ED46" s="60" t="b">
        <f>AND($B46&lt;='Semanas de Despacho'!C$125,$C46&gt;='Semanas de Despacho'!B$125)</f>
        <v>0</v>
      </c>
      <c r="EE46" s="60" t="b">
        <f>AND($B46&lt;='Semanas de Despacho'!C$126,$C46&gt;='Semanas de Despacho'!B$126)</f>
        <v>0</v>
      </c>
      <c r="EF46" s="60" t="b">
        <f>AND($B46&lt;='Semanas de Despacho'!C$127,$C46&gt;='Semanas de Despacho'!B$127)</f>
        <v>0</v>
      </c>
      <c r="EG46" s="60" t="b">
        <f>AND($B46&lt;='Semanas de Despacho'!C$128,$C46&gt;='Semanas de Despacho'!B$128)</f>
        <v>0</v>
      </c>
      <c r="EH46" s="60" t="b">
        <f>AND($B46&lt;='Semanas de Despacho'!C$129,$C46&gt;='Semanas de Despacho'!B$129)</f>
        <v>0</v>
      </c>
      <c r="EI46" s="60" t="b">
        <f>AND($B46&lt;='Semanas de Despacho'!C$130,$C46&gt;='Semanas de Despacho'!B$130)</f>
        <v>0</v>
      </c>
      <c r="EJ46" s="60" t="b">
        <f>AND($B46&lt;='Semanas de Despacho'!C$131,$C46&gt;='Semanas de Despacho'!B$131)</f>
        <v>0</v>
      </c>
      <c r="EK46" s="60" t="b">
        <f>AND($B46&lt;='Semanas de Despacho'!C$132,$C46&gt;='Semanas de Despacho'!B$132)</f>
        <v>0</v>
      </c>
      <c r="EL46" s="60" t="b">
        <f>AND($B46&lt;='Semanas de Despacho'!C$133,$C46&gt;='Semanas de Despacho'!B$133)</f>
        <v>0</v>
      </c>
      <c r="EM46" s="60" t="b">
        <f>AND($B46&lt;='Semanas de Despacho'!C$134,$C46&gt;='Semanas de Despacho'!B$134)</f>
        <v>0</v>
      </c>
      <c r="EN46" s="60" t="b">
        <f>AND($B46&lt;='Semanas de Despacho'!C$135,$C46&gt;='Semanas de Despacho'!B$135)</f>
        <v>0</v>
      </c>
      <c r="EO46" s="60" t="b">
        <f>AND($B46&lt;='Semanas de Despacho'!C$136,$C46&gt;='Semanas de Despacho'!B$136)</f>
        <v>0</v>
      </c>
      <c r="EP46" s="60" t="b">
        <f>AND($B46&lt;='Semanas de Despacho'!C$137,$C46&gt;='Semanas de Despacho'!B$137)</f>
        <v>0</v>
      </c>
      <c r="EQ46" s="60" t="b">
        <f>AND($B46&lt;='Semanas de Despacho'!C$138,$C46&gt;='Semanas de Despacho'!B$138)</f>
        <v>0</v>
      </c>
      <c r="ER46" s="60" t="b">
        <f>AND($B46&lt;='Semanas de Despacho'!C$139,$C46&gt;='Semanas de Despacho'!B$139)</f>
        <v>0</v>
      </c>
      <c r="ES46" s="60" t="b">
        <f>AND($B46&lt;='Semanas de Despacho'!C$140,$C46&gt;='Semanas de Despacho'!B$140)</f>
        <v>0</v>
      </c>
      <c r="ET46" s="60" t="b">
        <f>AND($B46&lt;='Semanas de Despacho'!C$141,$C46&gt;='Semanas de Despacho'!B$141)</f>
        <v>0</v>
      </c>
      <c r="EU46" s="60" t="b">
        <f>AND($B46&lt;='Semanas de Despacho'!C$142,$C46&gt;='Semanas de Despacho'!B$142)</f>
        <v>0</v>
      </c>
      <c r="EV46" s="60" t="b">
        <f>AND($B46&lt;='Semanas de Despacho'!C$143,$C46&gt;='Semanas de Despacho'!B$143)</f>
        <v>0</v>
      </c>
      <c r="EW46" s="60" t="b">
        <f>AND($B46&lt;='Semanas de Despacho'!C$144,$C46&gt;='Semanas de Despacho'!B$144)</f>
        <v>0</v>
      </c>
      <c r="EX46" s="60" t="b">
        <f>AND($B46&lt;='Semanas de Despacho'!C$145,$C46&gt;='Semanas de Despacho'!B$145)</f>
        <v>0</v>
      </c>
      <c r="EY46" s="60" t="b">
        <f>AND($B46&lt;='Semanas de Despacho'!C$146,$C46&gt;='Semanas de Despacho'!B$146)</f>
        <v>0</v>
      </c>
      <c r="EZ46" s="60" t="b">
        <f>AND($B46&lt;='Semanas de Despacho'!C$147,$C46&gt;='Semanas de Despacho'!B$147)</f>
        <v>0</v>
      </c>
      <c r="FA46" s="60" t="b">
        <f>AND($B46&lt;='Semanas de Despacho'!C$148,$C46&gt;='Semanas de Despacho'!B$148)</f>
        <v>0</v>
      </c>
      <c r="FB46" s="60" t="b">
        <f>AND($B46&lt;='Semanas de Despacho'!C$149,$C46&gt;='Semanas de Despacho'!B$149)</f>
        <v>0</v>
      </c>
      <c r="FC46" s="60" t="b">
        <f>AND($B46&lt;='Semanas de Despacho'!C$150,$C46&gt;='Semanas de Despacho'!B$150)</f>
        <v>0</v>
      </c>
      <c r="FD46" s="60" t="b">
        <f>AND($B46&lt;='Semanas de Despacho'!C$151,$C46&gt;='Semanas de Despacho'!B$151)</f>
        <v>0</v>
      </c>
      <c r="FE46" s="60" t="b">
        <f>AND($B46&lt;='Semanas de Despacho'!C$152,$C46&gt;='Semanas de Despacho'!B$152)</f>
        <v>0</v>
      </c>
      <c r="FF46" s="60" t="b">
        <f>AND($B46&lt;='Semanas de Despacho'!C$153,$C46&gt;='Semanas de Despacho'!B$153)</f>
        <v>0</v>
      </c>
      <c r="FG46" s="60" t="b">
        <f>AND($B46&lt;='Semanas de Despacho'!C$154,$C46&gt;='Semanas de Despacho'!B$154)</f>
        <v>0</v>
      </c>
      <c r="FH46" s="60" t="b">
        <f>AND($B46&lt;='Semanas de Despacho'!C$155,$C46&gt;='Semanas de Despacho'!B$155)</f>
        <v>0</v>
      </c>
      <c r="FI46" s="60" t="b">
        <f>AND($B46&lt;='Semanas de Despacho'!C$156,$C46&gt;='Semanas de Despacho'!B$156)</f>
        <v>0</v>
      </c>
      <c r="FJ46" s="60" t="b">
        <f>AND($B46&lt;='Semanas de Despacho'!C$157,$C46&gt;='Semanas de Despacho'!B$157)</f>
        <v>0</v>
      </c>
      <c r="FK46" s="60" t="b">
        <f>AND($B46&lt;='Semanas de Despacho'!C$158,$C46&gt;='Semanas de Despacho'!B$158)</f>
        <v>0</v>
      </c>
      <c r="FL46" s="60" t="b">
        <f>AND($B46&lt;='Semanas de Despacho'!C$159,$C46&gt;='Semanas de Despacho'!B$159)</f>
        <v>0</v>
      </c>
      <c r="FM46" s="60" t="b">
        <f>AND($B46&lt;='Semanas de Despacho'!C$160,$C46&gt;='Semanas de Despacho'!B$160)</f>
        <v>0</v>
      </c>
      <c r="FN46" s="60" t="b">
        <f>AND($B46&lt;='Semanas de Despacho'!C$161,$C46&gt;='Semanas de Despacho'!B$161)</f>
        <v>0</v>
      </c>
      <c r="FO46" s="60" t="b">
        <f>AND($B46&lt;='Semanas de Despacho'!C$162,$C46&gt;='Semanas de Despacho'!B$162)</f>
        <v>0</v>
      </c>
      <c r="FP46" s="60" t="b">
        <f>AND($B46&lt;='Semanas de Despacho'!C$163,$C46&gt;='Semanas de Despacho'!B$163)</f>
        <v>0</v>
      </c>
      <c r="FQ46" s="60" t="b">
        <f>AND($B46&lt;='Semanas de Despacho'!C$164,$C46&gt;='Semanas de Despacho'!B$164)</f>
        <v>0</v>
      </c>
      <c r="FR46" s="60" t="b">
        <f>AND($B46&lt;='Semanas de Despacho'!C$165,$C46&gt;='Semanas de Despacho'!B$165)</f>
        <v>0</v>
      </c>
      <c r="FS46" s="60" t="b">
        <f>AND($B46&lt;='Semanas de Despacho'!C$166,$C46&gt;='Semanas de Despacho'!B$166)</f>
        <v>0</v>
      </c>
      <c r="FT46" s="60" t="b">
        <f>AND($B46&lt;='Semanas de Despacho'!C$167,$C46&gt;='Semanas de Despacho'!B$167)</f>
        <v>0</v>
      </c>
      <c r="FU46" s="60" t="b">
        <f>AND($B46&lt;='Semanas de Despacho'!C$168,$C46&gt;='Semanas de Despacho'!B$168)</f>
        <v>0</v>
      </c>
      <c r="FV46" s="60" t="b">
        <f>AND($B46&lt;='Semanas de Despacho'!C$169,$C46&gt;='Semanas de Despacho'!B$169)</f>
        <v>0</v>
      </c>
      <c r="FW46" s="60" t="b">
        <f>AND($B46&lt;='Semanas de Despacho'!C$170,$C46&gt;='Semanas de Despacho'!B$170)</f>
        <v>0</v>
      </c>
      <c r="FX46" s="60" t="b">
        <f>AND($B46&lt;='Semanas de Despacho'!C$171,$C46&gt;='Semanas de Despacho'!B$171)</f>
        <v>0</v>
      </c>
      <c r="FY46" s="60" t="b">
        <f>AND($B46&lt;='Semanas de Despacho'!C$172,$C46&gt;='Semanas de Despacho'!B$172)</f>
        <v>0</v>
      </c>
      <c r="FZ46" s="60" t="b">
        <f>AND($B46&lt;='Semanas de Despacho'!C$173,$C46&gt;='Semanas de Despacho'!B$173)</f>
        <v>0</v>
      </c>
      <c r="GA46" s="60" t="b">
        <f>AND($B46&lt;='Semanas de Despacho'!C$174,$C46&gt;='Semanas de Despacho'!B$174)</f>
        <v>0</v>
      </c>
      <c r="GB46" s="60" t="b">
        <f>AND($B46&lt;='Semanas de Despacho'!C$175,$C46&gt;='Semanas de Despacho'!B$175)</f>
        <v>0</v>
      </c>
      <c r="GC46" s="60" t="b">
        <f>AND($B46&lt;='Semanas de Despacho'!C$176,$C46&gt;='Semanas de Despacho'!B$176)</f>
        <v>0</v>
      </c>
      <c r="GD46" s="60" t="b">
        <f>AND($B46&lt;='Semanas de Despacho'!C$177,$C46&gt;='Semanas de Despacho'!B$177)</f>
        <v>0</v>
      </c>
      <c r="GE46" s="60" t="b">
        <f>AND($B46&lt;='Semanas de Despacho'!C$178,$C46&gt;='Semanas de Despacho'!B$178)</f>
        <v>0</v>
      </c>
      <c r="GF46" s="60" t="b">
        <f>AND($B46&lt;='Semanas de Despacho'!C$179,$C46&gt;='Semanas de Despacho'!B$179)</f>
        <v>0</v>
      </c>
      <c r="GG46" s="60" t="b">
        <f>AND($B46&lt;='Semanas de Despacho'!C$180,$C46&gt;='Semanas de Despacho'!B$180)</f>
        <v>0</v>
      </c>
      <c r="GH46" s="60" t="b">
        <f>AND($B46&lt;='Semanas de Despacho'!C$181,$C46&gt;='Semanas de Despacho'!B$181)</f>
        <v>0</v>
      </c>
      <c r="GI46" s="60" t="b">
        <f>AND($B46&lt;='Semanas de Despacho'!C$182,$C46&gt;='Semanas de Despacho'!B$182)</f>
        <v>0</v>
      </c>
      <c r="GJ46" s="60" t="b">
        <f>AND($B46&lt;='Semanas de Despacho'!C$183,$C46&gt;='Semanas de Despacho'!B$183)</f>
        <v>0</v>
      </c>
      <c r="GK46" s="60" t="b">
        <f>AND($B46&lt;='Semanas de Despacho'!C$184,$C46&gt;='Semanas de Despacho'!B$184)</f>
        <v>0</v>
      </c>
      <c r="GL46" s="60" t="b">
        <f>AND($B46&lt;='Semanas de Despacho'!C$185,$C46&gt;='Semanas de Despacho'!B$185)</f>
        <v>0</v>
      </c>
      <c r="GM46" s="60" t="b">
        <f>AND($B46&lt;='Semanas de Despacho'!C$186,$C46&gt;='Semanas de Despacho'!B$186)</f>
        <v>0</v>
      </c>
      <c r="GN46" s="60" t="b">
        <f>AND($B46&lt;='Semanas de Despacho'!C$187,$C46&gt;='Semanas de Despacho'!B$187)</f>
        <v>0</v>
      </c>
      <c r="GO46" s="60" t="b">
        <f>AND($B46&lt;='Semanas de Despacho'!C$188,$C46&gt;='Semanas de Despacho'!B$188)</f>
        <v>0</v>
      </c>
      <c r="GP46" s="60" t="b">
        <f>AND($B46&lt;='Semanas de Despacho'!C$189,$C46&gt;='Semanas de Despacho'!B$189)</f>
        <v>0</v>
      </c>
      <c r="GQ46" s="60" t="b">
        <f>AND($B46&lt;='Semanas de Despacho'!C$190,$C46&gt;='Semanas de Despacho'!B$190)</f>
        <v>0</v>
      </c>
      <c r="GR46" s="60" t="b">
        <f>AND($B46&lt;='Semanas de Despacho'!C$191,$C46&gt;='Semanas de Despacho'!B$191)</f>
        <v>0</v>
      </c>
      <c r="GS46" s="60" t="b">
        <f>AND($B46&lt;='Semanas de Despacho'!C$192,$C46&gt;='Semanas de Despacho'!B$192)</f>
        <v>0</v>
      </c>
      <c r="GT46" s="60" t="b">
        <f>AND($B46&lt;='Semanas de Despacho'!C$193,$C46&gt;='Semanas de Despacho'!B$193)</f>
        <v>0</v>
      </c>
      <c r="GU46" s="60" t="b">
        <f>AND($B46&lt;='Semanas de Despacho'!C$194,$C46&gt;='Semanas de Despacho'!B$194)</f>
        <v>0</v>
      </c>
      <c r="GV46" s="60" t="b">
        <f>AND($B46&lt;='Semanas de Despacho'!C$195,$C46&gt;='Semanas de Despacho'!B$195)</f>
        <v>0</v>
      </c>
      <c r="GW46" s="60" t="b">
        <f>AND($B46&lt;='Semanas de Despacho'!C$196,$C46&gt;='Semanas de Despacho'!B$196)</f>
        <v>0</v>
      </c>
      <c r="GX46" s="60" t="b">
        <f>AND($B46&lt;='Semanas de Despacho'!C$197,$C46&gt;='Semanas de Despacho'!B$197)</f>
        <v>0</v>
      </c>
      <c r="GY46" s="60" t="b">
        <f>AND($B46&lt;='Semanas de Despacho'!C$198,$C46&gt;='Semanas de Despacho'!B$198)</f>
        <v>0</v>
      </c>
      <c r="GZ46" s="60" t="b">
        <f>AND($B46&lt;='Semanas de Despacho'!C$199,$C46&gt;='Semanas de Despacho'!B$199)</f>
        <v>0</v>
      </c>
      <c r="HA46" s="60" t="b">
        <f>AND($B46&lt;='Semanas de Despacho'!C$200,$C46&gt;='Semanas de Despacho'!B$200)</f>
        <v>0</v>
      </c>
      <c r="HB46" s="60" t="b">
        <f>AND($B46&lt;='Semanas de Despacho'!C$201,$C46&gt;='Semanas de Despacho'!B$201)</f>
        <v>0</v>
      </c>
      <c r="HC46" s="60" t="b">
        <f>AND($B46&lt;='Semanas de Despacho'!C$202,$C46&gt;='Semanas de Despacho'!B$202)</f>
        <v>0</v>
      </c>
      <c r="HD46" s="60" t="b">
        <f>AND($B46&lt;='Semanas de Despacho'!C$203,$C46&gt;='Semanas de Despacho'!B$203)</f>
        <v>0</v>
      </c>
      <c r="HE46" s="60" t="b">
        <f>AND($B46&lt;='Semanas de Despacho'!C$204,$C46&gt;='Semanas de Despacho'!B$204)</f>
        <v>0</v>
      </c>
      <c r="HF46" s="60" t="b">
        <f>AND($B46&lt;='Semanas de Despacho'!C$205,$C46&gt;='Semanas de Despacho'!B$205)</f>
        <v>0</v>
      </c>
      <c r="HG46" s="60" t="b">
        <f>AND($B46&lt;='Semanas de Despacho'!C$206,$C46&gt;='Semanas de Despacho'!B$206)</f>
        <v>0</v>
      </c>
      <c r="HH46" s="60" t="b">
        <f>AND($B46&lt;='Semanas de Despacho'!C$207,$C46&gt;='Semanas de Despacho'!B$207)</f>
        <v>0</v>
      </c>
      <c r="HI46" s="60" t="b">
        <f>AND($B46&lt;='Semanas de Despacho'!C$208,$C46&gt;='Semanas de Despacho'!B$208)</f>
        <v>0</v>
      </c>
      <c r="HJ46" s="60" t="b">
        <f>AND($B46&lt;='Semanas de Despacho'!C$209,$C46&gt;='Semanas de Despacho'!B$209)</f>
        <v>0</v>
      </c>
      <c r="HK46" s="60" t="b">
        <f>AND($B46&lt;='Semanas de Despacho'!C$210,$C46&gt;='Semanas de Despacho'!B$210)</f>
        <v>0</v>
      </c>
      <c r="HL46" s="52" t="b">
        <f>AND($B46&lt;='Semanas de Despacho'!C$211,$C46&gt;='Semanas de Despacho'!B$211)</f>
        <v>0</v>
      </c>
    </row>
    <row r="47" spans="1:220" customFormat="1" ht="27" customHeight="1">
      <c r="A47" s="82" t="s">
        <v>6</v>
      </c>
      <c r="B47" s="80">
        <v>44896</v>
      </c>
      <c r="C47" s="80">
        <v>45275</v>
      </c>
      <c r="D47" s="76">
        <f t="shared" si="0"/>
        <v>380</v>
      </c>
      <c r="E47" s="61"/>
      <c r="F47" s="61"/>
      <c r="G47" s="62"/>
      <c r="H47" s="107">
        <v>0</v>
      </c>
      <c r="I47" s="64" t="str">
        <f ca="1">IF(H47=100%,"Completado",IF(C47&lt;B$8,"Atrasado",IF(H47=0%,"Sin Empezar","En Progreso")))</f>
        <v>Sin Empezar</v>
      </c>
      <c r="J47" s="84"/>
      <c r="K47" s="65"/>
      <c r="L47" s="66" t="b">
        <f>AND($B47&lt;='Semanas de Despacho'!C$3,$C47&gt;='Semanas de Despacho'!B$3)</f>
        <v>0</v>
      </c>
      <c r="M47" s="66" t="b">
        <f>AND($B47&lt;='Semanas de Despacho'!C$4,$C47&gt;='Semanas de Despacho'!B$4)</f>
        <v>0</v>
      </c>
      <c r="N47" s="66" t="b">
        <f>AND($B47&lt;='Semanas de Despacho'!C$5,$C47&gt;='Semanas de Despacho'!B$5)</f>
        <v>0</v>
      </c>
      <c r="O47" s="66" t="b">
        <f>AND($B47&lt;='Semanas de Despacho'!C$6,$C47&gt;='Semanas de Despacho'!B$6)</f>
        <v>0</v>
      </c>
      <c r="P47" s="66" t="b">
        <f>AND($B47&lt;='Semanas de Despacho'!C$7,$C47&gt;='Semanas de Despacho'!B$7)</f>
        <v>0</v>
      </c>
      <c r="Q47" s="66" t="b">
        <f>AND($B47&lt;='Semanas de Despacho'!C$8,$C47&gt;='Semanas de Despacho'!B$8)</f>
        <v>0</v>
      </c>
      <c r="R47" s="66" t="b">
        <f>AND($B47&lt;='Semanas de Despacho'!C$9,$C47&gt;='Semanas de Despacho'!B$9)</f>
        <v>0</v>
      </c>
      <c r="S47" s="66" t="b">
        <f>AND($B47&lt;='Semanas de Despacho'!C$10,$C47&gt;='Semanas de Despacho'!B$10)</f>
        <v>0</v>
      </c>
      <c r="T47" s="66" t="b">
        <f>AND($B47&lt;='Semanas de Despacho'!C$11,$C47&gt;='Semanas de Despacho'!B$11)</f>
        <v>0</v>
      </c>
      <c r="U47" s="66" t="b">
        <f>AND($B47&lt;='Semanas de Despacho'!C$12,$C47&gt;='Semanas de Despacho'!B$12)</f>
        <v>0</v>
      </c>
      <c r="V47" s="66" t="b">
        <f>AND($B47&lt;='Semanas de Despacho'!C$13,$C47&gt;='Semanas de Despacho'!B$13)</f>
        <v>0</v>
      </c>
      <c r="W47" s="66" t="b">
        <f>AND($B47&lt;='Semanas de Despacho'!C$14,$C47&gt;='Semanas de Despacho'!B$14)</f>
        <v>0</v>
      </c>
      <c r="X47" s="66" t="b">
        <f>AND($B47&lt;='Semanas de Despacho'!C$15,$C47&gt;='Semanas de Despacho'!B$15)</f>
        <v>0</v>
      </c>
      <c r="Y47" s="66" t="b">
        <f>AND($B47&lt;='Semanas de Despacho'!C$16,$C47&gt;='Semanas de Despacho'!B$16)</f>
        <v>0</v>
      </c>
      <c r="Z47" s="66" t="b">
        <f>AND($B47&lt;='Semanas de Despacho'!C$17,$C47&gt;='Semanas de Despacho'!B$17)</f>
        <v>0</v>
      </c>
      <c r="AA47" s="66" t="b">
        <f>AND($B47&lt;='Semanas de Despacho'!C$18,$C47&gt;='Semanas de Despacho'!B$18)</f>
        <v>0</v>
      </c>
      <c r="AB47" s="66" t="b">
        <f>AND($B47&lt;='Semanas de Despacho'!C$19,$C47&gt;='Semanas de Despacho'!B$19)</f>
        <v>0</v>
      </c>
      <c r="AC47" s="66" t="b">
        <f>AND($B47&lt;='Semanas de Despacho'!C$20,$C47&gt;='Semanas de Despacho'!B$20)</f>
        <v>0</v>
      </c>
      <c r="AD47" s="66" t="b">
        <f>AND($B47&lt;='Semanas de Despacho'!C$21,$C47&gt;='Semanas de Despacho'!B$21)</f>
        <v>0</v>
      </c>
      <c r="AE47" s="66" t="b">
        <f>AND($B47&lt;='Semanas de Despacho'!C$22,$C47&gt;='Semanas de Despacho'!B$22)</f>
        <v>0</v>
      </c>
      <c r="AF47" s="66" t="b">
        <f>AND($B47&lt;='Semanas de Despacho'!C$23,$C47&gt;='Semanas de Despacho'!B$23)</f>
        <v>0</v>
      </c>
      <c r="AG47" s="66" t="b">
        <f>AND($B47&lt;='Semanas de Despacho'!C$24,$C47&gt;='Semanas de Despacho'!B$24)</f>
        <v>0</v>
      </c>
      <c r="AH47" s="66" t="b">
        <f>AND($B47&lt;='Semanas de Despacho'!C$25,$C47&gt;='Semanas de Despacho'!B$25)</f>
        <v>0</v>
      </c>
      <c r="AI47" s="66" t="b">
        <f>AND($B47&lt;='Semanas de Despacho'!C$26,$C47&gt;='Semanas de Despacho'!B$26)</f>
        <v>0</v>
      </c>
      <c r="AJ47" s="66" t="b">
        <f>AND($B47&lt;='Semanas de Despacho'!C$27,$C47&gt;='Semanas de Despacho'!B$27)</f>
        <v>0</v>
      </c>
      <c r="AK47" s="66" t="b">
        <f>AND($B47&lt;='Semanas de Despacho'!C$28,$C47&gt;='Semanas de Despacho'!B$28)</f>
        <v>0</v>
      </c>
      <c r="AL47" s="66" t="b">
        <f>AND($B47&lt;='Semanas de Despacho'!C$29,$C47&gt;='Semanas de Despacho'!B$29)</f>
        <v>0</v>
      </c>
      <c r="AM47" s="66" t="b">
        <f>AND($B47&lt;='Semanas de Despacho'!C$30,$C47&gt;='Semanas de Despacho'!B$30)</f>
        <v>0</v>
      </c>
      <c r="AN47" s="66" t="b">
        <f>AND($B47&lt;='Semanas de Despacho'!C$31,$C47&gt;='Semanas de Despacho'!B$31)</f>
        <v>0</v>
      </c>
      <c r="AO47" s="66" t="b">
        <f>AND($B47&lt;='Semanas de Despacho'!C$32,$C47&gt;='Semanas de Despacho'!B$32)</f>
        <v>0</v>
      </c>
      <c r="AP47" s="66" t="b">
        <f>AND($B47&lt;='Semanas de Despacho'!C$33,$C47&gt;='Semanas de Despacho'!B$33)</f>
        <v>0</v>
      </c>
      <c r="AQ47" s="66" t="b">
        <f>AND($B47&lt;='Semanas de Despacho'!C$34,$C47&gt;='Semanas de Despacho'!B$34)</f>
        <v>0</v>
      </c>
      <c r="AR47" s="66" t="b">
        <f>AND($B47&lt;='Semanas de Despacho'!C$35,$C47&gt;='Semanas de Despacho'!B$35)</f>
        <v>0</v>
      </c>
      <c r="AS47" s="66" t="b">
        <f>AND($B47&lt;='Semanas de Despacho'!C$36,$C47&gt;='Semanas de Despacho'!B$36)</f>
        <v>0</v>
      </c>
      <c r="AT47" s="66" t="b">
        <f>AND($B47&lt;='Semanas de Despacho'!C$37,$C47&gt;='Semanas de Despacho'!B$37)</f>
        <v>0</v>
      </c>
      <c r="AU47" s="66" t="b">
        <f>AND($B47&lt;='Semanas de Despacho'!C$38,$C47&gt;='Semanas de Despacho'!B$38)</f>
        <v>0</v>
      </c>
      <c r="AV47" s="66" t="b">
        <f>AND($B47&lt;='Semanas de Despacho'!C$39,$C47&gt;='Semanas de Despacho'!B$39)</f>
        <v>0</v>
      </c>
      <c r="AW47" s="66" t="b">
        <f>AND($B47&lt;='Semanas de Despacho'!C$40,$C47&gt;='Semanas de Despacho'!B$40)</f>
        <v>0</v>
      </c>
      <c r="AX47" s="66" t="b">
        <f>AND($B47&lt;='Semanas de Despacho'!C$41,$C47&gt;='Semanas de Despacho'!B$41)</f>
        <v>0</v>
      </c>
      <c r="AY47" s="66" t="b">
        <f>AND($B47&lt;='Semanas de Despacho'!C$42,$C47&gt;='Semanas de Despacho'!B$42)</f>
        <v>0</v>
      </c>
      <c r="AZ47" s="66" t="b">
        <f>AND($B47&lt;='Semanas de Despacho'!C$43,$C47&gt;='Semanas de Despacho'!B$43)</f>
        <v>0</v>
      </c>
      <c r="BA47" s="66" t="b">
        <f>AND($B47&lt;='Semanas de Despacho'!C$44,$C47&gt;='Semanas de Despacho'!B$44)</f>
        <v>0</v>
      </c>
      <c r="BB47" s="66" t="b">
        <f>AND($B47&lt;='Semanas de Despacho'!C$45,$C47&gt;='Semanas de Despacho'!B$45)</f>
        <v>0</v>
      </c>
      <c r="BC47" s="66" t="b">
        <f>AND($B47&lt;='Semanas de Despacho'!C$46,$C47&gt;='Semanas de Despacho'!B$46)</f>
        <v>0</v>
      </c>
      <c r="BD47" s="66" t="b">
        <f>AND($B47&lt;='Semanas de Despacho'!C$47,$C47&gt;='Semanas de Despacho'!B$47)</f>
        <v>0</v>
      </c>
      <c r="BE47" s="66" t="b">
        <f>AND($B47&lt;='Semanas de Despacho'!C$48,$C47&gt;='Semanas de Despacho'!B$48)</f>
        <v>0</v>
      </c>
      <c r="BF47" s="66" t="b">
        <f>AND($B47&lt;='Semanas de Despacho'!C$49,$C47&gt;='Semanas de Despacho'!B$49)</f>
        <v>0</v>
      </c>
      <c r="BG47" s="66" t="b">
        <f>AND($B47&lt;='Semanas de Despacho'!C$50,$C47&gt;='Semanas de Despacho'!B$50)</f>
        <v>1</v>
      </c>
      <c r="BH47" s="66" t="b">
        <f>AND($B47&lt;='Semanas de Despacho'!C$51,$C47&gt;='Semanas de Despacho'!B$51)</f>
        <v>1</v>
      </c>
      <c r="BI47" s="66" t="b">
        <f>AND($B47&lt;='Semanas de Despacho'!C$52,$C47&gt;='Semanas de Despacho'!B$52)</f>
        <v>1</v>
      </c>
      <c r="BJ47" s="66" t="b">
        <f>AND($B47&lt;='Semanas de Despacho'!C$53,$C47&gt;='Semanas de Despacho'!B$53)</f>
        <v>1</v>
      </c>
      <c r="BK47" s="66" t="b">
        <f>AND($B47&lt;='Semanas de Despacho'!C$54,$C47&gt;='Semanas de Despacho'!B$54)</f>
        <v>1</v>
      </c>
      <c r="BL47" s="66" t="b">
        <f>AND($B47&lt;='Semanas de Despacho'!C$55,$C47&gt;='Semanas de Despacho'!B$55)</f>
        <v>1</v>
      </c>
      <c r="BM47" s="66" t="b">
        <f>AND($B47&lt;='Semanas de Despacho'!C$56,$C47&gt;='Semanas de Despacho'!B$56)</f>
        <v>1</v>
      </c>
      <c r="BN47" s="66" t="b">
        <f>AND($B47&lt;='Semanas de Despacho'!C$57,$C47&gt;='Semanas de Despacho'!B$57)</f>
        <v>1</v>
      </c>
      <c r="BO47" s="66" t="b">
        <f>AND($B47&lt;='Semanas de Despacho'!C$58,$C47&gt;='Semanas de Despacho'!B$58)</f>
        <v>1</v>
      </c>
      <c r="BP47" s="66" t="b">
        <f>AND($B47&lt;='Semanas de Despacho'!C$59,$C47&gt;='Semanas de Despacho'!B$59)</f>
        <v>1</v>
      </c>
      <c r="BQ47" s="66" t="b">
        <f>AND($B47&lt;='Semanas de Despacho'!C$60,$C47&gt;='Semanas de Despacho'!B$60)</f>
        <v>1</v>
      </c>
      <c r="BR47" s="66" t="b">
        <f>AND($B47&lt;='Semanas de Despacho'!C$61,$C47&gt;='Semanas de Despacho'!B$61)</f>
        <v>1</v>
      </c>
      <c r="BS47" s="66" t="b">
        <f>AND($B47&lt;='Semanas de Despacho'!C$62,$C47&gt;='Semanas de Despacho'!B$62)</f>
        <v>1</v>
      </c>
      <c r="BT47" s="66" t="b">
        <f>AND($B47&lt;='Semanas de Despacho'!C$63,$C47&gt;='Semanas de Despacho'!B$63)</f>
        <v>1</v>
      </c>
      <c r="BU47" s="66" t="b">
        <f>AND($B47&lt;='Semanas de Despacho'!C$64,$C47&gt;='Semanas de Despacho'!B$64)</f>
        <v>1</v>
      </c>
      <c r="BV47" s="66" t="b">
        <f>AND($B47&lt;='Semanas de Despacho'!C$65,$C47&gt;='Semanas de Despacho'!B$65)</f>
        <v>1</v>
      </c>
      <c r="BW47" s="66" t="b">
        <f>AND($B47&lt;='Semanas de Despacho'!C$66,$C47&gt;='Semanas de Despacho'!B$66)</f>
        <v>1</v>
      </c>
      <c r="BX47" s="66" t="b">
        <f>AND($B47&lt;='Semanas de Despacho'!C$67,$C47&gt;='Semanas de Despacho'!B$67)</f>
        <v>1</v>
      </c>
      <c r="BY47" s="66" t="b">
        <f>AND($B47&lt;='Semanas de Despacho'!C$68,$C47&gt;='Semanas de Despacho'!B$68)</f>
        <v>1</v>
      </c>
      <c r="BZ47" s="66" t="b">
        <f>AND($B47&lt;='Semanas de Despacho'!C$69,$C47&gt;='Semanas de Despacho'!B$69)</f>
        <v>1</v>
      </c>
      <c r="CA47" s="66" t="b">
        <f>AND($B47&lt;='Semanas de Despacho'!C$70,$C47&gt;='Semanas de Despacho'!B$70)</f>
        <v>1</v>
      </c>
      <c r="CB47" s="66" t="b">
        <f>AND($B47&lt;='Semanas de Despacho'!C$71,$C47&gt;='Semanas de Despacho'!B$71)</f>
        <v>1</v>
      </c>
      <c r="CC47" s="66" t="b">
        <f>AND($B47&lt;='Semanas de Despacho'!C$72,$C47&gt;='Semanas de Despacho'!B$72)</f>
        <v>1</v>
      </c>
      <c r="CD47" s="66" t="b">
        <f>AND($B47&lt;='Semanas de Despacho'!C$73,$C47&gt;='Semanas de Despacho'!B$73)</f>
        <v>1</v>
      </c>
      <c r="CE47" s="66" t="b">
        <f>AND($B47&lt;='Semanas de Despacho'!C$74,$C47&gt;='Semanas de Despacho'!B$74)</f>
        <v>1</v>
      </c>
      <c r="CF47" s="66" t="b">
        <f>AND($B47&lt;='Semanas de Despacho'!C$75,$C47&gt;='Semanas de Despacho'!B$75)</f>
        <v>1</v>
      </c>
      <c r="CG47" s="66" t="b">
        <f>AND($B47&lt;='Semanas de Despacho'!C$76,$C47&gt;='Semanas de Despacho'!B$76)</f>
        <v>1</v>
      </c>
      <c r="CH47" s="66" t="b">
        <f>AND($B47&lt;='Semanas de Despacho'!C$77,$C47&gt;='Semanas de Despacho'!B$77)</f>
        <v>1</v>
      </c>
      <c r="CI47" s="66" t="b">
        <f>AND($B47&lt;='Semanas de Despacho'!C$78,$C47&gt;='Semanas de Despacho'!B$78)</f>
        <v>1</v>
      </c>
      <c r="CJ47" s="66" t="b">
        <f>AND($B47&lt;='Semanas de Despacho'!C$79,$C47&gt;='Semanas de Despacho'!B$79)</f>
        <v>1</v>
      </c>
      <c r="CK47" s="66" t="b">
        <f>AND($B47&lt;='Semanas de Despacho'!C$80,$C47&gt;='Semanas de Despacho'!B$80)</f>
        <v>1</v>
      </c>
      <c r="CL47" s="66" t="b">
        <f>AND($B47&lt;='Semanas de Despacho'!C$81,$C47&gt;='Semanas de Despacho'!B$81)</f>
        <v>1</v>
      </c>
      <c r="CM47" s="66" t="b">
        <f>AND($B47&lt;='Semanas de Despacho'!C$82,$C47&gt;='Semanas de Despacho'!B$82)</f>
        <v>1</v>
      </c>
      <c r="CN47" s="66" t="b">
        <f>AND($B47&lt;='Semanas de Despacho'!C$83,$C47&gt;='Semanas de Despacho'!B$83)</f>
        <v>1</v>
      </c>
      <c r="CO47" s="66" t="b">
        <f>AND($B47&lt;='Semanas de Despacho'!C$84,$C47&gt;='Semanas de Despacho'!B$84)</f>
        <v>1</v>
      </c>
      <c r="CP47" s="66" t="b">
        <f>AND($B47&lt;='Semanas de Despacho'!C$85,$C47&gt;='Semanas de Despacho'!B$85)</f>
        <v>1</v>
      </c>
      <c r="CQ47" s="66" t="b">
        <f>AND($B47&lt;='Semanas de Despacho'!C$86,$C47&gt;='Semanas de Despacho'!B$86)</f>
        <v>1</v>
      </c>
      <c r="CR47" s="66" t="b">
        <f>AND($B47&lt;='Semanas de Despacho'!C$87,$C47&gt;='Semanas de Despacho'!B$87)</f>
        <v>1</v>
      </c>
      <c r="CS47" s="66" t="b">
        <f>AND($B47&lt;='Semanas de Despacho'!C$88,$C47&gt;='Semanas de Despacho'!B$88)</f>
        <v>1</v>
      </c>
      <c r="CT47" s="66" t="b">
        <f>AND($B47&lt;='Semanas de Despacho'!C$89,$C47&gt;='Semanas de Despacho'!B$89)</f>
        <v>1</v>
      </c>
      <c r="CU47" s="66" t="b">
        <f>AND($B47&lt;='Semanas de Despacho'!C$90,$C47&gt;='Semanas de Despacho'!B$90)</f>
        <v>1</v>
      </c>
      <c r="CV47" s="66" t="b">
        <f>AND($B47&lt;='Semanas de Despacho'!C$91,$C47&gt;='Semanas de Despacho'!B$91)</f>
        <v>1</v>
      </c>
      <c r="CW47" s="66" t="b">
        <f>AND($B47&lt;='Semanas de Despacho'!C$92,$C47&gt;='Semanas de Despacho'!B$92)</f>
        <v>1</v>
      </c>
      <c r="CX47" s="66" t="b">
        <f>AND($B47&lt;='Semanas de Despacho'!C$93,$C47&gt;='Semanas de Despacho'!B$93)</f>
        <v>1</v>
      </c>
      <c r="CY47" s="66" t="b">
        <f>AND($B47&lt;='Semanas de Despacho'!C$94,$C47&gt;='Semanas de Despacho'!B$94)</f>
        <v>1</v>
      </c>
      <c r="CZ47" s="66" t="b">
        <f>AND($B47&lt;='Semanas de Despacho'!C$95,$C47&gt;='Semanas de Despacho'!B$95)</f>
        <v>1</v>
      </c>
      <c r="DA47" s="66" t="b">
        <f>AND($B47&lt;='Semanas de Despacho'!C$96,$C47&gt;='Semanas de Despacho'!B$96)</f>
        <v>1</v>
      </c>
      <c r="DB47" s="66" t="b">
        <f>AND($B47&lt;='Semanas de Despacho'!C$97,$C47&gt;='Semanas de Despacho'!B$97)</f>
        <v>1</v>
      </c>
      <c r="DC47" s="66" t="b">
        <f>AND($B47&lt;='Semanas de Despacho'!C$98,$C47&gt;='Semanas de Despacho'!B$98)</f>
        <v>1</v>
      </c>
      <c r="DD47" s="66" t="b">
        <f>AND($B47&lt;='Semanas de Despacho'!C$99,$C47&gt;='Semanas de Despacho'!B$99)</f>
        <v>1</v>
      </c>
      <c r="DE47" s="66" t="b">
        <f>AND($B47&lt;='Semanas de Despacho'!C$100,$C47&gt;='Semanas de Despacho'!B$100)</f>
        <v>1</v>
      </c>
      <c r="DF47" s="66" t="b">
        <f>AND($B47&lt;='Semanas de Despacho'!C$101,$C47&gt;='Semanas de Despacho'!B$101)</f>
        <v>1</v>
      </c>
      <c r="DG47" s="66" t="b">
        <f>AND($B47&lt;='Semanas de Despacho'!C$102,$C47&gt;='Semanas de Despacho'!B$102)</f>
        <v>1</v>
      </c>
      <c r="DH47" s="66" t="b">
        <f>AND($B47&lt;='Semanas de Despacho'!C$103,$C47&gt;='Semanas de Despacho'!B$103)</f>
        <v>1</v>
      </c>
      <c r="DI47" s="66" t="b">
        <f>AND($B47&lt;='Semanas de Despacho'!C$104,$C47&gt;='Semanas de Despacho'!B$104)</f>
        <v>1</v>
      </c>
      <c r="DJ47" s="66" t="b">
        <f>AND($B47&lt;='Semanas de Despacho'!C$105,$C47&gt;='Semanas de Despacho'!B$105)</f>
        <v>0</v>
      </c>
      <c r="DK47" s="66" t="b">
        <f>AND($B47&lt;='Semanas de Despacho'!C$106,$C47&gt;='Semanas de Despacho'!B$106)</f>
        <v>0</v>
      </c>
      <c r="DL47" s="66" t="b">
        <f>AND($B47&lt;='Semanas de Despacho'!C$107,$C47&gt;='Semanas de Despacho'!B$107)</f>
        <v>0</v>
      </c>
      <c r="DM47" s="66" t="b">
        <f>AND($B47&lt;='Semanas de Despacho'!C$108,$C47&gt;='Semanas de Despacho'!B$108)</f>
        <v>0</v>
      </c>
      <c r="DN47" s="66" t="b">
        <f>AND($B47&lt;='Semanas de Despacho'!C$109,$C47&gt;='Semanas de Despacho'!B$109)</f>
        <v>0</v>
      </c>
      <c r="DO47" s="66" t="b">
        <f>AND($B47&lt;='Semanas de Despacho'!C$110,$C47&gt;='Semanas de Despacho'!B$110)</f>
        <v>0</v>
      </c>
      <c r="DP47" s="66" t="b">
        <f>AND($B47&lt;='Semanas de Despacho'!C$111,$C47&gt;='Semanas de Despacho'!B$111)</f>
        <v>0</v>
      </c>
      <c r="DQ47" s="66" t="b">
        <f>AND($B47&lt;='Semanas de Despacho'!C$112,$C47&gt;='Semanas de Despacho'!B$112)</f>
        <v>0</v>
      </c>
      <c r="DR47" s="66" t="b">
        <f>AND($B47&lt;='Semanas de Despacho'!C$113,$C47&gt;='Semanas de Despacho'!B$113)</f>
        <v>0</v>
      </c>
      <c r="DS47" s="66" t="b">
        <f>AND($B47&lt;='Semanas de Despacho'!C$114,$C47&gt;='Semanas de Despacho'!B$114)</f>
        <v>0</v>
      </c>
      <c r="DT47" s="66" t="b">
        <f>AND($B47&lt;='Semanas de Despacho'!C$115,$C47&gt;='Semanas de Despacho'!B$115)</f>
        <v>0</v>
      </c>
      <c r="DU47" s="66" t="b">
        <f>AND($B47&lt;='Semanas de Despacho'!C$116,$C47&gt;='Semanas de Despacho'!B$116)</f>
        <v>0</v>
      </c>
      <c r="DV47" s="66" t="b">
        <f>AND($B47&lt;='Semanas de Despacho'!C$117,$C47&gt;='Semanas de Despacho'!B$117)</f>
        <v>0</v>
      </c>
      <c r="DW47" s="66" t="b">
        <f>AND($B47&lt;='Semanas de Despacho'!C$118,$C47&gt;='Semanas de Despacho'!B$118)</f>
        <v>0</v>
      </c>
      <c r="DX47" s="66" t="b">
        <f>AND($B47&lt;='Semanas de Despacho'!C$119,$C47&gt;='Semanas de Despacho'!B$119)</f>
        <v>0</v>
      </c>
      <c r="DY47" s="66" t="b">
        <f>AND($B47&lt;='Semanas de Despacho'!C$120,$C47&gt;='Semanas de Despacho'!B$120)</f>
        <v>0</v>
      </c>
      <c r="DZ47" s="66" t="b">
        <f>AND($B47&lt;='Semanas de Despacho'!C$121,$C47&gt;='Semanas de Despacho'!B$121)</f>
        <v>0</v>
      </c>
      <c r="EA47" s="66" t="b">
        <f>AND($B47&lt;='Semanas de Despacho'!C$122,$C47&gt;='Semanas de Despacho'!B$122)</f>
        <v>0</v>
      </c>
      <c r="EB47" s="66" t="b">
        <f>AND($B47&lt;='Semanas de Despacho'!C$123,$C47&gt;='Semanas de Despacho'!B$123)</f>
        <v>0</v>
      </c>
      <c r="EC47" s="66" t="b">
        <f>AND($B47&lt;='Semanas de Despacho'!C$124,$C47&gt;='Semanas de Despacho'!B$124)</f>
        <v>0</v>
      </c>
      <c r="ED47" s="66" t="b">
        <f>AND($B47&lt;='Semanas de Despacho'!C$125,$C47&gt;='Semanas de Despacho'!B$125)</f>
        <v>0</v>
      </c>
      <c r="EE47" s="66" t="b">
        <f>AND($B47&lt;='Semanas de Despacho'!C$126,$C47&gt;='Semanas de Despacho'!B$126)</f>
        <v>0</v>
      </c>
      <c r="EF47" s="66" t="b">
        <f>AND($B47&lt;='Semanas de Despacho'!C$127,$C47&gt;='Semanas de Despacho'!B$127)</f>
        <v>0</v>
      </c>
      <c r="EG47" s="66" t="b">
        <f>AND($B47&lt;='Semanas de Despacho'!C$128,$C47&gt;='Semanas de Despacho'!B$128)</f>
        <v>0</v>
      </c>
      <c r="EH47" s="66" t="b">
        <f>AND($B47&lt;='Semanas de Despacho'!C$129,$C47&gt;='Semanas de Despacho'!B$129)</f>
        <v>0</v>
      </c>
      <c r="EI47" s="66" t="b">
        <f>AND($B47&lt;='Semanas de Despacho'!C$130,$C47&gt;='Semanas de Despacho'!B$130)</f>
        <v>0</v>
      </c>
      <c r="EJ47" s="66" t="b">
        <f>AND($B47&lt;='Semanas de Despacho'!C$131,$C47&gt;='Semanas de Despacho'!B$131)</f>
        <v>0</v>
      </c>
      <c r="EK47" s="66" t="b">
        <f>AND($B47&lt;='Semanas de Despacho'!C$132,$C47&gt;='Semanas de Despacho'!B$132)</f>
        <v>0</v>
      </c>
      <c r="EL47" s="66" t="b">
        <f>AND($B47&lt;='Semanas de Despacho'!C$133,$C47&gt;='Semanas de Despacho'!B$133)</f>
        <v>0</v>
      </c>
      <c r="EM47" s="66" t="b">
        <f>AND($B47&lt;='Semanas de Despacho'!C$134,$C47&gt;='Semanas de Despacho'!B$134)</f>
        <v>0</v>
      </c>
      <c r="EN47" s="66" t="b">
        <f>AND($B47&lt;='Semanas de Despacho'!C$135,$C47&gt;='Semanas de Despacho'!B$135)</f>
        <v>0</v>
      </c>
      <c r="EO47" s="66" t="b">
        <f>AND($B47&lt;='Semanas de Despacho'!C$136,$C47&gt;='Semanas de Despacho'!B$136)</f>
        <v>0</v>
      </c>
      <c r="EP47" s="66" t="b">
        <f>AND($B47&lt;='Semanas de Despacho'!C$137,$C47&gt;='Semanas de Despacho'!B$137)</f>
        <v>0</v>
      </c>
      <c r="EQ47" s="66" t="b">
        <f>AND($B47&lt;='Semanas de Despacho'!C$138,$C47&gt;='Semanas de Despacho'!B$138)</f>
        <v>0</v>
      </c>
      <c r="ER47" s="66" t="b">
        <f>AND($B47&lt;='Semanas de Despacho'!C$139,$C47&gt;='Semanas de Despacho'!B$139)</f>
        <v>0</v>
      </c>
      <c r="ES47" s="66" t="b">
        <f>AND($B47&lt;='Semanas de Despacho'!C$140,$C47&gt;='Semanas de Despacho'!B$140)</f>
        <v>0</v>
      </c>
      <c r="ET47" s="66" t="b">
        <f>AND($B47&lt;='Semanas de Despacho'!C$141,$C47&gt;='Semanas de Despacho'!B$141)</f>
        <v>0</v>
      </c>
      <c r="EU47" s="66" t="b">
        <f>AND($B47&lt;='Semanas de Despacho'!C$142,$C47&gt;='Semanas de Despacho'!B$142)</f>
        <v>0</v>
      </c>
      <c r="EV47" s="66" t="b">
        <f>AND($B47&lt;='Semanas de Despacho'!C$143,$C47&gt;='Semanas de Despacho'!B$143)</f>
        <v>0</v>
      </c>
      <c r="EW47" s="66" t="b">
        <f>AND($B47&lt;='Semanas de Despacho'!C$144,$C47&gt;='Semanas de Despacho'!B$144)</f>
        <v>0</v>
      </c>
      <c r="EX47" s="66" t="b">
        <f>AND($B47&lt;='Semanas de Despacho'!C$145,$C47&gt;='Semanas de Despacho'!B$145)</f>
        <v>0</v>
      </c>
      <c r="EY47" s="66" t="b">
        <f>AND($B47&lt;='Semanas de Despacho'!C$146,$C47&gt;='Semanas de Despacho'!B$146)</f>
        <v>0</v>
      </c>
      <c r="EZ47" s="66" t="b">
        <f>AND($B47&lt;='Semanas de Despacho'!C$147,$C47&gt;='Semanas de Despacho'!B$147)</f>
        <v>0</v>
      </c>
      <c r="FA47" s="66" t="b">
        <f>AND($B47&lt;='Semanas de Despacho'!C$148,$C47&gt;='Semanas de Despacho'!B$148)</f>
        <v>0</v>
      </c>
      <c r="FB47" s="66" t="b">
        <f>AND($B47&lt;='Semanas de Despacho'!C$149,$C47&gt;='Semanas de Despacho'!B$149)</f>
        <v>0</v>
      </c>
      <c r="FC47" s="66" t="b">
        <f>AND($B47&lt;='Semanas de Despacho'!C$150,$C47&gt;='Semanas de Despacho'!B$150)</f>
        <v>0</v>
      </c>
      <c r="FD47" s="66" t="b">
        <f>AND($B47&lt;='Semanas de Despacho'!C$151,$C47&gt;='Semanas de Despacho'!B$151)</f>
        <v>0</v>
      </c>
      <c r="FE47" s="66" t="b">
        <f>AND($B47&lt;='Semanas de Despacho'!C$152,$C47&gt;='Semanas de Despacho'!B$152)</f>
        <v>0</v>
      </c>
      <c r="FF47" s="66" t="b">
        <f>AND($B47&lt;='Semanas de Despacho'!C$153,$C47&gt;='Semanas de Despacho'!B$153)</f>
        <v>0</v>
      </c>
      <c r="FG47" s="66" t="b">
        <f>AND($B47&lt;='Semanas de Despacho'!C$154,$C47&gt;='Semanas de Despacho'!B$154)</f>
        <v>0</v>
      </c>
      <c r="FH47" s="66" t="b">
        <f>AND($B47&lt;='Semanas de Despacho'!C$155,$C47&gt;='Semanas de Despacho'!B$155)</f>
        <v>0</v>
      </c>
      <c r="FI47" s="66" t="b">
        <f>AND($B47&lt;='Semanas de Despacho'!C$156,$C47&gt;='Semanas de Despacho'!B$156)</f>
        <v>0</v>
      </c>
      <c r="FJ47" s="66" t="b">
        <f>AND($B47&lt;='Semanas de Despacho'!C$157,$C47&gt;='Semanas de Despacho'!B$157)</f>
        <v>0</v>
      </c>
      <c r="FK47" s="66" t="b">
        <f>AND($B47&lt;='Semanas de Despacho'!C$158,$C47&gt;='Semanas de Despacho'!B$158)</f>
        <v>0</v>
      </c>
      <c r="FL47" s="66" t="b">
        <f>AND($B47&lt;='Semanas de Despacho'!C$159,$C47&gt;='Semanas de Despacho'!B$159)</f>
        <v>0</v>
      </c>
      <c r="FM47" s="66" t="b">
        <f>AND($B47&lt;='Semanas de Despacho'!C$160,$C47&gt;='Semanas de Despacho'!B$160)</f>
        <v>0</v>
      </c>
      <c r="FN47" s="66" t="b">
        <f>AND($B47&lt;='Semanas de Despacho'!C$161,$C47&gt;='Semanas de Despacho'!B$161)</f>
        <v>0</v>
      </c>
      <c r="FO47" s="66" t="b">
        <f>AND($B47&lt;='Semanas de Despacho'!C$162,$C47&gt;='Semanas de Despacho'!B$162)</f>
        <v>0</v>
      </c>
      <c r="FP47" s="66" t="b">
        <f>AND($B47&lt;='Semanas de Despacho'!C$163,$C47&gt;='Semanas de Despacho'!B$163)</f>
        <v>0</v>
      </c>
      <c r="FQ47" s="66" t="b">
        <f>AND($B47&lt;='Semanas de Despacho'!C$164,$C47&gt;='Semanas de Despacho'!B$164)</f>
        <v>0</v>
      </c>
      <c r="FR47" s="66" t="b">
        <f>AND($B47&lt;='Semanas de Despacho'!C$165,$C47&gt;='Semanas de Despacho'!B$165)</f>
        <v>0</v>
      </c>
      <c r="FS47" s="66" t="b">
        <f>AND($B47&lt;='Semanas de Despacho'!C$166,$C47&gt;='Semanas de Despacho'!B$166)</f>
        <v>0</v>
      </c>
      <c r="FT47" s="66" t="b">
        <f>AND($B47&lt;='Semanas de Despacho'!C$167,$C47&gt;='Semanas de Despacho'!B$167)</f>
        <v>0</v>
      </c>
      <c r="FU47" s="66" t="b">
        <f>AND($B47&lt;='Semanas de Despacho'!C$168,$C47&gt;='Semanas de Despacho'!B$168)</f>
        <v>0</v>
      </c>
      <c r="FV47" s="66" t="b">
        <f>AND($B47&lt;='Semanas de Despacho'!C$169,$C47&gt;='Semanas de Despacho'!B$169)</f>
        <v>0</v>
      </c>
      <c r="FW47" s="66" t="b">
        <f>AND($B47&lt;='Semanas de Despacho'!C$170,$C47&gt;='Semanas de Despacho'!B$170)</f>
        <v>0</v>
      </c>
      <c r="FX47" s="66" t="b">
        <f>AND($B47&lt;='Semanas de Despacho'!C$171,$C47&gt;='Semanas de Despacho'!B$171)</f>
        <v>0</v>
      </c>
      <c r="FY47" s="66" t="b">
        <f>AND($B47&lt;='Semanas de Despacho'!C$172,$C47&gt;='Semanas de Despacho'!B$172)</f>
        <v>0</v>
      </c>
      <c r="FZ47" s="66" t="b">
        <f>AND($B47&lt;='Semanas de Despacho'!C$173,$C47&gt;='Semanas de Despacho'!B$173)</f>
        <v>0</v>
      </c>
      <c r="GA47" s="66" t="b">
        <f>AND($B47&lt;='Semanas de Despacho'!C$174,$C47&gt;='Semanas de Despacho'!B$174)</f>
        <v>0</v>
      </c>
      <c r="GB47" s="66" t="b">
        <f>AND($B47&lt;='Semanas de Despacho'!C$175,$C47&gt;='Semanas de Despacho'!B$175)</f>
        <v>0</v>
      </c>
      <c r="GC47" s="66" t="b">
        <f>AND($B47&lt;='Semanas de Despacho'!C$176,$C47&gt;='Semanas de Despacho'!B$176)</f>
        <v>0</v>
      </c>
      <c r="GD47" s="66" t="b">
        <f>AND($B47&lt;='Semanas de Despacho'!C$177,$C47&gt;='Semanas de Despacho'!B$177)</f>
        <v>0</v>
      </c>
      <c r="GE47" s="66" t="b">
        <f>AND($B47&lt;='Semanas de Despacho'!C$178,$C47&gt;='Semanas de Despacho'!B$178)</f>
        <v>0</v>
      </c>
      <c r="GF47" s="66" t="b">
        <f>AND($B47&lt;='Semanas de Despacho'!C$179,$C47&gt;='Semanas de Despacho'!B$179)</f>
        <v>0</v>
      </c>
      <c r="GG47" s="66" t="b">
        <f>AND($B47&lt;='Semanas de Despacho'!C$180,$C47&gt;='Semanas de Despacho'!B$180)</f>
        <v>0</v>
      </c>
      <c r="GH47" s="66" t="b">
        <f>AND($B47&lt;='Semanas de Despacho'!C$181,$C47&gt;='Semanas de Despacho'!B$181)</f>
        <v>0</v>
      </c>
      <c r="GI47" s="66" t="b">
        <f>AND($B47&lt;='Semanas de Despacho'!C$182,$C47&gt;='Semanas de Despacho'!B$182)</f>
        <v>0</v>
      </c>
      <c r="GJ47" s="66" t="b">
        <f>AND($B47&lt;='Semanas de Despacho'!C$183,$C47&gt;='Semanas de Despacho'!B$183)</f>
        <v>0</v>
      </c>
      <c r="GK47" s="66" t="b">
        <f>AND($B47&lt;='Semanas de Despacho'!C$184,$C47&gt;='Semanas de Despacho'!B$184)</f>
        <v>0</v>
      </c>
      <c r="GL47" s="66" t="b">
        <f>AND($B47&lt;='Semanas de Despacho'!C$185,$C47&gt;='Semanas de Despacho'!B$185)</f>
        <v>0</v>
      </c>
      <c r="GM47" s="66" t="b">
        <f>AND($B47&lt;='Semanas de Despacho'!C$186,$C47&gt;='Semanas de Despacho'!B$186)</f>
        <v>0</v>
      </c>
      <c r="GN47" s="66" t="b">
        <f>AND($B47&lt;='Semanas de Despacho'!C$187,$C47&gt;='Semanas de Despacho'!B$187)</f>
        <v>0</v>
      </c>
      <c r="GO47" s="66" t="b">
        <f>AND($B47&lt;='Semanas de Despacho'!C$188,$C47&gt;='Semanas de Despacho'!B$188)</f>
        <v>0</v>
      </c>
      <c r="GP47" s="66" t="b">
        <f>AND($B47&lt;='Semanas de Despacho'!C$189,$C47&gt;='Semanas de Despacho'!B$189)</f>
        <v>0</v>
      </c>
      <c r="GQ47" s="66" t="b">
        <f>AND($B47&lt;='Semanas de Despacho'!C$190,$C47&gt;='Semanas de Despacho'!B$190)</f>
        <v>0</v>
      </c>
      <c r="GR47" s="66" t="b">
        <f>AND($B47&lt;='Semanas de Despacho'!C$191,$C47&gt;='Semanas de Despacho'!B$191)</f>
        <v>0</v>
      </c>
      <c r="GS47" s="66" t="b">
        <f>AND($B47&lt;='Semanas de Despacho'!C$192,$C47&gt;='Semanas de Despacho'!B$192)</f>
        <v>0</v>
      </c>
      <c r="GT47" s="66" t="b">
        <f>AND($B47&lt;='Semanas de Despacho'!C$193,$C47&gt;='Semanas de Despacho'!B$193)</f>
        <v>0</v>
      </c>
      <c r="GU47" s="66" t="b">
        <f>AND($B47&lt;='Semanas de Despacho'!C$194,$C47&gt;='Semanas de Despacho'!B$194)</f>
        <v>0</v>
      </c>
      <c r="GV47" s="66" t="b">
        <f>AND($B47&lt;='Semanas de Despacho'!C$195,$C47&gt;='Semanas de Despacho'!B$195)</f>
        <v>0</v>
      </c>
      <c r="GW47" s="66" t="b">
        <f>AND($B47&lt;='Semanas de Despacho'!C$196,$C47&gt;='Semanas de Despacho'!B$196)</f>
        <v>0</v>
      </c>
      <c r="GX47" s="66" t="b">
        <f>AND($B47&lt;='Semanas de Despacho'!C$197,$C47&gt;='Semanas de Despacho'!B$197)</f>
        <v>0</v>
      </c>
      <c r="GY47" s="66" t="b">
        <f>AND($B47&lt;='Semanas de Despacho'!C$198,$C47&gt;='Semanas de Despacho'!B$198)</f>
        <v>0</v>
      </c>
      <c r="GZ47" s="66" t="b">
        <f>AND($B47&lt;='Semanas de Despacho'!C$199,$C47&gt;='Semanas de Despacho'!B$199)</f>
        <v>0</v>
      </c>
      <c r="HA47" s="66" t="b">
        <f>AND($B47&lt;='Semanas de Despacho'!C$200,$C47&gt;='Semanas de Despacho'!B$200)</f>
        <v>0</v>
      </c>
      <c r="HB47" s="66" t="b">
        <f>AND($B47&lt;='Semanas de Despacho'!C$201,$C47&gt;='Semanas de Despacho'!B$201)</f>
        <v>0</v>
      </c>
      <c r="HC47" s="66" t="b">
        <f>AND($B47&lt;='Semanas de Despacho'!C$202,$C47&gt;='Semanas de Despacho'!B$202)</f>
        <v>0</v>
      </c>
      <c r="HD47" s="66" t="b">
        <f>AND($B47&lt;='Semanas de Despacho'!C$203,$C47&gt;='Semanas de Despacho'!B$203)</f>
        <v>0</v>
      </c>
      <c r="HE47" s="66" t="b">
        <f>AND($B47&lt;='Semanas de Despacho'!C$204,$C47&gt;='Semanas de Despacho'!B$204)</f>
        <v>0</v>
      </c>
      <c r="HF47" s="66" t="b">
        <f>AND($B47&lt;='Semanas de Despacho'!C$205,$C47&gt;='Semanas de Despacho'!B$205)</f>
        <v>0</v>
      </c>
      <c r="HG47" s="66" t="b">
        <f>AND($B47&lt;='Semanas de Despacho'!C$206,$C47&gt;='Semanas de Despacho'!B$206)</f>
        <v>0</v>
      </c>
      <c r="HH47" s="66" t="b">
        <f>AND($B47&lt;='Semanas de Despacho'!C$207,$C47&gt;='Semanas de Despacho'!B$207)</f>
        <v>0</v>
      </c>
      <c r="HI47" s="66" t="b">
        <f>AND($B47&lt;='Semanas de Despacho'!C$208,$C47&gt;='Semanas de Despacho'!B$208)</f>
        <v>0</v>
      </c>
      <c r="HJ47" s="66" t="b">
        <f>AND($B47&lt;='Semanas de Despacho'!C$209,$C47&gt;='Semanas de Despacho'!B$209)</f>
        <v>0</v>
      </c>
      <c r="HK47" s="66" t="b">
        <f>AND($B47&lt;='Semanas de Despacho'!C$210,$C47&gt;='Semanas de Despacho'!B$210)</f>
        <v>0</v>
      </c>
      <c r="HL47" s="53" t="b">
        <f>AND($B47&lt;='Semanas de Despacho'!C$211,$C47&gt;='Semanas de Despacho'!B$211)</f>
        <v>0</v>
      </c>
    </row>
    <row r="48" spans="1:220" customFormat="1" ht="27" customHeight="1">
      <c r="A48" s="82" t="s">
        <v>7</v>
      </c>
      <c r="B48" s="80">
        <v>44896</v>
      </c>
      <c r="C48" s="80">
        <v>45655</v>
      </c>
      <c r="D48" s="76">
        <f t="shared" si="0"/>
        <v>760</v>
      </c>
      <c r="E48" s="61"/>
      <c r="F48" s="61"/>
      <c r="G48" s="62"/>
      <c r="H48" s="107">
        <v>0</v>
      </c>
      <c r="I48" s="64" t="str">
        <f t="shared" ref="I48:I51" ca="1" si="13">IF(H48=100%,"Completado",IF(C48&lt;B$8,"Atrasado",IF(H48=0%,"Sin Empezar","En Progreso")))</f>
        <v>Sin Empezar</v>
      </c>
      <c r="J48" s="84"/>
      <c r="K48" s="65"/>
      <c r="L48" s="66" t="b">
        <f>AND($B48&lt;='Semanas de Despacho'!C$3,$C48&gt;='Semanas de Despacho'!B$3)</f>
        <v>0</v>
      </c>
      <c r="M48" s="66" t="b">
        <f>AND($B48&lt;='Semanas de Despacho'!C$4,$C48&gt;='Semanas de Despacho'!B$4)</f>
        <v>0</v>
      </c>
      <c r="N48" s="66" t="b">
        <f>AND($B48&lt;='Semanas de Despacho'!C$5,$C48&gt;='Semanas de Despacho'!B$5)</f>
        <v>0</v>
      </c>
      <c r="O48" s="66" t="b">
        <f>AND($B48&lt;='Semanas de Despacho'!C$6,$C48&gt;='Semanas de Despacho'!B$6)</f>
        <v>0</v>
      </c>
      <c r="P48" s="66" t="b">
        <f>AND($B48&lt;='Semanas de Despacho'!C$7,$C48&gt;='Semanas de Despacho'!B$7)</f>
        <v>0</v>
      </c>
      <c r="Q48" s="66" t="b">
        <f>AND($B48&lt;='Semanas de Despacho'!C$8,$C48&gt;='Semanas de Despacho'!B$8)</f>
        <v>0</v>
      </c>
      <c r="R48" s="66" t="b">
        <f>AND($B48&lt;='Semanas de Despacho'!C$9,$C48&gt;='Semanas de Despacho'!B$9)</f>
        <v>0</v>
      </c>
      <c r="S48" s="66" t="b">
        <f>AND($B48&lt;='Semanas de Despacho'!C$10,$C48&gt;='Semanas de Despacho'!B$10)</f>
        <v>0</v>
      </c>
      <c r="T48" s="66" t="b">
        <f>AND($B48&lt;='Semanas de Despacho'!C$11,$C48&gt;='Semanas de Despacho'!B$11)</f>
        <v>0</v>
      </c>
      <c r="U48" s="66" t="b">
        <f>AND($B48&lt;='Semanas de Despacho'!C$12,$C48&gt;='Semanas de Despacho'!B$12)</f>
        <v>0</v>
      </c>
      <c r="V48" s="66" t="b">
        <f>AND($B48&lt;='Semanas de Despacho'!C$13,$C48&gt;='Semanas de Despacho'!B$13)</f>
        <v>0</v>
      </c>
      <c r="W48" s="66" t="b">
        <f>AND($B48&lt;='Semanas de Despacho'!C$14,$C48&gt;='Semanas de Despacho'!B$14)</f>
        <v>0</v>
      </c>
      <c r="X48" s="66" t="b">
        <f>AND($B48&lt;='Semanas de Despacho'!C$15,$C48&gt;='Semanas de Despacho'!B$15)</f>
        <v>0</v>
      </c>
      <c r="Y48" s="66" t="b">
        <f>AND($B48&lt;='Semanas de Despacho'!C$16,$C48&gt;='Semanas de Despacho'!B$16)</f>
        <v>0</v>
      </c>
      <c r="Z48" s="66" t="b">
        <f>AND($B48&lt;='Semanas de Despacho'!C$17,$C48&gt;='Semanas de Despacho'!B$17)</f>
        <v>0</v>
      </c>
      <c r="AA48" s="66" t="b">
        <f>AND($B48&lt;='Semanas de Despacho'!C$18,$C48&gt;='Semanas de Despacho'!B$18)</f>
        <v>0</v>
      </c>
      <c r="AB48" s="66" t="b">
        <f>AND($B48&lt;='Semanas de Despacho'!C$19,$C48&gt;='Semanas de Despacho'!B$19)</f>
        <v>0</v>
      </c>
      <c r="AC48" s="66" t="b">
        <f>AND($B48&lt;='Semanas de Despacho'!C$20,$C48&gt;='Semanas de Despacho'!B$20)</f>
        <v>0</v>
      </c>
      <c r="AD48" s="66" t="b">
        <f>AND($B48&lt;='Semanas de Despacho'!C$21,$C48&gt;='Semanas de Despacho'!B$21)</f>
        <v>0</v>
      </c>
      <c r="AE48" s="66" t="b">
        <f>AND($B48&lt;='Semanas de Despacho'!C$22,$C48&gt;='Semanas de Despacho'!B$22)</f>
        <v>0</v>
      </c>
      <c r="AF48" s="66" t="b">
        <f>AND($B48&lt;='Semanas de Despacho'!C$23,$C48&gt;='Semanas de Despacho'!B$23)</f>
        <v>0</v>
      </c>
      <c r="AG48" s="66" t="b">
        <f>AND($B48&lt;='Semanas de Despacho'!C$24,$C48&gt;='Semanas de Despacho'!B$24)</f>
        <v>0</v>
      </c>
      <c r="AH48" s="66" t="b">
        <f>AND($B48&lt;='Semanas de Despacho'!C$25,$C48&gt;='Semanas de Despacho'!B$25)</f>
        <v>0</v>
      </c>
      <c r="AI48" s="66" t="b">
        <f>AND($B48&lt;='Semanas de Despacho'!C$26,$C48&gt;='Semanas de Despacho'!B$26)</f>
        <v>0</v>
      </c>
      <c r="AJ48" s="66" t="b">
        <f>AND($B48&lt;='Semanas de Despacho'!C$27,$C48&gt;='Semanas de Despacho'!B$27)</f>
        <v>0</v>
      </c>
      <c r="AK48" s="66" t="b">
        <f>AND($B48&lt;='Semanas de Despacho'!C$28,$C48&gt;='Semanas de Despacho'!B$28)</f>
        <v>0</v>
      </c>
      <c r="AL48" s="66" t="b">
        <f>AND($B48&lt;='Semanas de Despacho'!C$29,$C48&gt;='Semanas de Despacho'!B$29)</f>
        <v>0</v>
      </c>
      <c r="AM48" s="66" t="b">
        <f>AND($B48&lt;='Semanas de Despacho'!C$30,$C48&gt;='Semanas de Despacho'!B$30)</f>
        <v>0</v>
      </c>
      <c r="AN48" s="66" t="b">
        <f>AND($B48&lt;='Semanas de Despacho'!C$31,$C48&gt;='Semanas de Despacho'!B$31)</f>
        <v>0</v>
      </c>
      <c r="AO48" s="66" t="b">
        <f>AND($B48&lt;='Semanas de Despacho'!C$32,$C48&gt;='Semanas de Despacho'!B$32)</f>
        <v>0</v>
      </c>
      <c r="AP48" s="66" t="b">
        <f>AND($B48&lt;='Semanas de Despacho'!C$33,$C48&gt;='Semanas de Despacho'!B$33)</f>
        <v>0</v>
      </c>
      <c r="AQ48" s="66" t="b">
        <f>AND($B48&lt;='Semanas de Despacho'!C$34,$C48&gt;='Semanas de Despacho'!B$34)</f>
        <v>0</v>
      </c>
      <c r="AR48" s="66" t="b">
        <f>AND($B48&lt;='Semanas de Despacho'!C$35,$C48&gt;='Semanas de Despacho'!B$35)</f>
        <v>0</v>
      </c>
      <c r="AS48" s="66" t="b">
        <f>AND($B48&lt;='Semanas de Despacho'!C$36,$C48&gt;='Semanas de Despacho'!B$36)</f>
        <v>0</v>
      </c>
      <c r="AT48" s="66" t="b">
        <f>AND($B48&lt;='Semanas de Despacho'!C$37,$C48&gt;='Semanas de Despacho'!B$37)</f>
        <v>0</v>
      </c>
      <c r="AU48" s="66" t="b">
        <f>AND($B48&lt;='Semanas de Despacho'!C$38,$C48&gt;='Semanas de Despacho'!B$38)</f>
        <v>0</v>
      </c>
      <c r="AV48" s="66" t="b">
        <f>AND($B48&lt;='Semanas de Despacho'!C$39,$C48&gt;='Semanas de Despacho'!B$39)</f>
        <v>0</v>
      </c>
      <c r="AW48" s="66" t="b">
        <f>AND($B48&lt;='Semanas de Despacho'!C$40,$C48&gt;='Semanas de Despacho'!B$40)</f>
        <v>0</v>
      </c>
      <c r="AX48" s="66" t="b">
        <f>AND($B48&lt;='Semanas de Despacho'!C$41,$C48&gt;='Semanas de Despacho'!B$41)</f>
        <v>0</v>
      </c>
      <c r="AY48" s="66" t="b">
        <f>AND($B48&lt;='Semanas de Despacho'!C$42,$C48&gt;='Semanas de Despacho'!B$42)</f>
        <v>0</v>
      </c>
      <c r="AZ48" s="66" t="b">
        <f>AND($B48&lt;='Semanas de Despacho'!C$43,$C48&gt;='Semanas de Despacho'!B$43)</f>
        <v>0</v>
      </c>
      <c r="BA48" s="66" t="b">
        <f>AND($B48&lt;='Semanas de Despacho'!C$44,$C48&gt;='Semanas de Despacho'!B$44)</f>
        <v>0</v>
      </c>
      <c r="BB48" s="66" t="b">
        <f>AND($B48&lt;='Semanas de Despacho'!C$45,$C48&gt;='Semanas de Despacho'!B$45)</f>
        <v>0</v>
      </c>
      <c r="BC48" s="66" t="b">
        <f>AND($B48&lt;='Semanas de Despacho'!C$46,$C48&gt;='Semanas de Despacho'!B$46)</f>
        <v>0</v>
      </c>
      <c r="BD48" s="66" t="b">
        <f>AND($B48&lt;='Semanas de Despacho'!C$47,$C48&gt;='Semanas de Despacho'!B$47)</f>
        <v>0</v>
      </c>
      <c r="BE48" s="66" t="b">
        <f>AND($B48&lt;='Semanas de Despacho'!C$48,$C48&gt;='Semanas de Despacho'!B$48)</f>
        <v>0</v>
      </c>
      <c r="BF48" s="66" t="b">
        <f>AND($B48&lt;='Semanas de Despacho'!C$49,$C48&gt;='Semanas de Despacho'!B$49)</f>
        <v>0</v>
      </c>
      <c r="BG48" s="66" t="b">
        <f>AND($B48&lt;='Semanas de Despacho'!C$50,$C48&gt;='Semanas de Despacho'!B$50)</f>
        <v>1</v>
      </c>
      <c r="BH48" s="66" t="b">
        <f>AND($B48&lt;='Semanas de Despacho'!C$51,$C48&gt;='Semanas de Despacho'!B$51)</f>
        <v>1</v>
      </c>
      <c r="BI48" s="66" t="b">
        <f>AND($B48&lt;='Semanas de Despacho'!C$52,$C48&gt;='Semanas de Despacho'!B$52)</f>
        <v>1</v>
      </c>
      <c r="BJ48" s="66" t="b">
        <f>AND($B48&lt;='Semanas de Despacho'!C$53,$C48&gt;='Semanas de Despacho'!B$53)</f>
        <v>1</v>
      </c>
      <c r="BK48" s="66" t="b">
        <f>AND($B48&lt;='Semanas de Despacho'!C$54,$C48&gt;='Semanas de Despacho'!B$54)</f>
        <v>1</v>
      </c>
      <c r="BL48" s="66" t="b">
        <f>AND($B48&lt;='Semanas de Despacho'!C$55,$C48&gt;='Semanas de Despacho'!B$55)</f>
        <v>1</v>
      </c>
      <c r="BM48" s="66" t="b">
        <f>AND($B48&lt;='Semanas de Despacho'!C$56,$C48&gt;='Semanas de Despacho'!B$56)</f>
        <v>1</v>
      </c>
      <c r="BN48" s="66" t="b">
        <f>AND($B48&lt;='Semanas de Despacho'!C$57,$C48&gt;='Semanas de Despacho'!B$57)</f>
        <v>1</v>
      </c>
      <c r="BO48" s="66" t="b">
        <f>AND($B48&lt;='Semanas de Despacho'!C$58,$C48&gt;='Semanas de Despacho'!B$58)</f>
        <v>1</v>
      </c>
      <c r="BP48" s="66" t="b">
        <f>AND($B48&lt;='Semanas de Despacho'!C$59,$C48&gt;='Semanas de Despacho'!B$59)</f>
        <v>1</v>
      </c>
      <c r="BQ48" s="66" t="b">
        <f>AND($B48&lt;='Semanas de Despacho'!C$60,$C48&gt;='Semanas de Despacho'!B$60)</f>
        <v>1</v>
      </c>
      <c r="BR48" s="66" t="b">
        <f>AND($B48&lt;='Semanas de Despacho'!C$61,$C48&gt;='Semanas de Despacho'!B$61)</f>
        <v>1</v>
      </c>
      <c r="BS48" s="66" t="b">
        <f>AND($B48&lt;='Semanas de Despacho'!C$62,$C48&gt;='Semanas de Despacho'!B$62)</f>
        <v>1</v>
      </c>
      <c r="BT48" s="66" t="b">
        <f>AND($B48&lt;='Semanas de Despacho'!C$63,$C48&gt;='Semanas de Despacho'!B$63)</f>
        <v>1</v>
      </c>
      <c r="BU48" s="66" t="b">
        <f>AND($B48&lt;='Semanas de Despacho'!C$64,$C48&gt;='Semanas de Despacho'!B$64)</f>
        <v>1</v>
      </c>
      <c r="BV48" s="66" t="b">
        <f>AND($B48&lt;='Semanas de Despacho'!C$65,$C48&gt;='Semanas de Despacho'!B$65)</f>
        <v>1</v>
      </c>
      <c r="BW48" s="66" t="b">
        <f>AND($B48&lt;='Semanas de Despacho'!C$66,$C48&gt;='Semanas de Despacho'!B$66)</f>
        <v>1</v>
      </c>
      <c r="BX48" s="66" t="b">
        <f>AND($B48&lt;='Semanas de Despacho'!C$67,$C48&gt;='Semanas de Despacho'!B$67)</f>
        <v>1</v>
      </c>
      <c r="BY48" s="66" t="b">
        <f>AND($B48&lt;='Semanas de Despacho'!C$68,$C48&gt;='Semanas de Despacho'!B$68)</f>
        <v>1</v>
      </c>
      <c r="BZ48" s="66" t="b">
        <f>AND($B48&lt;='Semanas de Despacho'!C$69,$C48&gt;='Semanas de Despacho'!B$69)</f>
        <v>1</v>
      </c>
      <c r="CA48" s="66" t="b">
        <f>AND($B48&lt;='Semanas de Despacho'!C$70,$C48&gt;='Semanas de Despacho'!B$70)</f>
        <v>1</v>
      </c>
      <c r="CB48" s="66" t="b">
        <f>AND($B48&lt;='Semanas de Despacho'!C$71,$C48&gt;='Semanas de Despacho'!B$71)</f>
        <v>1</v>
      </c>
      <c r="CC48" s="66" t="b">
        <f>AND($B48&lt;='Semanas de Despacho'!C$72,$C48&gt;='Semanas de Despacho'!B$72)</f>
        <v>1</v>
      </c>
      <c r="CD48" s="66" t="b">
        <f>AND($B48&lt;='Semanas de Despacho'!C$73,$C48&gt;='Semanas de Despacho'!B$73)</f>
        <v>1</v>
      </c>
      <c r="CE48" s="66" t="b">
        <f>AND($B48&lt;='Semanas de Despacho'!C$74,$C48&gt;='Semanas de Despacho'!B$74)</f>
        <v>1</v>
      </c>
      <c r="CF48" s="66" t="b">
        <f>AND($B48&lt;='Semanas de Despacho'!C$75,$C48&gt;='Semanas de Despacho'!B$75)</f>
        <v>1</v>
      </c>
      <c r="CG48" s="66" t="b">
        <f>AND($B48&lt;='Semanas de Despacho'!C$76,$C48&gt;='Semanas de Despacho'!B$76)</f>
        <v>1</v>
      </c>
      <c r="CH48" s="66" t="b">
        <f>AND($B48&lt;='Semanas de Despacho'!C$77,$C48&gt;='Semanas de Despacho'!B$77)</f>
        <v>1</v>
      </c>
      <c r="CI48" s="66" t="b">
        <f>AND($B48&lt;='Semanas de Despacho'!C$78,$C48&gt;='Semanas de Despacho'!B$78)</f>
        <v>1</v>
      </c>
      <c r="CJ48" s="66" t="b">
        <f>AND($B48&lt;='Semanas de Despacho'!C$79,$C48&gt;='Semanas de Despacho'!B$79)</f>
        <v>1</v>
      </c>
      <c r="CK48" s="66" t="b">
        <f>AND($B48&lt;='Semanas de Despacho'!C$80,$C48&gt;='Semanas de Despacho'!B$80)</f>
        <v>1</v>
      </c>
      <c r="CL48" s="66" t="b">
        <f>AND($B48&lt;='Semanas de Despacho'!C$81,$C48&gt;='Semanas de Despacho'!B$81)</f>
        <v>1</v>
      </c>
      <c r="CM48" s="66" t="b">
        <f>AND($B48&lt;='Semanas de Despacho'!C$82,$C48&gt;='Semanas de Despacho'!B$82)</f>
        <v>1</v>
      </c>
      <c r="CN48" s="66" t="b">
        <f>AND($B48&lt;='Semanas de Despacho'!C$83,$C48&gt;='Semanas de Despacho'!B$83)</f>
        <v>1</v>
      </c>
      <c r="CO48" s="66" t="b">
        <f>AND($B48&lt;='Semanas de Despacho'!C$84,$C48&gt;='Semanas de Despacho'!B$84)</f>
        <v>1</v>
      </c>
      <c r="CP48" s="66" t="b">
        <f>AND($B48&lt;='Semanas de Despacho'!C$85,$C48&gt;='Semanas de Despacho'!B$85)</f>
        <v>1</v>
      </c>
      <c r="CQ48" s="66" t="b">
        <f>AND($B48&lt;='Semanas de Despacho'!C$86,$C48&gt;='Semanas de Despacho'!B$86)</f>
        <v>1</v>
      </c>
      <c r="CR48" s="66" t="b">
        <f>AND($B48&lt;='Semanas de Despacho'!C$87,$C48&gt;='Semanas de Despacho'!B$87)</f>
        <v>1</v>
      </c>
      <c r="CS48" s="66" t="b">
        <f>AND($B48&lt;='Semanas de Despacho'!C$88,$C48&gt;='Semanas de Despacho'!B$88)</f>
        <v>1</v>
      </c>
      <c r="CT48" s="66" t="b">
        <f>AND($B48&lt;='Semanas de Despacho'!C$89,$C48&gt;='Semanas de Despacho'!B$89)</f>
        <v>1</v>
      </c>
      <c r="CU48" s="66" t="b">
        <f>AND($B48&lt;='Semanas de Despacho'!C$90,$C48&gt;='Semanas de Despacho'!B$90)</f>
        <v>1</v>
      </c>
      <c r="CV48" s="66" t="b">
        <f>AND($B48&lt;='Semanas de Despacho'!C$91,$C48&gt;='Semanas de Despacho'!B$91)</f>
        <v>1</v>
      </c>
      <c r="CW48" s="66" t="b">
        <f>AND($B48&lt;='Semanas de Despacho'!C$92,$C48&gt;='Semanas de Despacho'!B$92)</f>
        <v>1</v>
      </c>
      <c r="CX48" s="66" t="b">
        <f>AND($B48&lt;='Semanas de Despacho'!C$93,$C48&gt;='Semanas de Despacho'!B$93)</f>
        <v>1</v>
      </c>
      <c r="CY48" s="66" t="b">
        <f>AND($B48&lt;='Semanas de Despacho'!C$94,$C48&gt;='Semanas de Despacho'!B$94)</f>
        <v>1</v>
      </c>
      <c r="CZ48" s="66" t="b">
        <f>AND($B48&lt;='Semanas de Despacho'!C$95,$C48&gt;='Semanas de Despacho'!B$95)</f>
        <v>1</v>
      </c>
      <c r="DA48" s="66" t="b">
        <f>AND($B48&lt;='Semanas de Despacho'!C$96,$C48&gt;='Semanas de Despacho'!B$96)</f>
        <v>1</v>
      </c>
      <c r="DB48" s="66" t="b">
        <f>AND($B48&lt;='Semanas de Despacho'!C$97,$C48&gt;='Semanas de Despacho'!B$97)</f>
        <v>1</v>
      </c>
      <c r="DC48" s="66" t="b">
        <f>AND($B48&lt;='Semanas de Despacho'!C$98,$C48&gt;='Semanas de Despacho'!B$98)</f>
        <v>1</v>
      </c>
      <c r="DD48" s="66" t="b">
        <f>AND($B48&lt;='Semanas de Despacho'!C$99,$C48&gt;='Semanas de Despacho'!B$99)</f>
        <v>1</v>
      </c>
      <c r="DE48" s="66" t="b">
        <f>AND($B48&lt;='Semanas de Despacho'!C$100,$C48&gt;='Semanas de Despacho'!B$100)</f>
        <v>1</v>
      </c>
      <c r="DF48" s="66" t="b">
        <f>AND($B48&lt;='Semanas de Despacho'!C$101,$C48&gt;='Semanas de Despacho'!B$101)</f>
        <v>1</v>
      </c>
      <c r="DG48" s="66" t="b">
        <f>AND($B48&lt;='Semanas de Despacho'!C$102,$C48&gt;='Semanas de Despacho'!B$102)</f>
        <v>1</v>
      </c>
      <c r="DH48" s="66" t="b">
        <f>AND($B48&lt;='Semanas de Despacho'!C$103,$C48&gt;='Semanas de Despacho'!B$103)</f>
        <v>1</v>
      </c>
      <c r="DI48" s="66" t="b">
        <f>AND($B48&lt;='Semanas de Despacho'!C$104,$C48&gt;='Semanas de Despacho'!B$104)</f>
        <v>1</v>
      </c>
      <c r="DJ48" s="66" t="b">
        <f>AND($B48&lt;='Semanas de Despacho'!C$105,$C48&gt;='Semanas de Despacho'!B$105)</f>
        <v>1</v>
      </c>
      <c r="DK48" s="66" t="b">
        <f>AND($B48&lt;='Semanas de Despacho'!C$106,$C48&gt;='Semanas de Despacho'!B$106)</f>
        <v>1</v>
      </c>
      <c r="DL48" s="66" t="b">
        <f>AND($B48&lt;='Semanas de Despacho'!C$107,$C48&gt;='Semanas de Despacho'!B$107)</f>
        <v>1</v>
      </c>
      <c r="DM48" s="66" t="b">
        <f>AND($B48&lt;='Semanas de Despacho'!C$108,$C48&gt;='Semanas de Despacho'!B$108)</f>
        <v>1</v>
      </c>
      <c r="DN48" s="66" t="b">
        <f>AND($B48&lt;='Semanas de Despacho'!C$109,$C48&gt;='Semanas de Despacho'!B$109)</f>
        <v>1</v>
      </c>
      <c r="DO48" s="66" t="b">
        <f>AND($B48&lt;='Semanas de Despacho'!C$110,$C48&gt;='Semanas de Despacho'!B$110)</f>
        <v>1</v>
      </c>
      <c r="DP48" s="66" t="b">
        <f>AND($B48&lt;='Semanas de Despacho'!C$111,$C48&gt;='Semanas de Despacho'!B$111)</f>
        <v>1</v>
      </c>
      <c r="DQ48" s="66" t="b">
        <f>AND($B48&lt;='Semanas de Despacho'!C$112,$C48&gt;='Semanas de Despacho'!B$112)</f>
        <v>1</v>
      </c>
      <c r="DR48" s="66" t="b">
        <f>AND($B48&lt;='Semanas de Despacho'!C$113,$C48&gt;='Semanas de Despacho'!B$113)</f>
        <v>1</v>
      </c>
      <c r="DS48" s="66" t="b">
        <f>AND($B48&lt;='Semanas de Despacho'!C$114,$C48&gt;='Semanas de Despacho'!B$114)</f>
        <v>1</v>
      </c>
      <c r="DT48" s="66" t="b">
        <f>AND($B48&lt;='Semanas de Despacho'!C$115,$C48&gt;='Semanas de Despacho'!B$115)</f>
        <v>1</v>
      </c>
      <c r="DU48" s="66" t="b">
        <f>AND($B48&lt;='Semanas de Despacho'!C$116,$C48&gt;='Semanas de Despacho'!B$116)</f>
        <v>1</v>
      </c>
      <c r="DV48" s="66" t="b">
        <f>AND($B48&lt;='Semanas de Despacho'!C$117,$C48&gt;='Semanas de Despacho'!B$117)</f>
        <v>1</v>
      </c>
      <c r="DW48" s="66" t="b">
        <f>AND($B48&lt;='Semanas de Despacho'!C$118,$C48&gt;='Semanas de Despacho'!B$118)</f>
        <v>1</v>
      </c>
      <c r="DX48" s="66" t="b">
        <f>AND($B48&lt;='Semanas de Despacho'!C$119,$C48&gt;='Semanas de Despacho'!B$119)</f>
        <v>1</v>
      </c>
      <c r="DY48" s="66" t="b">
        <f>AND($B48&lt;='Semanas de Despacho'!C$120,$C48&gt;='Semanas de Despacho'!B$120)</f>
        <v>1</v>
      </c>
      <c r="DZ48" s="66" t="b">
        <f>AND($B48&lt;='Semanas de Despacho'!C$121,$C48&gt;='Semanas de Despacho'!B$121)</f>
        <v>1</v>
      </c>
      <c r="EA48" s="66" t="b">
        <f>AND($B48&lt;='Semanas de Despacho'!C$122,$C48&gt;='Semanas de Despacho'!B$122)</f>
        <v>1</v>
      </c>
      <c r="EB48" s="66" t="b">
        <f>AND($B48&lt;='Semanas de Despacho'!C$123,$C48&gt;='Semanas de Despacho'!B$123)</f>
        <v>1</v>
      </c>
      <c r="EC48" s="66" t="b">
        <f>AND($B48&lt;='Semanas de Despacho'!C$124,$C48&gt;='Semanas de Despacho'!B$124)</f>
        <v>1</v>
      </c>
      <c r="ED48" s="66" t="b">
        <f>AND($B48&lt;='Semanas de Despacho'!C$125,$C48&gt;='Semanas de Despacho'!B$125)</f>
        <v>1</v>
      </c>
      <c r="EE48" s="66" t="b">
        <f>AND($B48&lt;='Semanas de Despacho'!C$126,$C48&gt;='Semanas de Despacho'!B$126)</f>
        <v>1</v>
      </c>
      <c r="EF48" s="66" t="b">
        <f>AND($B48&lt;='Semanas de Despacho'!C$127,$C48&gt;='Semanas de Despacho'!B$127)</f>
        <v>1</v>
      </c>
      <c r="EG48" s="66" t="b">
        <f>AND($B48&lt;='Semanas de Despacho'!C$128,$C48&gt;='Semanas de Despacho'!B$128)</f>
        <v>1</v>
      </c>
      <c r="EH48" s="66" t="b">
        <f>AND($B48&lt;='Semanas de Despacho'!C$129,$C48&gt;='Semanas de Despacho'!B$129)</f>
        <v>1</v>
      </c>
      <c r="EI48" s="66" t="b">
        <f>AND($B48&lt;='Semanas de Despacho'!C$130,$C48&gt;='Semanas de Despacho'!B$130)</f>
        <v>1</v>
      </c>
      <c r="EJ48" s="66" t="b">
        <f>AND($B48&lt;='Semanas de Despacho'!C$131,$C48&gt;='Semanas de Despacho'!B$131)</f>
        <v>1</v>
      </c>
      <c r="EK48" s="66" t="b">
        <f>AND($B48&lt;='Semanas de Despacho'!C$132,$C48&gt;='Semanas de Despacho'!B$132)</f>
        <v>1</v>
      </c>
      <c r="EL48" s="66" t="b">
        <f>AND($B48&lt;='Semanas de Despacho'!C$133,$C48&gt;='Semanas de Despacho'!B$133)</f>
        <v>1</v>
      </c>
      <c r="EM48" s="66" t="b">
        <f>AND($B48&lt;='Semanas de Despacho'!C$134,$C48&gt;='Semanas de Despacho'!B$134)</f>
        <v>1</v>
      </c>
      <c r="EN48" s="66" t="b">
        <f>AND($B48&lt;='Semanas de Despacho'!C$135,$C48&gt;='Semanas de Despacho'!B$135)</f>
        <v>1</v>
      </c>
      <c r="EO48" s="66" t="b">
        <f>AND($B48&lt;='Semanas de Despacho'!C$136,$C48&gt;='Semanas de Despacho'!B$136)</f>
        <v>1</v>
      </c>
      <c r="EP48" s="66" t="b">
        <f>AND($B48&lt;='Semanas de Despacho'!C$137,$C48&gt;='Semanas de Despacho'!B$137)</f>
        <v>1</v>
      </c>
      <c r="EQ48" s="66" t="b">
        <f>AND($B48&lt;='Semanas de Despacho'!C$138,$C48&gt;='Semanas de Despacho'!B$138)</f>
        <v>1</v>
      </c>
      <c r="ER48" s="66" t="b">
        <f>AND($B48&lt;='Semanas de Despacho'!C$139,$C48&gt;='Semanas de Despacho'!B$139)</f>
        <v>1</v>
      </c>
      <c r="ES48" s="66" t="b">
        <f>AND($B48&lt;='Semanas de Despacho'!C$140,$C48&gt;='Semanas de Despacho'!B$140)</f>
        <v>1</v>
      </c>
      <c r="ET48" s="66" t="b">
        <f>AND($B48&lt;='Semanas de Despacho'!C$141,$C48&gt;='Semanas de Despacho'!B$141)</f>
        <v>1</v>
      </c>
      <c r="EU48" s="66" t="b">
        <f>AND($B48&lt;='Semanas de Despacho'!C$142,$C48&gt;='Semanas de Despacho'!B$142)</f>
        <v>1</v>
      </c>
      <c r="EV48" s="66" t="b">
        <f>AND($B48&lt;='Semanas de Despacho'!C$143,$C48&gt;='Semanas de Despacho'!B$143)</f>
        <v>1</v>
      </c>
      <c r="EW48" s="66" t="b">
        <f>AND($B48&lt;='Semanas de Despacho'!C$144,$C48&gt;='Semanas de Despacho'!B$144)</f>
        <v>1</v>
      </c>
      <c r="EX48" s="66" t="b">
        <f>AND($B48&lt;='Semanas de Despacho'!C$145,$C48&gt;='Semanas de Despacho'!B$145)</f>
        <v>1</v>
      </c>
      <c r="EY48" s="66" t="b">
        <f>AND($B48&lt;='Semanas de Despacho'!C$146,$C48&gt;='Semanas de Despacho'!B$146)</f>
        <v>1</v>
      </c>
      <c r="EZ48" s="66" t="b">
        <f>AND($B48&lt;='Semanas de Despacho'!C$147,$C48&gt;='Semanas de Despacho'!B$147)</f>
        <v>1</v>
      </c>
      <c r="FA48" s="66" t="b">
        <f>AND($B48&lt;='Semanas de Despacho'!C$148,$C48&gt;='Semanas de Despacho'!B$148)</f>
        <v>1</v>
      </c>
      <c r="FB48" s="66" t="b">
        <f>AND($B48&lt;='Semanas de Despacho'!C$149,$C48&gt;='Semanas de Despacho'!B$149)</f>
        <v>1</v>
      </c>
      <c r="FC48" s="66" t="b">
        <f>AND($B48&lt;='Semanas de Despacho'!C$150,$C48&gt;='Semanas de Despacho'!B$150)</f>
        <v>1</v>
      </c>
      <c r="FD48" s="66" t="b">
        <f>AND($B48&lt;='Semanas de Despacho'!C$151,$C48&gt;='Semanas de Despacho'!B$151)</f>
        <v>1</v>
      </c>
      <c r="FE48" s="66" t="b">
        <f>AND($B48&lt;='Semanas de Despacho'!C$152,$C48&gt;='Semanas de Despacho'!B$152)</f>
        <v>1</v>
      </c>
      <c r="FF48" s="66" t="b">
        <f>AND($B48&lt;='Semanas de Despacho'!C$153,$C48&gt;='Semanas de Despacho'!B$153)</f>
        <v>1</v>
      </c>
      <c r="FG48" s="66" t="b">
        <f>AND($B48&lt;='Semanas de Despacho'!C$154,$C48&gt;='Semanas de Despacho'!B$154)</f>
        <v>1</v>
      </c>
      <c r="FH48" s="66" t="b">
        <f>AND($B48&lt;='Semanas de Despacho'!C$155,$C48&gt;='Semanas de Despacho'!B$155)</f>
        <v>1</v>
      </c>
      <c r="FI48" s="66" t="b">
        <f>AND($B48&lt;='Semanas de Despacho'!C$156,$C48&gt;='Semanas de Despacho'!B$156)</f>
        <v>1</v>
      </c>
      <c r="FJ48" s="66" t="b">
        <f>AND($B48&lt;='Semanas de Despacho'!C$157,$C48&gt;='Semanas de Despacho'!B$157)</f>
        <v>1</v>
      </c>
      <c r="FK48" s="66" t="b">
        <f>AND($B48&lt;='Semanas de Despacho'!C$158,$C48&gt;='Semanas de Despacho'!B$158)</f>
        <v>1</v>
      </c>
      <c r="FL48" s="66" t="b">
        <f>AND($B48&lt;='Semanas de Despacho'!C$159,$C48&gt;='Semanas de Despacho'!B$159)</f>
        <v>1</v>
      </c>
      <c r="FM48" s="66" t="b">
        <f>AND($B48&lt;='Semanas de Despacho'!C$160,$C48&gt;='Semanas de Despacho'!B$160)</f>
        <v>0</v>
      </c>
      <c r="FN48" s="66" t="b">
        <f>AND($B48&lt;='Semanas de Despacho'!C$161,$C48&gt;='Semanas de Despacho'!B$161)</f>
        <v>0</v>
      </c>
      <c r="FO48" s="66" t="b">
        <f>AND($B48&lt;='Semanas de Despacho'!C$162,$C48&gt;='Semanas de Despacho'!B$162)</f>
        <v>0</v>
      </c>
      <c r="FP48" s="66" t="b">
        <f>AND($B48&lt;='Semanas de Despacho'!C$163,$C48&gt;='Semanas de Despacho'!B$163)</f>
        <v>0</v>
      </c>
      <c r="FQ48" s="66" t="b">
        <f>AND($B48&lt;='Semanas de Despacho'!C$164,$C48&gt;='Semanas de Despacho'!B$164)</f>
        <v>0</v>
      </c>
      <c r="FR48" s="66" t="b">
        <f>AND($B48&lt;='Semanas de Despacho'!C$165,$C48&gt;='Semanas de Despacho'!B$165)</f>
        <v>0</v>
      </c>
      <c r="FS48" s="66" t="b">
        <f>AND($B48&lt;='Semanas de Despacho'!C$166,$C48&gt;='Semanas de Despacho'!B$166)</f>
        <v>0</v>
      </c>
      <c r="FT48" s="66" t="b">
        <f>AND($B48&lt;='Semanas de Despacho'!C$167,$C48&gt;='Semanas de Despacho'!B$167)</f>
        <v>0</v>
      </c>
      <c r="FU48" s="66" t="b">
        <f>AND($B48&lt;='Semanas de Despacho'!C$168,$C48&gt;='Semanas de Despacho'!B$168)</f>
        <v>0</v>
      </c>
      <c r="FV48" s="66" t="b">
        <f>AND($B48&lt;='Semanas de Despacho'!C$169,$C48&gt;='Semanas de Despacho'!B$169)</f>
        <v>0</v>
      </c>
      <c r="FW48" s="66" t="b">
        <f>AND($B48&lt;='Semanas de Despacho'!C$170,$C48&gt;='Semanas de Despacho'!B$170)</f>
        <v>0</v>
      </c>
      <c r="FX48" s="66" t="b">
        <f>AND($B48&lt;='Semanas de Despacho'!C$171,$C48&gt;='Semanas de Despacho'!B$171)</f>
        <v>0</v>
      </c>
      <c r="FY48" s="66" t="b">
        <f>AND($B48&lt;='Semanas de Despacho'!C$172,$C48&gt;='Semanas de Despacho'!B$172)</f>
        <v>0</v>
      </c>
      <c r="FZ48" s="66" t="b">
        <f>AND($B48&lt;='Semanas de Despacho'!C$173,$C48&gt;='Semanas de Despacho'!B$173)</f>
        <v>0</v>
      </c>
      <c r="GA48" s="66" t="b">
        <f>AND($B48&lt;='Semanas de Despacho'!C$174,$C48&gt;='Semanas de Despacho'!B$174)</f>
        <v>0</v>
      </c>
      <c r="GB48" s="66" t="b">
        <f>AND($B48&lt;='Semanas de Despacho'!C$175,$C48&gt;='Semanas de Despacho'!B$175)</f>
        <v>0</v>
      </c>
      <c r="GC48" s="66" t="b">
        <f>AND($B48&lt;='Semanas de Despacho'!C$176,$C48&gt;='Semanas de Despacho'!B$176)</f>
        <v>0</v>
      </c>
      <c r="GD48" s="66" t="b">
        <f>AND($B48&lt;='Semanas de Despacho'!C$177,$C48&gt;='Semanas de Despacho'!B$177)</f>
        <v>0</v>
      </c>
      <c r="GE48" s="66" t="b">
        <f>AND($B48&lt;='Semanas de Despacho'!C$178,$C48&gt;='Semanas de Despacho'!B$178)</f>
        <v>0</v>
      </c>
      <c r="GF48" s="66" t="b">
        <f>AND($B48&lt;='Semanas de Despacho'!C$179,$C48&gt;='Semanas de Despacho'!B$179)</f>
        <v>0</v>
      </c>
      <c r="GG48" s="66" t="b">
        <f>AND($B48&lt;='Semanas de Despacho'!C$180,$C48&gt;='Semanas de Despacho'!B$180)</f>
        <v>0</v>
      </c>
      <c r="GH48" s="66" t="b">
        <f>AND($B48&lt;='Semanas de Despacho'!C$181,$C48&gt;='Semanas de Despacho'!B$181)</f>
        <v>0</v>
      </c>
      <c r="GI48" s="66" t="b">
        <f>AND($B48&lt;='Semanas de Despacho'!C$182,$C48&gt;='Semanas de Despacho'!B$182)</f>
        <v>0</v>
      </c>
      <c r="GJ48" s="66" t="b">
        <f>AND($B48&lt;='Semanas de Despacho'!C$183,$C48&gt;='Semanas de Despacho'!B$183)</f>
        <v>0</v>
      </c>
      <c r="GK48" s="66" t="b">
        <f>AND($B48&lt;='Semanas de Despacho'!C$184,$C48&gt;='Semanas de Despacho'!B$184)</f>
        <v>0</v>
      </c>
      <c r="GL48" s="66" t="b">
        <f>AND($B48&lt;='Semanas de Despacho'!C$185,$C48&gt;='Semanas de Despacho'!B$185)</f>
        <v>0</v>
      </c>
      <c r="GM48" s="66" t="b">
        <f>AND($B48&lt;='Semanas de Despacho'!C$186,$C48&gt;='Semanas de Despacho'!B$186)</f>
        <v>0</v>
      </c>
      <c r="GN48" s="66" t="b">
        <f>AND($B48&lt;='Semanas de Despacho'!C$187,$C48&gt;='Semanas de Despacho'!B$187)</f>
        <v>0</v>
      </c>
      <c r="GO48" s="66" t="b">
        <f>AND($B48&lt;='Semanas de Despacho'!C$188,$C48&gt;='Semanas de Despacho'!B$188)</f>
        <v>0</v>
      </c>
      <c r="GP48" s="66" t="b">
        <f>AND($B48&lt;='Semanas de Despacho'!C$189,$C48&gt;='Semanas de Despacho'!B$189)</f>
        <v>0</v>
      </c>
      <c r="GQ48" s="66" t="b">
        <f>AND($B48&lt;='Semanas de Despacho'!C$190,$C48&gt;='Semanas de Despacho'!B$190)</f>
        <v>0</v>
      </c>
      <c r="GR48" s="66" t="b">
        <f>AND($B48&lt;='Semanas de Despacho'!C$191,$C48&gt;='Semanas de Despacho'!B$191)</f>
        <v>0</v>
      </c>
      <c r="GS48" s="66" t="b">
        <f>AND($B48&lt;='Semanas de Despacho'!C$192,$C48&gt;='Semanas de Despacho'!B$192)</f>
        <v>0</v>
      </c>
      <c r="GT48" s="66" t="b">
        <f>AND($B48&lt;='Semanas de Despacho'!C$193,$C48&gt;='Semanas de Despacho'!B$193)</f>
        <v>0</v>
      </c>
      <c r="GU48" s="66" t="b">
        <f>AND($B48&lt;='Semanas de Despacho'!C$194,$C48&gt;='Semanas de Despacho'!B$194)</f>
        <v>0</v>
      </c>
      <c r="GV48" s="66" t="b">
        <f>AND($B48&lt;='Semanas de Despacho'!C$195,$C48&gt;='Semanas de Despacho'!B$195)</f>
        <v>0</v>
      </c>
      <c r="GW48" s="66" t="b">
        <f>AND($B48&lt;='Semanas de Despacho'!C$196,$C48&gt;='Semanas de Despacho'!B$196)</f>
        <v>0</v>
      </c>
      <c r="GX48" s="66" t="b">
        <f>AND($B48&lt;='Semanas de Despacho'!C$197,$C48&gt;='Semanas de Despacho'!B$197)</f>
        <v>0</v>
      </c>
      <c r="GY48" s="66" t="b">
        <f>AND($B48&lt;='Semanas de Despacho'!C$198,$C48&gt;='Semanas de Despacho'!B$198)</f>
        <v>0</v>
      </c>
      <c r="GZ48" s="66" t="b">
        <f>AND($B48&lt;='Semanas de Despacho'!C$199,$C48&gt;='Semanas de Despacho'!B$199)</f>
        <v>0</v>
      </c>
      <c r="HA48" s="66" t="b">
        <f>AND($B48&lt;='Semanas de Despacho'!C$200,$C48&gt;='Semanas de Despacho'!B$200)</f>
        <v>0</v>
      </c>
      <c r="HB48" s="66" t="b">
        <f>AND($B48&lt;='Semanas de Despacho'!C$201,$C48&gt;='Semanas de Despacho'!B$201)</f>
        <v>0</v>
      </c>
      <c r="HC48" s="66" t="b">
        <f>AND($B48&lt;='Semanas de Despacho'!C$202,$C48&gt;='Semanas de Despacho'!B$202)</f>
        <v>0</v>
      </c>
      <c r="HD48" s="66" t="b">
        <f>AND($B48&lt;='Semanas de Despacho'!C$203,$C48&gt;='Semanas de Despacho'!B$203)</f>
        <v>0</v>
      </c>
      <c r="HE48" s="66" t="b">
        <f>AND($B48&lt;='Semanas de Despacho'!C$204,$C48&gt;='Semanas de Despacho'!B$204)</f>
        <v>0</v>
      </c>
      <c r="HF48" s="66" t="b">
        <f>AND($B48&lt;='Semanas de Despacho'!C$205,$C48&gt;='Semanas de Despacho'!B$205)</f>
        <v>0</v>
      </c>
      <c r="HG48" s="66" t="b">
        <f>AND($B48&lt;='Semanas de Despacho'!C$206,$C48&gt;='Semanas de Despacho'!B$206)</f>
        <v>0</v>
      </c>
      <c r="HH48" s="66" t="b">
        <f>AND($B48&lt;='Semanas de Despacho'!C$207,$C48&gt;='Semanas de Despacho'!B$207)</f>
        <v>0</v>
      </c>
      <c r="HI48" s="66" t="b">
        <f>AND($B48&lt;='Semanas de Despacho'!C$208,$C48&gt;='Semanas de Despacho'!B$208)</f>
        <v>0</v>
      </c>
      <c r="HJ48" s="66" t="b">
        <f>AND($B48&lt;='Semanas de Despacho'!C$209,$C48&gt;='Semanas de Despacho'!B$209)</f>
        <v>0</v>
      </c>
      <c r="HK48" s="66" t="b">
        <f>AND($B48&lt;='Semanas de Despacho'!C$210,$C48&gt;='Semanas de Despacho'!B$210)</f>
        <v>0</v>
      </c>
      <c r="HL48" s="53" t="b">
        <f>AND($B48&lt;='Semanas de Despacho'!C$211,$C48&gt;='Semanas de Despacho'!B$211)</f>
        <v>0</v>
      </c>
    </row>
    <row r="49" spans="1:220" customFormat="1" ht="27" customHeight="1">
      <c r="A49" s="82" t="s">
        <v>8</v>
      </c>
      <c r="B49" s="80">
        <v>45261</v>
      </c>
      <c r="C49" s="80">
        <v>46020</v>
      </c>
      <c r="D49" s="76">
        <f t="shared" ref="D49" si="14">C49-B49+1</f>
        <v>760</v>
      </c>
      <c r="E49" s="61"/>
      <c r="F49" s="61"/>
      <c r="G49" s="62"/>
      <c r="H49" s="107">
        <v>0</v>
      </c>
      <c r="I49" s="64" t="str">
        <f t="shared" ref="I49" ca="1" si="15">IF(H49=100%,"Completado",IF(C49&lt;B$8,"Atrasado",IF(H49=0%,"Sin Empezar","En Progreso")))</f>
        <v>Sin Empezar</v>
      </c>
      <c r="J49" s="84"/>
      <c r="K49" s="65"/>
      <c r="L49" s="66" t="b">
        <f>AND($B49&lt;='Semanas de Despacho'!C$3,$C49&gt;='Semanas de Despacho'!B$3)</f>
        <v>0</v>
      </c>
      <c r="M49" s="66" t="b">
        <f>AND($B49&lt;='Semanas de Despacho'!C$4,$C49&gt;='Semanas de Despacho'!B$4)</f>
        <v>0</v>
      </c>
      <c r="N49" s="66" t="b">
        <f>AND($B49&lt;='Semanas de Despacho'!C$5,$C49&gt;='Semanas de Despacho'!B$5)</f>
        <v>0</v>
      </c>
      <c r="O49" s="66" t="b">
        <f>AND($B49&lt;='Semanas de Despacho'!C$6,$C49&gt;='Semanas de Despacho'!B$6)</f>
        <v>0</v>
      </c>
      <c r="P49" s="66" t="b">
        <f>AND($B49&lt;='Semanas de Despacho'!C$7,$C49&gt;='Semanas de Despacho'!B$7)</f>
        <v>0</v>
      </c>
      <c r="Q49" s="66" t="b">
        <f>AND($B49&lt;='Semanas de Despacho'!C$8,$C49&gt;='Semanas de Despacho'!B$8)</f>
        <v>0</v>
      </c>
      <c r="R49" s="66" t="b">
        <f>AND($B49&lt;='Semanas de Despacho'!C$9,$C49&gt;='Semanas de Despacho'!B$9)</f>
        <v>0</v>
      </c>
      <c r="S49" s="66" t="b">
        <f>AND($B49&lt;='Semanas de Despacho'!C$10,$C49&gt;='Semanas de Despacho'!B$10)</f>
        <v>0</v>
      </c>
      <c r="T49" s="66" t="b">
        <f>AND($B49&lt;='Semanas de Despacho'!C$11,$C49&gt;='Semanas de Despacho'!B$11)</f>
        <v>0</v>
      </c>
      <c r="U49" s="66" t="b">
        <f>AND($B49&lt;='Semanas de Despacho'!C$12,$C49&gt;='Semanas de Despacho'!B$12)</f>
        <v>0</v>
      </c>
      <c r="V49" s="66" t="b">
        <f>AND($B49&lt;='Semanas de Despacho'!C$13,$C49&gt;='Semanas de Despacho'!B$13)</f>
        <v>0</v>
      </c>
      <c r="W49" s="66" t="b">
        <f>AND($B49&lt;='Semanas de Despacho'!C$14,$C49&gt;='Semanas de Despacho'!B$14)</f>
        <v>0</v>
      </c>
      <c r="X49" s="66" t="b">
        <f>AND($B49&lt;='Semanas de Despacho'!C$15,$C49&gt;='Semanas de Despacho'!B$15)</f>
        <v>0</v>
      </c>
      <c r="Y49" s="66" t="b">
        <f>AND($B49&lt;='Semanas de Despacho'!C$16,$C49&gt;='Semanas de Despacho'!B$16)</f>
        <v>0</v>
      </c>
      <c r="Z49" s="66" t="b">
        <f>AND($B49&lt;='Semanas de Despacho'!C$17,$C49&gt;='Semanas de Despacho'!B$17)</f>
        <v>0</v>
      </c>
      <c r="AA49" s="66" t="b">
        <f>AND($B49&lt;='Semanas de Despacho'!C$18,$C49&gt;='Semanas de Despacho'!B$18)</f>
        <v>0</v>
      </c>
      <c r="AB49" s="66" t="b">
        <f>AND($B49&lt;='Semanas de Despacho'!C$19,$C49&gt;='Semanas de Despacho'!B$19)</f>
        <v>0</v>
      </c>
      <c r="AC49" s="66" t="b">
        <f>AND($B49&lt;='Semanas de Despacho'!C$20,$C49&gt;='Semanas de Despacho'!B$20)</f>
        <v>0</v>
      </c>
      <c r="AD49" s="66" t="b">
        <f>AND($B49&lt;='Semanas de Despacho'!C$21,$C49&gt;='Semanas de Despacho'!B$21)</f>
        <v>0</v>
      </c>
      <c r="AE49" s="66" t="b">
        <f>AND($B49&lt;='Semanas de Despacho'!C$22,$C49&gt;='Semanas de Despacho'!B$22)</f>
        <v>0</v>
      </c>
      <c r="AF49" s="66" t="b">
        <f>AND($B49&lt;='Semanas de Despacho'!C$23,$C49&gt;='Semanas de Despacho'!B$23)</f>
        <v>0</v>
      </c>
      <c r="AG49" s="66" t="b">
        <f>AND($B49&lt;='Semanas de Despacho'!C$24,$C49&gt;='Semanas de Despacho'!B$24)</f>
        <v>0</v>
      </c>
      <c r="AH49" s="66" t="b">
        <f>AND($B49&lt;='Semanas de Despacho'!C$25,$C49&gt;='Semanas de Despacho'!B$25)</f>
        <v>0</v>
      </c>
      <c r="AI49" s="66" t="b">
        <f>AND($B49&lt;='Semanas de Despacho'!C$26,$C49&gt;='Semanas de Despacho'!B$26)</f>
        <v>0</v>
      </c>
      <c r="AJ49" s="66" t="b">
        <f>AND($B49&lt;='Semanas de Despacho'!C$27,$C49&gt;='Semanas de Despacho'!B$27)</f>
        <v>0</v>
      </c>
      <c r="AK49" s="66" t="b">
        <f>AND($B49&lt;='Semanas de Despacho'!C$28,$C49&gt;='Semanas de Despacho'!B$28)</f>
        <v>0</v>
      </c>
      <c r="AL49" s="66" t="b">
        <f>AND($B49&lt;='Semanas de Despacho'!C$29,$C49&gt;='Semanas de Despacho'!B$29)</f>
        <v>0</v>
      </c>
      <c r="AM49" s="66" t="b">
        <f>AND($B49&lt;='Semanas de Despacho'!C$30,$C49&gt;='Semanas de Despacho'!B$30)</f>
        <v>0</v>
      </c>
      <c r="AN49" s="66" t="b">
        <f>AND($B49&lt;='Semanas de Despacho'!C$31,$C49&gt;='Semanas de Despacho'!B$31)</f>
        <v>0</v>
      </c>
      <c r="AO49" s="66" t="b">
        <f>AND($B49&lt;='Semanas de Despacho'!C$32,$C49&gt;='Semanas de Despacho'!B$32)</f>
        <v>0</v>
      </c>
      <c r="AP49" s="66" t="b">
        <f>AND($B49&lt;='Semanas de Despacho'!C$33,$C49&gt;='Semanas de Despacho'!B$33)</f>
        <v>0</v>
      </c>
      <c r="AQ49" s="66" t="b">
        <f>AND($B49&lt;='Semanas de Despacho'!C$34,$C49&gt;='Semanas de Despacho'!B$34)</f>
        <v>0</v>
      </c>
      <c r="AR49" s="66" t="b">
        <f>AND($B49&lt;='Semanas de Despacho'!C$35,$C49&gt;='Semanas de Despacho'!B$35)</f>
        <v>0</v>
      </c>
      <c r="AS49" s="66" t="b">
        <f>AND($B49&lt;='Semanas de Despacho'!C$36,$C49&gt;='Semanas de Despacho'!B$36)</f>
        <v>0</v>
      </c>
      <c r="AT49" s="66" t="b">
        <f>AND($B49&lt;='Semanas de Despacho'!C$37,$C49&gt;='Semanas de Despacho'!B$37)</f>
        <v>0</v>
      </c>
      <c r="AU49" s="66" t="b">
        <f>AND($B49&lt;='Semanas de Despacho'!C$38,$C49&gt;='Semanas de Despacho'!B$38)</f>
        <v>0</v>
      </c>
      <c r="AV49" s="66" t="b">
        <f>AND($B49&lt;='Semanas de Despacho'!C$39,$C49&gt;='Semanas de Despacho'!B$39)</f>
        <v>0</v>
      </c>
      <c r="AW49" s="66" t="b">
        <f>AND($B49&lt;='Semanas de Despacho'!C$40,$C49&gt;='Semanas de Despacho'!B$40)</f>
        <v>0</v>
      </c>
      <c r="AX49" s="66" t="b">
        <f>AND($B49&lt;='Semanas de Despacho'!C$41,$C49&gt;='Semanas de Despacho'!B$41)</f>
        <v>0</v>
      </c>
      <c r="AY49" s="66" t="b">
        <f>AND($B49&lt;='Semanas de Despacho'!C$42,$C49&gt;='Semanas de Despacho'!B$42)</f>
        <v>0</v>
      </c>
      <c r="AZ49" s="66" t="b">
        <f>AND($B49&lt;='Semanas de Despacho'!C$43,$C49&gt;='Semanas de Despacho'!B$43)</f>
        <v>0</v>
      </c>
      <c r="BA49" s="66" t="b">
        <f>AND($B49&lt;='Semanas de Despacho'!C$44,$C49&gt;='Semanas de Despacho'!B$44)</f>
        <v>0</v>
      </c>
      <c r="BB49" s="66" t="b">
        <f>AND($B49&lt;='Semanas de Despacho'!C$45,$C49&gt;='Semanas de Despacho'!B$45)</f>
        <v>0</v>
      </c>
      <c r="BC49" s="66" t="b">
        <f>AND($B49&lt;='Semanas de Despacho'!C$46,$C49&gt;='Semanas de Despacho'!B$46)</f>
        <v>0</v>
      </c>
      <c r="BD49" s="66" t="b">
        <f>AND($B49&lt;='Semanas de Despacho'!C$47,$C49&gt;='Semanas de Despacho'!B$47)</f>
        <v>0</v>
      </c>
      <c r="BE49" s="66" t="b">
        <f>AND($B49&lt;='Semanas de Despacho'!C$48,$C49&gt;='Semanas de Despacho'!B$48)</f>
        <v>0</v>
      </c>
      <c r="BF49" s="66" t="b">
        <f>AND($B49&lt;='Semanas de Despacho'!C$49,$C49&gt;='Semanas de Despacho'!B$49)</f>
        <v>0</v>
      </c>
      <c r="BG49" s="66" t="b">
        <f>AND($B49&lt;='Semanas de Despacho'!C$50,$C49&gt;='Semanas de Despacho'!B$50)</f>
        <v>0</v>
      </c>
      <c r="BH49" s="66" t="b">
        <f>AND($B49&lt;='Semanas de Despacho'!C$51,$C49&gt;='Semanas de Despacho'!B$51)</f>
        <v>0</v>
      </c>
      <c r="BI49" s="66" t="b">
        <f>AND($B49&lt;='Semanas de Despacho'!C$52,$C49&gt;='Semanas de Despacho'!B$52)</f>
        <v>0</v>
      </c>
      <c r="BJ49" s="66" t="b">
        <f>AND($B49&lt;='Semanas de Despacho'!C$53,$C49&gt;='Semanas de Despacho'!B$53)</f>
        <v>0</v>
      </c>
      <c r="BK49" s="66" t="b">
        <f>AND($B49&lt;='Semanas de Despacho'!C$54,$C49&gt;='Semanas de Despacho'!B$54)</f>
        <v>0</v>
      </c>
      <c r="BL49" s="66" t="b">
        <f>AND($B49&lt;='Semanas de Despacho'!C$55,$C49&gt;='Semanas de Despacho'!B$55)</f>
        <v>0</v>
      </c>
      <c r="BM49" s="66" t="b">
        <f>AND($B49&lt;='Semanas de Despacho'!C$56,$C49&gt;='Semanas de Despacho'!B$56)</f>
        <v>0</v>
      </c>
      <c r="BN49" s="66" t="b">
        <f>AND($B49&lt;='Semanas de Despacho'!C$57,$C49&gt;='Semanas de Despacho'!B$57)</f>
        <v>0</v>
      </c>
      <c r="BO49" s="66" t="b">
        <f>AND($B49&lt;='Semanas de Despacho'!C$58,$C49&gt;='Semanas de Despacho'!B$58)</f>
        <v>0</v>
      </c>
      <c r="BP49" s="66" t="b">
        <f>AND($B49&lt;='Semanas de Despacho'!C$59,$C49&gt;='Semanas de Despacho'!B$59)</f>
        <v>0</v>
      </c>
      <c r="BQ49" s="66" t="b">
        <f>AND($B49&lt;='Semanas de Despacho'!C$60,$C49&gt;='Semanas de Despacho'!B$60)</f>
        <v>0</v>
      </c>
      <c r="BR49" s="66" t="b">
        <f>AND($B49&lt;='Semanas de Despacho'!C$61,$C49&gt;='Semanas de Despacho'!B$61)</f>
        <v>0</v>
      </c>
      <c r="BS49" s="66" t="b">
        <f>AND($B49&lt;='Semanas de Despacho'!C$62,$C49&gt;='Semanas de Despacho'!B$62)</f>
        <v>0</v>
      </c>
      <c r="BT49" s="66" t="b">
        <f>AND($B49&lt;='Semanas de Despacho'!C$63,$C49&gt;='Semanas de Despacho'!B$63)</f>
        <v>0</v>
      </c>
      <c r="BU49" s="66" t="b">
        <f>AND($B49&lt;='Semanas de Despacho'!C$64,$C49&gt;='Semanas de Despacho'!B$64)</f>
        <v>0</v>
      </c>
      <c r="BV49" s="66" t="b">
        <f>AND($B49&lt;='Semanas de Despacho'!C$65,$C49&gt;='Semanas de Despacho'!B$65)</f>
        <v>0</v>
      </c>
      <c r="BW49" s="66" t="b">
        <f>AND($B49&lt;='Semanas de Despacho'!C$66,$C49&gt;='Semanas de Despacho'!B$66)</f>
        <v>0</v>
      </c>
      <c r="BX49" s="66" t="b">
        <f>AND($B49&lt;='Semanas de Despacho'!C$67,$C49&gt;='Semanas de Despacho'!B$67)</f>
        <v>0</v>
      </c>
      <c r="BY49" s="66" t="b">
        <f>AND($B49&lt;='Semanas de Despacho'!C$68,$C49&gt;='Semanas de Despacho'!B$68)</f>
        <v>0</v>
      </c>
      <c r="BZ49" s="66" t="b">
        <f>AND($B49&lt;='Semanas de Despacho'!C$69,$C49&gt;='Semanas de Despacho'!B$69)</f>
        <v>0</v>
      </c>
      <c r="CA49" s="66" t="b">
        <f>AND($B49&lt;='Semanas de Despacho'!C$70,$C49&gt;='Semanas de Despacho'!B$70)</f>
        <v>0</v>
      </c>
      <c r="CB49" s="66" t="b">
        <f>AND($B49&lt;='Semanas de Despacho'!C$71,$C49&gt;='Semanas de Despacho'!B$71)</f>
        <v>0</v>
      </c>
      <c r="CC49" s="66" t="b">
        <f>AND($B49&lt;='Semanas de Despacho'!C$72,$C49&gt;='Semanas de Despacho'!B$72)</f>
        <v>0</v>
      </c>
      <c r="CD49" s="66" t="b">
        <f>AND($B49&lt;='Semanas de Despacho'!C$73,$C49&gt;='Semanas de Despacho'!B$73)</f>
        <v>0</v>
      </c>
      <c r="CE49" s="66" t="b">
        <f>AND($B49&lt;='Semanas de Despacho'!C$74,$C49&gt;='Semanas de Despacho'!B$74)</f>
        <v>0</v>
      </c>
      <c r="CF49" s="66" t="b">
        <f>AND($B49&lt;='Semanas de Despacho'!C$75,$C49&gt;='Semanas de Despacho'!B$75)</f>
        <v>0</v>
      </c>
      <c r="CG49" s="66" t="b">
        <f>AND($B49&lt;='Semanas de Despacho'!C$76,$C49&gt;='Semanas de Despacho'!B$76)</f>
        <v>0</v>
      </c>
      <c r="CH49" s="66" t="b">
        <f>AND($B49&lt;='Semanas de Despacho'!C$77,$C49&gt;='Semanas de Despacho'!B$77)</f>
        <v>0</v>
      </c>
      <c r="CI49" s="66" t="b">
        <f>AND($B49&lt;='Semanas de Despacho'!C$78,$C49&gt;='Semanas de Despacho'!B$78)</f>
        <v>0</v>
      </c>
      <c r="CJ49" s="66" t="b">
        <f>AND($B49&lt;='Semanas de Despacho'!C$79,$C49&gt;='Semanas de Despacho'!B$79)</f>
        <v>0</v>
      </c>
      <c r="CK49" s="66" t="b">
        <f>AND($B49&lt;='Semanas de Despacho'!C$80,$C49&gt;='Semanas de Despacho'!B$80)</f>
        <v>0</v>
      </c>
      <c r="CL49" s="66" t="b">
        <f>AND($B49&lt;='Semanas de Despacho'!C$81,$C49&gt;='Semanas de Despacho'!B$81)</f>
        <v>0</v>
      </c>
      <c r="CM49" s="66" t="b">
        <f>AND($B49&lt;='Semanas de Despacho'!C$82,$C49&gt;='Semanas de Despacho'!B$82)</f>
        <v>0</v>
      </c>
      <c r="CN49" s="66" t="b">
        <f>AND($B49&lt;='Semanas de Despacho'!C$83,$C49&gt;='Semanas de Despacho'!B$83)</f>
        <v>0</v>
      </c>
      <c r="CO49" s="66" t="b">
        <f>AND($B49&lt;='Semanas de Despacho'!C$84,$C49&gt;='Semanas de Despacho'!B$84)</f>
        <v>0</v>
      </c>
      <c r="CP49" s="66" t="b">
        <f>AND($B49&lt;='Semanas de Despacho'!C$85,$C49&gt;='Semanas de Despacho'!B$85)</f>
        <v>0</v>
      </c>
      <c r="CQ49" s="66" t="b">
        <f>AND($B49&lt;='Semanas de Despacho'!C$86,$C49&gt;='Semanas de Despacho'!B$86)</f>
        <v>0</v>
      </c>
      <c r="CR49" s="66" t="b">
        <f>AND($B49&lt;='Semanas de Despacho'!C$87,$C49&gt;='Semanas de Despacho'!B$87)</f>
        <v>0</v>
      </c>
      <c r="CS49" s="66" t="b">
        <f>AND($B49&lt;='Semanas de Despacho'!C$88,$C49&gt;='Semanas de Despacho'!B$88)</f>
        <v>0</v>
      </c>
      <c r="CT49" s="66" t="b">
        <f>AND($B49&lt;='Semanas de Despacho'!C$89,$C49&gt;='Semanas de Despacho'!B$89)</f>
        <v>0</v>
      </c>
      <c r="CU49" s="66" t="b">
        <f>AND($B49&lt;='Semanas de Despacho'!C$90,$C49&gt;='Semanas de Despacho'!B$90)</f>
        <v>0</v>
      </c>
      <c r="CV49" s="66" t="b">
        <f>AND($B49&lt;='Semanas de Despacho'!C$91,$C49&gt;='Semanas de Despacho'!B$91)</f>
        <v>0</v>
      </c>
      <c r="CW49" s="66" t="b">
        <f>AND($B49&lt;='Semanas de Despacho'!C$92,$C49&gt;='Semanas de Despacho'!B$92)</f>
        <v>0</v>
      </c>
      <c r="CX49" s="66" t="b">
        <f>AND($B49&lt;='Semanas de Despacho'!C$93,$C49&gt;='Semanas de Despacho'!B$93)</f>
        <v>0</v>
      </c>
      <c r="CY49" s="66" t="b">
        <f>AND($B49&lt;='Semanas de Despacho'!C$94,$C49&gt;='Semanas de Despacho'!B$94)</f>
        <v>0</v>
      </c>
      <c r="CZ49" s="66" t="b">
        <f>AND($B49&lt;='Semanas de Despacho'!C$95,$C49&gt;='Semanas de Despacho'!B$95)</f>
        <v>0</v>
      </c>
      <c r="DA49" s="66" t="b">
        <f>AND($B49&lt;='Semanas de Despacho'!C$96,$C49&gt;='Semanas de Despacho'!B$96)</f>
        <v>0</v>
      </c>
      <c r="DB49" s="66" t="b">
        <f>AND($B49&lt;='Semanas de Despacho'!C$97,$C49&gt;='Semanas de Despacho'!B$97)</f>
        <v>0</v>
      </c>
      <c r="DC49" s="66" t="b">
        <f>AND($B49&lt;='Semanas de Despacho'!C$98,$C49&gt;='Semanas de Despacho'!B$98)</f>
        <v>0</v>
      </c>
      <c r="DD49" s="66" t="b">
        <f>AND($B49&lt;='Semanas de Despacho'!C$99,$C49&gt;='Semanas de Despacho'!B$99)</f>
        <v>0</v>
      </c>
      <c r="DE49" s="66" t="b">
        <f>AND($B49&lt;='Semanas de Despacho'!C$100,$C49&gt;='Semanas de Despacho'!B$100)</f>
        <v>0</v>
      </c>
      <c r="DF49" s="66" t="b">
        <f>AND($B49&lt;='Semanas de Despacho'!C$101,$C49&gt;='Semanas de Despacho'!B$101)</f>
        <v>0</v>
      </c>
      <c r="DG49" s="66" t="b">
        <f>AND($B49&lt;='Semanas de Despacho'!C$102,$C49&gt;='Semanas de Despacho'!B$102)</f>
        <v>1</v>
      </c>
      <c r="DH49" s="66" t="b">
        <f>AND($B49&lt;='Semanas de Despacho'!C$103,$C49&gt;='Semanas de Despacho'!B$103)</f>
        <v>1</v>
      </c>
      <c r="DI49" s="66" t="b">
        <f>AND($B49&lt;='Semanas de Despacho'!C$104,$C49&gt;='Semanas de Despacho'!B$104)</f>
        <v>1</v>
      </c>
      <c r="DJ49" s="66" t="b">
        <f>AND($B49&lt;='Semanas de Despacho'!C$105,$C49&gt;='Semanas de Despacho'!B$105)</f>
        <v>1</v>
      </c>
      <c r="DK49" s="66" t="b">
        <f>AND($B49&lt;='Semanas de Despacho'!C$106,$C49&gt;='Semanas de Despacho'!B$106)</f>
        <v>1</v>
      </c>
      <c r="DL49" s="66" t="b">
        <f>AND($B49&lt;='Semanas de Despacho'!C$107,$C49&gt;='Semanas de Despacho'!B$107)</f>
        <v>1</v>
      </c>
      <c r="DM49" s="66" t="b">
        <f>AND($B49&lt;='Semanas de Despacho'!C$108,$C49&gt;='Semanas de Despacho'!B$108)</f>
        <v>1</v>
      </c>
      <c r="DN49" s="66" t="b">
        <f>AND($B49&lt;='Semanas de Despacho'!C$109,$C49&gt;='Semanas de Despacho'!B$109)</f>
        <v>1</v>
      </c>
      <c r="DO49" s="66" t="b">
        <f>AND($B49&lt;='Semanas de Despacho'!C$110,$C49&gt;='Semanas de Despacho'!B$110)</f>
        <v>1</v>
      </c>
      <c r="DP49" s="66" t="b">
        <f>AND($B49&lt;='Semanas de Despacho'!C$111,$C49&gt;='Semanas de Despacho'!B$111)</f>
        <v>1</v>
      </c>
      <c r="DQ49" s="66" t="b">
        <f>AND($B49&lt;='Semanas de Despacho'!C$112,$C49&gt;='Semanas de Despacho'!B$112)</f>
        <v>1</v>
      </c>
      <c r="DR49" s="66" t="b">
        <f>AND($B49&lt;='Semanas de Despacho'!C$113,$C49&gt;='Semanas de Despacho'!B$113)</f>
        <v>1</v>
      </c>
      <c r="DS49" s="66" t="b">
        <f>AND($B49&lt;='Semanas de Despacho'!C$114,$C49&gt;='Semanas de Despacho'!B$114)</f>
        <v>1</v>
      </c>
      <c r="DT49" s="66" t="b">
        <f>AND($B49&lt;='Semanas de Despacho'!C$115,$C49&gt;='Semanas de Despacho'!B$115)</f>
        <v>1</v>
      </c>
      <c r="DU49" s="66" t="b">
        <f>AND($B49&lt;='Semanas de Despacho'!C$116,$C49&gt;='Semanas de Despacho'!B$116)</f>
        <v>1</v>
      </c>
      <c r="DV49" s="66" t="b">
        <f>AND($B49&lt;='Semanas de Despacho'!C$117,$C49&gt;='Semanas de Despacho'!B$117)</f>
        <v>1</v>
      </c>
      <c r="DW49" s="66" t="b">
        <f>AND($B49&lt;='Semanas de Despacho'!C$118,$C49&gt;='Semanas de Despacho'!B$118)</f>
        <v>1</v>
      </c>
      <c r="DX49" s="66" t="b">
        <f>AND($B49&lt;='Semanas de Despacho'!C$119,$C49&gt;='Semanas de Despacho'!B$119)</f>
        <v>1</v>
      </c>
      <c r="DY49" s="66" t="b">
        <f>AND($B49&lt;='Semanas de Despacho'!C$120,$C49&gt;='Semanas de Despacho'!B$120)</f>
        <v>1</v>
      </c>
      <c r="DZ49" s="66" t="b">
        <f>AND($B49&lt;='Semanas de Despacho'!C$121,$C49&gt;='Semanas de Despacho'!B$121)</f>
        <v>1</v>
      </c>
      <c r="EA49" s="66" t="b">
        <f>AND($B49&lt;='Semanas de Despacho'!C$122,$C49&gt;='Semanas de Despacho'!B$122)</f>
        <v>1</v>
      </c>
      <c r="EB49" s="66" t="b">
        <f>AND($B49&lt;='Semanas de Despacho'!C$123,$C49&gt;='Semanas de Despacho'!B$123)</f>
        <v>1</v>
      </c>
      <c r="EC49" s="66" t="b">
        <f>AND($B49&lt;='Semanas de Despacho'!C$124,$C49&gt;='Semanas de Despacho'!B$124)</f>
        <v>1</v>
      </c>
      <c r="ED49" s="66" t="b">
        <f>AND($B49&lt;='Semanas de Despacho'!C$125,$C49&gt;='Semanas de Despacho'!B$125)</f>
        <v>1</v>
      </c>
      <c r="EE49" s="66" t="b">
        <f>AND($B49&lt;='Semanas de Despacho'!C$126,$C49&gt;='Semanas de Despacho'!B$126)</f>
        <v>1</v>
      </c>
      <c r="EF49" s="66" t="b">
        <f>AND($B49&lt;='Semanas de Despacho'!C$127,$C49&gt;='Semanas de Despacho'!B$127)</f>
        <v>1</v>
      </c>
      <c r="EG49" s="66" t="b">
        <f>AND($B49&lt;='Semanas de Despacho'!C$128,$C49&gt;='Semanas de Despacho'!B$128)</f>
        <v>1</v>
      </c>
      <c r="EH49" s="66" t="b">
        <f>AND($B49&lt;='Semanas de Despacho'!C$129,$C49&gt;='Semanas de Despacho'!B$129)</f>
        <v>1</v>
      </c>
      <c r="EI49" s="66" t="b">
        <f>AND($B49&lt;='Semanas de Despacho'!C$130,$C49&gt;='Semanas de Despacho'!B$130)</f>
        <v>1</v>
      </c>
      <c r="EJ49" s="66" t="b">
        <f>AND($B49&lt;='Semanas de Despacho'!C$131,$C49&gt;='Semanas de Despacho'!B$131)</f>
        <v>1</v>
      </c>
      <c r="EK49" s="66" t="b">
        <f>AND($B49&lt;='Semanas de Despacho'!C$132,$C49&gt;='Semanas de Despacho'!B$132)</f>
        <v>1</v>
      </c>
      <c r="EL49" s="66" t="b">
        <f>AND($B49&lt;='Semanas de Despacho'!C$133,$C49&gt;='Semanas de Despacho'!B$133)</f>
        <v>1</v>
      </c>
      <c r="EM49" s="66" t="b">
        <f>AND($B49&lt;='Semanas de Despacho'!C$134,$C49&gt;='Semanas de Despacho'!B$134)</f>
        <v>1</v>
      </c>
      <c r="EN49" s="66" t="b">
        <f>AND($B49&lt;='Semanas de Despacho'!C$135,$C49&gt;='Semanas de Despacho'!B$135)</f>
        <v>1</v>
      </c>
      <c r="EO49" s="66" t="b">
        <f>AND($B49&lt;='Semanas de Despacho'!C$136,$C49&gt;='Semanas de Despacho'!B$136)</f>
        <v>1</v>
      </c>
      <c r="EP49" s="66" t="b">
        <f>AND($B49&lt;='Semanas de Despacho'!C$137,$C49&gt;='Semanas de Despacho'!B$137)</f>
        <v>1</v>
      </c>
      <c r="EQ49" s="66" t="b">
        <f>AND($B49&lt;='Semanas de Despacho'!C$138,$C49&gt;='Semanas de Despacho'!B$138)</f>
        <v>1</v>
      </c>
      <c r="ER49" s="66" t="b">
        <f>AND($B49&lt;='Semanas de Despacho'!C$139,$C49&gt;='Semanas de Despacho'!B$139)</f>
        <v>1</v>
      </c>
      <c r="ES49" s="66" t="b">
        <f>AND($B49&lt;='Semanas de Despacho'!C$140,$C49&gt;='Semanas de Despacho'!B$140)</f>
        <v>1</v>
      </c>
      <c r="ET49" s="66" t="b">
        <f>AND($B49&lt;='Semanas de Despacho'!C$141,$C49&gt;='Semanas de Despacho'!B$141)</f>
        <v>1</v>
      </c>
      <c r="EU49" s="66" t="b">
        <f>AND($B49&lt;='Semanas de Despacho'!C$142,$C49&gt;='Semanas de Despacho'!B$142)</f>
        <v>1</v>
      </c>
      <c r="EV49" s="66" t="b">
        <f>AND($B49&lt;='Semanas de Despacho'!C$143,$C49&gt;='Semanas de Despacho'!B$143)</f>
        <v>1</v>
      </c>
      <c r="EW49" s="66" t="b">
        <f>AND($B49&lt;='Semanas de Despacho'!C$144,$C49&gt;='Semanas de Despacho'!B$144)</f>
        <v>1</v>
      </c>
      <c r="EX49" s="66" t="b">
        <f>AND($B49&lt;='Semanas de Despacho'!C$145,$C49&gt;='Semanas de Despacho'!B$145)</f>
        <v>1</v>
      </c>
      <c r="EY49" s="66" t="b">
        <f>AND($B49&lt;='Semanas de Despacho'!C$146,$C49&gt;='Semanas de Despacho'!B$146)</f>
        <v>1</v>
      </c>
      <c r="EZ49" s="66" t="b">
        <f>AND($B49&lt;='Semanas de Despacho'!C$147,$C49&gt;='Semanas de Despacho'!B$147)</f>
        <v>1</v>
      </c>
      <c r="FA49" s="66" t="b">
        <f>AND($B49&lt;='Semanas de Despacho'!C$148,$C49&gt;='Semanas de Despacho'!B$148)</f>
        <v>1</v>
      </c>
      <c r="FB49" s="66" t="b">
        <f>AND($B49&lt;='Semanas de Despacho'!C$149,$C49&gt;='Semanas de Despacho'!B$149)</f>
        <v>1</v>
      </c>
      <c r="FC49" s="66" t="b">
        <f>AND($B49&lt;='Semanas de Despacho'!C$150,$C49&gt;='Semanas de Despacho'!B$150)</f>
        <v>1</v>
      </c>
      <c r="FD49" s="66" t="b">
        <f>AND($B49&lt;='Semanas de Despacho'!C$151,$C49&gt;='Semanas de Despacho'!B$151)</f>
        <v>1</v>
      </c>
      <c r="FE49" s="66" t="b">
        <f>AND($B49&lt;='Semanas de Despacho'!C$152,$C49&gt;='Semanas de Despacho'!B$152)</f>
        <v>1</v>
      </c>
      <c r="FF49" s="66" t="b">
        <f>AND($B49&lt;='Semanas de Despacho'!C$153,$C49&gt;='Semanas de Despacho'!B$153)</f>
        <v>1</v>
      </c>
      <c r="FG49" s="66" t="b">
        <f>AND($B49&lt;='Semanas de Despacho'!C$154,$C49&gt;='Semanas de Despacho'!B$154)</f>
        <v>1</v>
      </c>
      <c r="FH49" s="66" t="b">
        <f>AND($B49&lt;='Semanas de Despacho'!C$155,$C49&gt;='Semanas de Despacho'!B$155)</f>
        <v>1</v>
      </c>
      <c r="FI49" s="66" t="b">
        <f>AND($B49&lt;='Semanas de Despacho'!C$156,$C49&gt;='Semanas de Despacho'!B$156)</f>
        <v>1</v>
      </c>
      <c r="FJ49" s="66" t="b">
        <f>AND($B49&lt;='Semanas de Despacho'!C$157,$C49&gt;='Semanas de Despacho'!B$157)</f>
        <v>1</v>
      </c>
      <c r="FK49" s="66" t="b">
        <f>AND($B49&lt;='Semanas de Despacho'!C$158,$C49&gt;='Semanas de Despacho'!B$158)</f>
        <v>1</v>
      </c>
      <c r="FL49" s="66" t="b">
        <f>AND($B49&lt;='Semanas de Despacho'!C$159,$C49&gt;='Semanas de Despacho'!B$159)</f>
        <v>1</v>
      </c>
      <c r="FM49" s="66" t="b">
        <f>AND($B49&lt;='Semanas de Despacho'!C$160,$C49&gt;='Semanas de Despacho'!B$160)</f>
        <v>1</v>
      </c>
      <c r="FN49" s="66" t="b">
        <f>AND($B49&lt;='Semanas de Despacho'!C$161,$C49&gt;='Semanas de Despacho'!B$161)</f>
        <v>1</v>
      </c>
      <c r="FO49" s="66" t="b">
        <f>AND($B49&lt;='Semanas de Despacho'!C$162,$C49&gt;='Semanas de Despacho'!B$162)</f>
        <v>1</v>
      </c>
      <c r="FP49" s="66" t="b">
        <f>AND($B49&lt;='Semanas de Despacho'!C$163,$C49&gt;='Semanas de Despacho'!B$163)</f>
        <v>1</v>
      </c>
      <c r="FQ49" s="66" t="b">
        <f>AND($B49&lt;='Semanas de Despacho'!C$164,$C49&gt;='Semanas de Despacho'!B$164)</f>
        <v>1</v>
      </c>
      <c r="FR49" s="66" t="b">
        <f>AND($B49&lt;='Semanas de Despacho'!C$165,$C49&gt;='Semanas de Despacho'!B$165)</f>
        <v>1</v>
      </c>
      <c r="FS49" s="66" t="b">
        <f>AND($B49&lt;='Semanas de Despacho'!C$166,$C49&gt;='Semanas de Despacho'!B$166)</f>
        <v>1</v>
      </c>
      <c r="FT49" s="66" t="b">
        <f>AND($B49&lt;='Semanas de Despacho'!C$167,$C49&gt;='Semanas de Despacho'!B$167)</f>
        <v>1</v>
      </c>
      <c r="FU49" s="66" t="b">
        <f>AND($B49&lt;='Semanas de Despacho'!C$168,$C49&gt;='Semanas de Despacho'!B$168)</f>
        <v>1</v>
      </c>
      <c r="FV49" s="66" t="b">
        <f>AND($B49&lt;='Semanas de Despacho'!C$169,$C49&gt;='Semanas de Despacho'!B$169)</f>
        <v>1</v>
      </c>
      <c r="FW49" s="66" t="b">
        <f>AND($B49&lt;='Semanas de Despacho'!C$170,$C49&gt;='Semanas de Despacho'!B$170)</f>
        <v>1</v>
      </c>
      <c r="FX49" s="66" t="b">
        <f>AND($B49&lt;='Semanas de Despacho'!C$171,$C49&gt;='Semanas de Despacho'!B$171)</f>
        <v>1</v>
      </c>
      <c r="FY49" s="66" t="b">
        <f>AND($B49&lt;='Semanas de Despacho'!C$172,$C49&gt;='Semanas de Despacho'!B$172)</f>
        <v>1</v>
      </c>
      <c r="FZ49" s="66" t="b">
        <f>AND($B49&lt;='Semanas de Despacho'!C$173,$C49&gt;='Semanas de Despacho'!B$173)</f>
        <v>1</v>
      </c>
      <c r="GA49" s="66" t="b">
        <f>AND($B49&lt;='Semanas de Despacho'!C$174,$C49&gt;='Semanas de Despacho'!B$174)</f>
        <v>1</v>
      </c>
      <c r="GB49" s="66" t="b">
        <f>AND($B49&lt;='Semanas de Despacho'!C$175,$C49&gt;='Semanas de Despacho'!B$175)</f>
        <v>1</v>
      </c>
      <c r="GC49" s="66" t="b">
        <f>AND($B49&lt;='Semanas de Despacho'!C$176,$C49&gt;='Semanas de Despacho'!B$176)</f>
        <v>1</v>
      </c>
      <c r="GD49" s="66" t="b">
        <f>AND($B49&lt;='Semanas de Despacho'!C$177,$C49&gt;='Semanas de Despacho'!B$177)</f>
        <v>1</v>
      </c>
      <c r="GE49" s="66" t="b">
        <f>AND($B49&lt;='Semanas de Despacho'!C$178,$C49&gt;='Semanas de Despacho'!B$178)</f>
        <v>1</v>
      </c>
      <c r="GF49" s="66" t="b">
        <f>AND($B49&lt;='Semanas de Despacho'!C$179,$C49&gt;='Semanas de Despacho'!B$179)</f>
        <v>1</v>
      </c>
      <c r="GG49" s="66" t="b">
        <f>AND($B49&lt;='Semanas de Despacho'!C$180,$C49&gt;='Semanas de Despacho'!B$180)</f>
        <v>1</v>
      </c>
      <c r="GH49" s="66" t="b">
        <f>AND($B49&lt;='Semanas de Despacho'!C$181,$C49&gt;='Semanas de Despacho'!B$181)</f>
        <v>1</v>
      </c>
      <c r="GI49" s="66" t="b">
        <f>AND($B49&lt;='Semanas de Despacho'!C$182,$C49&gt;='Semanas de Despacho'!B$182)</f>
        <v>1</v>
      </c>
      <c r="GJ49" s="66" t="b">
        <f>AND($B49&lt;='Semanas de Despacho'!C$183,$C49&gt;='Semanas de Despacho'!B$183)</f>
        <v>1</v>
      </c>
      <c r="GK49" s="66" t="b">
        <f>AND($B49&lt;='Semanas de Despacho'!C$184,$C49&gt;='Semanas de Despacho'!B$184)</f>
        <v>1</v>
      </c>
      <c r="GL49" s="66" t="b">
        <f>AND($B49&lt;='Semanas de Despacho'!C$185,$C49&gt;='Semanas de Despacho'!B$185)</f>
        <v>1</v>
      </c>
      <c r="GM49" s="66" t="b">
        <f>AND($B49&lt;='Semanas de Despacho'!C$186,$C49&gt;='Semanas de Despacho'!B$186)</f>
        <v>1</v>
      </c>
      <c r="GN49" s="66" t="b">
        <f>AND($B49&lt;='Semanas de Despacho'!C$187,$C49&gt;='Semanas de Despacho'!B$187)</f>
        <v>1</v>
      </c>
      <c r="GO49" s="66" t="b">
        <f>AND($B49&lt;='Semanas de Despacho'!C$188,$C49&gt;='Semanas de Despacho'!B$188)</f>
        <v>1</v>
      </c>
      <c r="GP49" s="66" t="b">
        <f>AND($B49&lt;='Semanas de Despacho'!C$189,$C49&gt;='Semanas de Despacho'!B$189)</f>
        <v>1</v>
      </c>
      <c r="GQ49" s="66" t="b">
        <f>AND($B49&lt;='Semanas de Despacho'!C$190,$C49&gt;='Semanas de Despacho'!B$190)</f>
        <v>1</v>
      </c>
      <c r="GR49" s="66" t="b">
        <f>AND($B49&lt;='Semanas de Despacho'!C$191,$C49&gt;='Semanas de Despacho'!B$191)</f>
        <v>1</v>
      </c>
      <c r="GS49" s="66" t="b">
        <f>AND($B49&lt;='Semanas de Despacho'!C$192,$C49&gt;='Semanas de Despacho'!B$192)</f>
        <v>1</v>
      </c>
      <c r="GT49" s="66" t="b">
        <f>AND($B49&lt;='Semanas de Despacho'!C$193,$C49&gt;='Semanas de Despacho'!B$193)</f>
        <v>1</v>
      </c>
      <c r="GU49" s="66" t="b">
        <f>AND($B49&lt;='Semanas de Despacho'!C$194,$C49&gt;='Semanas de Despacho'!B$194)</f>
        <v>1</v>
      </c>
      <c r="GV49" s="66" t="b">
        <f>AND($B49&lt;='Semanas de Despacho'!C$195,$C49&gt;='Semanas de Despacho'!B$195)</f>
        <v>1</v>
      </c>
      <c r="GW49" s="66" t="b">
        <f>AND($B49&lt;='Semanas de Despacho'!C$196,$C49&gt;='Semanas de Despacho'!B$196)</f>
        <v>1</v>
      </c>
      <c r="GX49" s="66" t="b">
        <f>AND($B49&lt;='Semanas de Despacho'!C$197,$C49&gt;='Semanas de Despacho'!B$197)</f>
        <v>1</v>
      </c>
      <c r="GY49" s="66" t="b">
        <f>AND($B49&lt;='Semanas de Despacho'!C$198,$C49&gt;='Semanas de Despacho'!B$198)</f>
        <v>1</v>
      </c>
      <c r="GZ49" s="66" t="b">
        <f>AND($B49&lt;='Semanas de Despacho'!C$199,$C49&gt;='Semanas de Despacho'!B$199)</f>
        <v>1</v>
      </c>
      <c r="HA49" s="66" t="b">
        <f>AND($B49&lt;='Semanas de Despacho'!C$200,$C49&gt;='Semanas de Despacho'!B$200)</f>
        <v>1</v>
      </c>
      <c r="HB49" s="66" t="b">
        <f>AND($B49&lt;='Semanas de Despacho'!C$201,$C49&gt;='Semanas de Despacho'!B$201)</f>
        <v>1</v>
      </c>
      <c r="HC49" s="66" t="b">
        <f>AND($B49&lt;='Semanas de Despacho'!C$202,$C49&gt;='Semanas de Despacho'!B$202)</f>
        <v>1</v>
      </c>
      <c r="HD49" s="66" t="b">
        <f>AND($B49&lt;='Semanas de Despacho'!C$203,$C49&gt;='Semanas de Despacho'!B$203)</f>
        <v>1</v>
      </c>
      <c r="HE49" s="66" t="b">
        <f>AND($B49&lt;='Semanas de Despacho'!C$204,$C49&gt;='Semanas de Despacho'!B$204)</f>
        <v>1</v>
      </c>
      <c r="HF49" s="66" t="b">
        <f>AND($B49&lt;='Semanas de Despacho'!C$205,$C49&gt;='Semanas de Despacho'!B$205)</f>
        <v>1</v>
      </c>
      <c r="HG49" s="66" t="b">
        <f>AND($B49&lt;='Semanas de Despacho'!C$206,$C49&gt;='Semanas de Despacho'!B$206)</f>
        <v>1</v>
      </c>
      <c r="HH49" s="66" t="b">
        <f>AND($B49&lt;='Semanas de Despacho'!C$207,$C49&gt;='Semanas de Despacho'!B$207)</f>
        <v>1</v>
      </c>
      <c r="HI49" s="66" t="b">
        <f>AND($B49&lt;='Semanas de Despacho'!C$208,$C49&gt;='Semanas de Despacho'!B$208)</f>
        <v>1</v>
      </c>
      <c r="HJ49" s="66" t="b">
        <f>AND($B49&lt;='Semanas de Despacho'!C$209,$C49&gt;='Semanas de Despacho'!B$209)</f>
        <v>1</v>
      </c>
      <c r="HK49" s="66" t="b">
        <f>AND($B49&lt;='Semanas de Despacho'!C$210,$C49&gt;='Semanas de Despacho'!B$210)</f>
        <v>1</v>
      </c>
      <c r="HL49" s="53" t="b">
        <f>AND($B49&lt;='Semanas de Despacho'!C$211,$C49&gt;='Semanas de Despacho'!B$211)</f>
        <v>1</v>
      </c>
    </row>
    <row r="50" spans="1:220" customFormat="1" ht="27" customHeight="1">
      <c r="A50" s="82" t="s">
        <v>48</v>
      </c>
      <c r="B50" s="80">
        <v>44918</v>
      </c>
      <c r="C50" s="80">
        <v>45289</v>
      </c>
      <c r="D50" s="76">
        <f t="shared" si="0"/>
        <v>372</v>
      </c>
      <c r="E50" s="61"/>
      <c r="F50" s="61"/>
      <c r="G50" s="62"/>
      <c r="H50" s="107">
        <v>0</v>
      </c>
      <c r="I50" s="64" t="str">
        <f t="shared" ca="1" si="13"/>
        <v>Sin Empezar</v>
      </c>
      <c r="J50" s="84"/>
      <c r="K50" s="65"/>
      <c r="L50" s="66" t="b">
        <f>AND($B50&lt;='Semanas de Despacho'!C$3,$C50&gt;='Semanas de Despacho'!B$3)</f>
        <v>0</v>
      </c>
      <c r="M50" s="66" t="b">
        <f>AND($B50&lt;='Semanas de Despacho'!C$4,$C50&gt;='Semanas de Despacho'!B$4)</f>
        <v>0</v>
      </c>
      <c r="N50" s="66" t="b">
        <f>AND($B50&lt;='Semanas de Despacho'!C$5,$C50&gt;='Semanas de Despacho'!B$5)</f>
        <v>0</v>
      </c>
      <c r="O50" s="66" t="b">
        <f>AND($B50&lt;='Semanas de Despacho'!C$6,$C50&gt;='Semanas de Despacho'!B$6)</f>
        <v>0</v>
      </c>
      <c r="P50" s="66" t="b">
        <f>AND($B50&lt;='Semanas de Despacho'!C$7,$C50&gt;='Semanas de Despacho'!B$7)</f>
        <v>0</v>
      </c>
      <c r="Q50" s="66" t="b">
        <f>AND($B50&lt;='Semanas de Despacho'!C$8,$C50&gt;='Semanas de Despacho'!B$8)</f>
        <v>0</v>
      </c>
      <c r="R50" s="66" t="b">
        <f>AND($B50&lt;='Semanas de Despacho'!C$9,$C50&gt;='Semanas de Despacho'!B$9)</f>
        <v>0</v>
      </c>
      <c r="S50" s="66" t="b">
        <f>AND($B50&lt;='Semanas de Despacho'!C$10,$C50&gt;='Semanas de Despacho'!B$10)</f>
        <v>0</v>
      </c>
      <c r="T50" s="66" t="b">
        <f>AND($B50&lt;='Semanas de Despacho'!C$11,$C50&gt;='Semanas de Despacho'!B$11)</f>
        <v>0</v>
      </c>
      <c r="U50" s="66" t="b">
        <f>AND($B50&lt;='Semanas de Despacho'!C$12,$C50&gt;='Semanas de Despacho'!B$12)</f>
        <v>0</v>
      </c>
      <c r="V50" s="66" t="b">
        <f>AND($B50&lt;='Semanas de Despacho'!C$13,$C50&gt;='Semanas de Despacho'!B$13)</f>
        <v>0</v>
      </c>
      <c r="W50" s="66" t="b">
        <f>AND($B50&lt;='Semanas de Despacho'!C$14,$C50&gt;='Semanas de Despacho'!B$14)</f>
        <v>0</v>
      </c>
      <c r="X50" s="66" t="b">
        <f>AND($B50&lt;='Semanas de Despacho'!C$15,$C50&gt;='Semanas de Despacho'!B$15)</f>
        <v>0</v>
      </c>
      <c r="Y50" s="66" t="b">
        <f>AND($B50&lt;='Semanas de Despacho'!C$16,$C50&gt;='Semanas de Despacho'!B$16)</f>
        <v>0</v>
      </c>
      <c r="Z50" s="66" t="b">
        <f>AND($B50&lt;='Semanas de Despacho'!C$17,$C50&gt;='Semanas de Despacho'!B$17)</f>
        <v>0</v>
      </c>
      <c r="AA50" s="66" t="b">
        <f>AND($B50&lt;='Semanas de Despacho'!C$18,$C50&gt;='Semanas de Despacho'!B$18)</f>
        <v>0</v>
      </c>
      <c r="AB50" s="66" t="b">
        <f>AND($B50&lt;='Semanas de Despacho'!C$19,$C50&gt;='Semanas de Despacho'!B$19)</f>
        <v>0</v>
      </c>
      <c r="AC50" s="66" t="b">
        <f>AND($B50&lt;='Semanas de Despacho'!C$20,$C50&gt;='Semanas de Despacho'!B$20)</f>
        <v>0</v>
      </c>
      <c r="AD50" s="66" t="b">
        <f>AND($B50&lt;='Semanas de Despacho'!C$21,$C50&gt;='Semanas de Despacho'!B$21)</f>
        <v>0</v>
      </c>
      <c r="AE50" s="66" t="b">
        <f>AND($B50&lt;='Semanas de Despacho'!C$22,$C50&gt;='Semanas de Despacho'!B$22)</f>
        <v>0</v>
      </c>
      <c r="AF50" s="66" t="b">
        <f>AND($B50&lt;='Semanas de Despacho'!C$23,$C50&gt;='Semanas de Despacho'!B$23)</f>
        <v>0</v>
      </c>
      <c r="AG50" s="66" t="b">
        <f>AND($B50&lt;='Semanas de Despacho'!C$24,$C50&gt;='Semanas de Despacho'!B$24)</f>
        <v>0</v>
      </c>
      <c r="AH50" s="66" t="b">
        <f>AND($B50&lt;='Semanas de Despacho'!C$25,$C50&gt;='Semanas de Despacho'!B$25)</f>
        <v>0</v>
      </c>
      <c r="AI50" s="66" t="b">
        <f>AND($B50&lt;='Semanas de Despacho'!C$26,$C50&gt;='Semanas de Despacho'!B$26)</f>
        <v>0</v>
      </c>
      <c r="AJ50" s="66" t="b">
        <f>AND($B50&lt;='Semanas de Despacho'!C$27,$C50&gt;='Semanas de Despacho'!B$27)</f>
        <v>0</v>
      </c>
      <c r="AK50" s="66" t="b">
        <f>AND($B50&lt;='Semanas de Despacho'!C$28,$C50&gt;='Semanas de Despacho'!B$28)</f>
        <v>0</v>
      </c>
      <c r="AL50" s="66" t="b">
        <f>AND($B50&lt;='Semanas de Despacho'!C$29,$C50&gt;='Semanas de Despacho'!B$29)</f>
        <v>0</v>
      </c>
      <c r="AM50" s="66" t="b">
        <f>AND($B50&lt;='Semanas de Despacho'!C$30,$C50&gt;='Semanas de Despacho'!B$30)</f>
        <v>0</v>
      </c>
      <c r="AN50" s="66" t="b">
        <f>AND($B50&lt;='Semanas de Despacho'!C$31,$C50&gt;='Semanas de Despacho'!B$31)</f>
        <v>0</v>
      </c>
      <c r="AO50" s="66" t="b">
        <f>AND($B50&lt;='Semanas de Despacho'!C$32,$C50&gt;='Semanas de Despacho'!B$32)</f>
        <v>0</v>
      </c>
      <c r="AP50" s="66" t="b">
        <f>AND($B50&lt;='Semanas de Despacho'!C$33,$C50&gt;='Semanas de Despacho'!B$33)</f>
        <v>0</v>
      </c>
      <c r="AQ50" s="66" t="b">
        <f>AND($B50&lt;='Semanas de Despacho'!C$34,$C50&gt;='Semanas de Despacho'!B$34)</f>
        <v>0</v>
      </c>
      <c r="AR50" s="66" t="b">
        <f>AND($B50&lt;='Semanas de Despacho'!C$35,$C50&gt;='Semanas de Despacho'!B$35)</f>
        <v>0</v>
      </c>
      <c r="AS50" s="66" t="b">
        <f>AND($B50&lt;='Semanas de Despacho'!C$36,$C50&gt;='Semanas de Despacho'!B$36)</f>
        <v>0</v>
      </c>
      <c r="AT50" s="66" t="b">
        <f>AND($B50&lt;='Semanas de Despacho'!C$37,$C50&gt;='Semanas de Despacho'!B$37)</f>
        <v>0</v>
      </c>
      <c r="AU50" s="66" t="b">
        <f>AND($B50&lt;='Semanas de Despacho'!C$38,$C50&gt;='Semanas de Despacho'!B$38)</f>
        <v>0</v>
      </c>
      <c r="AV50" s="66" t="b">
        <f>AND($B50&lt;='Semanas de Despacho'!C$39,$C50&gt;='Semanas de Despacho'!B$39)</f>
        <v>0</v>
      </c>
      <c r="AW50" s="66" t="b">
        <f>AND($B50&lt;='Semanas de Despacho'!C$40,$C50&gt;='Semanas de Despacho'!B$40)</f>
        <v>0</v>
      </c>
      <c r="AX50" s="66" t="b">
        <f>AND($B50&lt;='Semanas de Despacho'!C$41,$C50&gt;='Semanas de Despacho'!B$41)</f>
        <v>0</v>
      </c>
      <c r="AY50" s="66" t="b">
        <f>AND($B50&lt;='Semanas de Despacho'!C$42,$C50&gt;='Semanas de Despacho'!B$42)</f>
        <v>0</v>
      </c>
      <c r="AZ50" s="66" t="b">
        <f>AND($B50&lt;='Semanas de Despacho'!C$43,$C50&gt;='Semanas de Despacho'!B$43)</f>
        <v>0</v>
      </c>
      <c r="BA50" s="66" t="b">
        <f>AND($B50&lt;='Semanas de Despacho'!C$44,$C50&gt;='Semanas de Despacho'!B$44)</f>
        <v>0</v>
      </c>
      <c r="BB50" s="66" t="b">
        <f>AND($B50&lt;='Semanas de Despacho'!C$45,$C50&gt;='Semanas de Despacho'!B$45)</f>
        <v>0</v>
      </c>
      <c r="BC50" s="66" t="b">
        <f>AND($B50&lt;='Semanas de Despacho'!C$46,$C50&gt;='Semanas de Despacho'!B$46)</f>
        <v>0</v>
      </c>
      <c r="BD50" s="66" t="b">
        <f>AND($B50&lt;='Semanas de Despacho'!C$47,$C50&gt;='Semanas de Despacho'!B$47)</f>
        <v>0</v>
      </c>
      <c r="BE50" s="66" t="b">
        <f>AND($B50&lt;='Semanas de Despacho'!C$48,$C50&gt;='Semanas de Despacho'!B$48)</f>
        <v>0</v>
      </c>
      <c r="BF50" s="66" t="b">
        <f>AND($B50&lt;='Semanas de Despacho'!C$49,$C50&gt;='Semanas de Despacho'!B$49)</f>
        <v>0</v>
      </c>
      <c r="BG50" s="66" t="b">
        <f>AND($B50&lt;='Semanas de Despacho'!C$50,$C50&gt;='Semanas de Despacho'!B$50)</f>
        <v>0</v>
      </c>
      <c r="BH50" s="66" t="b">
        <f>AND($B50&lt;='Semanas de Despacho'!C$51,$C50&gt;='Semanas de Despacho'!B$51)</f>
        <v>0</v>
      </c>
      <c r="BI50" s="66" t="b">
        <f>AND($B50&lt;='Semanas de Despacho'!C$52,$C50&gt;='Semanas de Despacho'!B$52)</f>
        <v>0</v>
      </c>
      <c r="BJ50" s="66" t="b">
        <f>AND($B50&lt;='Semanas de Despacho'!C$53,$C50&gt;='Semanas de Despacho'!B$53)</f>
        <v>1</v>
      </c>
      <c r="BK50" s="66" t="b">
        <f>AND($B50&lt;='Semanas de Despacho'!C$54,$C50&gt;='Semanas de Despacho'!B$54)</f>
        <v>1</v>
      </c>
      <c r="BL50" s="66" t="b">
        <f>AND($B50&lt;='Semanas de Despacho'!C$55,$C50&gt;='Semanas de Despacho'!B$55)</f>
        <v>1</v>
      </c>
      <c r="BM50" s="66" t="b">
        <f>AND($B50&lt;='Semanas de Despacho'!C$56,$C50&gt;='Semanas de Despacho'!B$56)</f>
        <v>1</v>
      </c>
      <c r="BN50" s="66" t="b">
        <f>AND($B50&lt;='Semanas de Despacho'!C$57,$C50&gt;='Semanas de Despacho'!B$57)</f>
        <v>1</v>
      </c>
      <c r="BO50" s="66" t="b">
        <f>AND($B50&lt;='Semanas de Despacho'!C$58,$C50&gt;='Semanas de Despacho'!B$58)</f>
        <v>1</v>
      </c>
      <c r="BP50" s="66" t="b">
        <f>AND($B50&lt;='Semanas de Despacho'!C$59,$C50&gt;='Semanas de Despacho'!B$59)</f>
        <v>1</v>
      </c>
      <c r="BQ50" s="66" t="b">
        <f>AND($B50&lt;='Semanas de Despacho'!C$60,$C50&gt;='Semanas de Despacho'!B$60)</f>
        <v>1</v>
      </c>
      <c r="BR50" s="66" t="b">
        <f>AND($B50&lt;='Semanas de Despacho'!C$61,$C50&gt;='Semanas de Despacho'!B$61)</f>
        <v>1</v>
      </c>
      <c r="BS50" s="66" t="b">
        <f>AND($B50&lt;='Semanas de Despacho'!C$62,$C50&gt;='Semanas de Despacho'!B$62)</f>
        <v>1</v>
      </c>
      <c r="BT50" s="66" t="b">
        <f>AND($B50&lt;='Semanas de Despacho'!C$63,$C50&gt;='Semanas de Despacho'!B$63)</f>
        <v>1</v>
      </c>
      <c r="BU50" s="66" t="b">
        <f>AND($B50&lt;='Semanas de Despacho'!C$64,$C50&gt;='Semanas de Despacho'!B$64)</f>
        <v>1</v>
      </c>
      <c r="BV50" s="66" t="b">
        <f>AND($B50&lt;='Semanas de Despacho'!C$65,$C50&gt;='Semanas de Despacho'!B$65)</f>
        <v>1</v>
      </c>
      <c r="BW50" s="66" t="b">
        <f>AND($B50&lt;='Semanas de Despacho'!C$66,$C50&gt;='Semanas de Despacho'!B$66)</f>
        <v>1</v>
      </c>
      <c r="BX50" s="66" t="b">
        <f>AND($B50&lt;='Semanas de Despacho'!C$67,$C50&gt;='Semanas de Despacho'!B$67)</f>
        <v>1</v>
      </c>
      <c r="BY50" s="66" t="b">
        <f>AND($B50&lt;='Semanas de Despacho'!C$68,$C50&gt;='Semanas de Despacho'!B$68)</f>
        <v>1</v>
      </c>
      <c r="BZ50" s="66" t="b">
        <f>AND($B50&lt;='Semanas de Despacho'!C$69,$C50&gt;='Semanas de Despacho'!B$69)</f>
        <v>1</v>
      </c>
      <c r="CA50" s="66" t="b">
        <f>AND($B50&lt;='Semanas de Despacho'!C$70,$C50&gt;='Semanas de Despacho'!B$70)</f>
        <v>1</v>
      </c>
      <c r="CB50" s="66" t="b">
        <f>AND($B50&lt;='Semanas de Despacho'!C$71,$C50&gt;='Semanas de Despacho'!B$71)</f>
        <v>1</v>
      </c>
      <c r="CC50" s="66" t="b">
        <f>AND($B50&lt;='Semanas de Despacho'!C$72,$C50&gt;='Semanas de Despacho'!B$72)</f>
        <v>1</v>
      </c>
      <c r="CD50" s="66" t="b">
        <f>AND($B50&lt;='Semanas de Despacho'!C$73,$C50&gt;='Semanas de Despacho'!B$73)</f>
        <v>1</v>
      </c>
      <c r="CE50" s="66" t="b">
        <f>AND($B50&lt;='Semanas de Despacho'!C$74,$C50&gt;='Semanas de Despacho'!B$74)</f>
        <v>1</v>
      </c>
      <c r="CF50" s="66" t="b">
        <f>AND($B50&lt;='Semanas de Despacho'!C$75,$C50&gt;='Semanas de Despacho'!B$75)</f>
        <v>1</v>
      </c>
      <c r="CG50" s="66" t="b">
        <f>AND($B50&lt;='Semanas de Despacho'!C$76,$C50&gt;='Semanas de Despacho'!B$76)</f>
        <v>1</v>
      </c>
      <c r="CH50" s="66" t="b">
        <f>AND($B50&lt;='Semanas de Despacho'!C$77,$C50&gt;='Semanas de Despacho'!B$77)</f>
        <v>1</v>
      </c>
      <c r="CI50" s="66" t="b">
        <f>AND($B50&lt;='Semanas de Despacho'!C$78,$C50&gt;='Semanas de Despacho'!B$78)</f>
        <v>1</v>
      </c>
      <c r="CJ50" s="66" t="b">
        <f>AND($B50&lt;='Semanas de Despacho'!C$79,$C50&gt;='Semanas de Despacho'!B$79)</f>
        <v>1</v>
      </c>
      <c r="CK50" s="66" t="b">
        <f>AND($B50&lt;='Semanas de Despacho'!C$80,$C50&gt;='Semanas de Despacho'!B$80)</f>
        <v>1</v>
      </c>
      <c r="CL50" s="66" t="b">
        <f>AND($B50&lt;='Semanas de Despacho'!C$81,$C50&gt;='Semanas de Despacho'!B$81)</f>
        <v>1</v>
      </c>
      <c r="CM50" s="66" t="b">
        <f>AND($B50&lt;='Semanas de Despacho'!C$82,$C50&gt;='Semanas de Despacho'!B$82)</f>
        <v>1</v>
      </c>
      <c r="CN50" s="66" t="b">
        <f>AND($B50&lt;='Semanas de Despacho'!C$83,$C50&gt;='Semanas de Despacho'!B$83)</f>
        <v>1</v>
      </c>
      <c r="CO50" s="66" t="b">
        <f>AND($B50&lt;='Semanas de Despacho'!C$84,$C50&gt;='Semanas de Despacho'!B$84)</f>
        <v>1</v>
      </c>
      <c r="CP50" s="66" t="b">
        <f>AND($B50&lt;='Semanas de Despacho'!C$85,$C50&gt;='Semanas de Despacho'!B$85)</f>
        <v>1</v>
      </c>
      <c r="CQ50" s="66" t="b">
        <f>AND($B50&lt;='Semanas de Despacho'!C$86,$C50&gt;='Semanas de Despacho'!B$86)</f>
        <v>1</v>
      </c>
      <c r="CR50" s="66" t="b">
        <f>AND($B50&lt;='Semanas de Despacho'!C$87,$C50&gt;='Semanas de Despacho'!B$87)</f>
        <v>1</v>
      </c>
      <c r="CS50" s="66" t="b">
        <f>AND($B50&lt;='Semanas de Despacho'!C$88,$C50&gt;='Semanas de Despacho'!B$88)</f>
        <v>1</v>
      </c>
      <c r="CT50" s="66" t="b">
        <f>AND($B50&lt;='Semanas de Despacho'!C$89,$C50&gt;='Semanas de Despacho'!B$89)</f>
        <v>1</v>
      </c>
      <c r="CU50" s="66" t="b">
        <f>AND($B50&lt;='Semanas de Despacho'!C$90,$C50&gt;='Semanas de Despacho'!B$90)</f>
        <v>1</v>
      </c>
      <c r="CV50" s="66" t="b">
        <f>AND($B50&lt;='Semanas de Despacho'!C$91,$C50&gt;='Semanas de Despacho'!B$91)</f>
        <v>1</v>
      </c>
      <c r="CW50" s="66" t="b">
        <f>AND($B50&lt;='Semanas de Despacho'!C$92,$C50&gt;='Semanas de Despacho'!B$92)</f>
        <v>1</v>
      </c>
      <c r="CX50" s="66" t="b">
        <f>AND($B50&lt;='Semanas de Despacho'!C$93,$C50&gt;='Semanas de Despacho'!B$93)</f>
        <v>1</v>
      </c>
      <c r="CY50" s="66" t="b">
        <f>AND($B50&lt;='Semanas de Despacho'!C$94,$C50&gt;='Semanas de Despacho'!B$94)</f>
        <v>1</v>
      </c>
      <c r="CZ50" s="66" t="b">
        <f>AND($B50&lt;='Semanas de Despacho'!C$95,$C50&gt;='Semanas de Despacho'!B$95)</f>
        <v>1</v>
      </c>
      <c r="DA50" s="66" t="b">
        <f>AND($B50&lt;='Semanas de Despacho'!C$96,$C50&gt;='Semanas de Despacho'!B$96)</f>
        <v>1</v>
      </c>
      <c r="DB50" s="66" t="b">
        <f>AND($B50&lt;='Semanas de Despacho'!C$97,$C50&gt;='Semanas de Despacho'!B$97)</f>
        <v>1</v>
      </c>
      <c r="DC50" s="66" t="b">
        <f>AND($B50&lt;='Semanas de Despacho'!C$98,$C50&gt;='Semanas de Despacho'!B$98)</f>
        <v>1</v>
      </c>
      <c r="DD50" s="66" t="b">
        <f>AND($B50&lt;='Semanas de Despacho'!C$99,$C50&gt;='Semanas de Despacho'!B$99)</f>
        <v>1</v>
      </c>
      <c r="DE50" s="66" t="b">
        <f>AND($B50&lt;='Semanas de Despacho'!C$100,$C50&gt;='Semanas de Despacho'!B$100)</f>
        <v>1</v>
      </c>
      <c r="DF50" s="66" t="b">
        <f>AND($B50&lt;='Semanas de Despacho'!C$101,$C50&gt;='Semanas de Despacho'!B$101)</f>
        <v>1</v>
      </c>
      <c r="DG50" s="66" t="b">
        <f>AND($B50&lt;='Semanas de Despacho'!C$102,$C50&gt;='Semanas de Despacho'!B$102)</f>
        <v>1</v>
      </c>
      <c r="DH50" s="66" t="b">
        <f>AND($B50&lt;='Semanas de Despacho'!C$103,$C50&gt;='Semanas de Despacho'!B$103)</f>
        <v>1</v>
      </c>
      <c r="DI50" s="66" t="b">
        <f>AND($B50&lt;='Semanas de Despacho'!C$104,$C50&gt;='Semanas de Despacho'!B$104)</f>
        <v>1</v>
      </c>
      <c r="DJ50" s="66" t="b">
        <f>AND($B50&lt;='Semanas de Despacho'!C$105,$C50&gt;='Semanas de Despacho'!B$105)</f>
        <v>1</v>
      </c>
      <c r="DK50" s="66" t="b">
        <f>AND($B50&lt;='Semanas de Despacho'!C$106,$C50&gt;='Semanas de Despacho'!B$106)</f>
        <v>1</v>
      </c>
      <c r="DL50" s="66" t="b">
        <f>AND($B50&lt;='Semanas de Despacho'!C$107,$C50&gt;='Semanas de Despacho'!B$107)</f>
        <v>0</v>
      </c>
      <c r="DM50" s="66" t="b">
        <f>AND($B50&lt;='Semanas de Despacho'!C$108,$C50&gt;='Semanas de Despacho'!B$108)</f>
        <v>0</v>
      </c>
      <c r="DN50" s="66" t="b">
        <f>AND($B50&lt;='Semanas de Despacho'!C$109,$C50&gt;='Semanas de Despacho'!B$109)</f>
        <v>0</v>
      </c>
      <c r="DO50" s="66" t="b">
        <f>AND($B50&lt;='Semanas de Despacho'!C$110,$C50&gt;='Semanas de Despacho'!B$110)</f>
        <v>0</v>
      </c>
      <c r="DP50" s="66" t="b">
        <f>AND($B50&lt;='Semanas de Despacho'!C$111,$C50&gt;='Semanas de Despacho'!B$111)</f>
        <v>0</v>
      </c>
      <c r="DQ50" s="66" t="b">
        <f>AND($B50&lt;='Semanas de Despacho'!C$112,$C50&gt;='Semanas de Despacho'!B$112)</f>
        <v>0</v>
      </c>
      <c r="DR50" s="66" t="b">
        <f>AND($B50&lt;='Semanas de Despacho'!C$113,$C50&gt;='Semanas de Despacho'!B$113)</f>
        <v>0</v>
      </c>
      <c r="DS50" s="66" t="b">
        <f>AND($B50&lt;='Semanas de Despacho'!C$114,$C50&gt;='Semanas de Despacho'!B$114)</f>
        <v>0</v>
      </c>
      <c r="DT50" s="66" t="b">
        <f>AND($B50&lt;='Semanas de Despacho'!C$115,$C50&gt;='Semanas de Despacho'!B$115)</f>
        <v>0</v>
      </c>
      <c r="DU50" s="66" t="b">
        <f>AND($B50&lt;='Semanas de Despacho'!C$116,$C50&gt;='Semanas de Despacho'!B$116)</f>
        <v>0</v>
      </c>
      <c r="DV50" s="66" t="b">
        <f>AND($B50&lt;='Semanas de Despacho'!C$117,$C50&gt;='Semanas de Despacho'!B$117)</f>
        <v>0</v>
      </c>
      <c r="DW50" s="66" t="b">
        <f>AND($B50&lt;='Semanas de Despacho'!C$118,$C50&gt;='Semanas de Despacho'!B$118)</f>
        <v>0</v>
      </c>
      <c r="DX50" s="66" t="b">
        <f>AND($B50&lt;='Semanas de Despacho'!C$119,$C50&gt;='Semanas de Despacho'!B$119)</f>
        <v>0</v>
      </c>
      <c r="DY50" s="66" t="b">
        <f>AND($B50&lt;='Semanas de Despacho'!C$120,$C50&gt;='Semanas de Despacho'!B$120)</f>
        <v>0</v>
      </c>
      <c r="DZ50" s="66" t="b">
        <f>AND($B50&lt;='Semanas de Despacho'!C$121,$C50&gt;='Semanas de Despacho'!B$121)</f>
        <v>0</v>
      </c>
      <c r="EA50" s="66" t="b">
        <f>AND($B50&lt;='Semanas de Despacho'!C$122,$C50&gt;='Semanas de Despacho'!B$122)</f>
        <v>0</v>
      </c>
      <c r="EB50" s="66" t="b">
        <f>AND($B50&lt;='Semanas de Despacho'!C$123,$C50&gt;='Semanas de Despacho'!B$123)</f>
        <v>0</v>
      </c>
      <c r="EC50" s="66" t="b">
        <f>AND($B50&lt;='Semanas de Despacho'!C$124,$C50&gt;='Semanas de Despacho'!B$124)</f>
        <v>0</v>
      </c>
      <c r="ED50" s="66" t="b">
        <f>AND($B50&lt;='Semanas de Despacho'!C$125,$C50&gt;='Semanas de Despacho'!B$125)</f>
        <v>0</v>
      </c>
      <c r="EE50" s="66" t="b">
        <f>AND($B50&lt;='Semanas de Despacho'!C$126,$C50&gt;='Semanas de Despacho'!B$126)</f>
        <v>0</v>
      </c>
      <c r="EF50" s="66" t="b">
        <f>AND($B50&lt;='Semanas de Despacho'!C$127,$C50&gt;='Semanas de Despacho'!B$127)</f>
        <v>0</v>
      </c>
      <c r="EG50" s="66" t="b">
        <f>AND($B50&lt;='Semanas de Despacho'!C$128,$C50&gt;='Semanas de Despacho'!B$128)</f>
        <v>0</v>
      </c>
      <c r="EH50" s="66" t="b">
        <f>AND($B50&lt;='Semanas de Despacho'!C$129,$C50&gt;='Semanas de Despacho'!B$129)</f>
        <v>0</v>
      </c>
      <c r="EI50" s="66" t="b">
        <f>AND($B50&lt;='Semanas de Despacho'!C$130,$C50&gt;='Semanas de Despacho'!B$130)</f>
        <v>0</v>
      </c>
      <c r="EJ50" s="66" t="b">
        <f>AND($B50&lt;='Semanas de Despacho'!C$131,$C50&gt;='Semanas de Despacho'!B$131)</f>
        <v>0</v>
      </c>
      <c r="EK50" s="66" t="b">
        <f>AND($B50&lt;='Semanas de Despacho'!C$132,$C50&gt;='Semanas de Despacho'!B$132)</f>
        <v>0</v>
      </c>
      <c r="EL50" s="66" t="b">
        <f>AND($B50&lt;='Semanas de Despacho'!C$133,$C50&gt;='Semanas de Despacho'!B$133)</f>
        <v>0</v>
      </c>
      <c r="EM50" s="66" t="b">
        <f>AND($B50&lt;='Semanas de Despacho'!C$134,$C50&gt;='Semanas de Despacho'!B$134)</f>
        <v>0</v>
      </c>
      <c r="EN50" s="66" t="b">
        <f>AND($B50&lt;='Semanas de Despacho'!C$135,$C50&gt;='Semanas de Despacho'!B$135)</f>
        <v>0</v>
      </c>
      <c r="EO50" s="66" t="b">
        <f>AND($B50&lt;='Semanas de Despacho'!C$136,$C50&gt;='Semanas de Despacho'!B$136)</f>
        <v>0</v>
      </c>
      <c r="EP50" s="66" t="b">
        <f>AND($B50&lt;='Semanas de Despacho'!C$137,$C50&gt;='Semanas de Despacho'!B$137)</f>
        <v>0</v>
      </c>
      <c r="EQ50" s="66" t="b">
        <f>AND($B50&lt;='Semanas de Despacho'!C$138,$C50&gt;='Semanas de Despacho'!B$138)</f>
        <v>0</v>
      </c>
      <c r="ER50" s="66" t="b">
        <f>AND($B50&lt;='Semanas de Despacho'!C$139,$C50&gt;='Semanas de Despacho'!B$139)</f>
        <v>0</v>
      </c>
      <c r="ES50" s="66" t="b">
        <f>AND($B50&lt;='Semanas de Despacho'!C$140,$C50&gt;='Semanas de Despacho'!B$140)</f>
        <v>0</v>
      </c>
      <c r="ET50" s="66" t="b">
        <f>AND($B50&lt;='Semanas de Despacho'!C$141,$C50&gt;='Semanas de Despacho'!B$141)</f>
        <v>0</v>
      </c>
      <c r="EU50" s="66" t="b">
        <f>AND($B50&lt;='Semanas de Despacho'!C$142,$C50&gt;='Semanas de Despacho'!B$142)</f>
        <v>0</v>
      </c>
      <c r="EV50" s="66" t="b">
        <f>AND($B50&lt;='Semanas de Despacho'!C$143,$C50&gt;='Semanas de Despacho'!B$143)</f>
        <v>0</v>
      </c>
      <c r="EW50" s="66" t="b">
        <f>AND($B50&lt;='Semanas de Despacho'!C$144,$C50&gt;='Semanas de Despacho'!B$144)</f>
        <v>0</v>
      </c>
      <c r="EX50" s="66" t="b">
        <f>AND($B50&lt;='Semanas de Despacho'!C$145,$C50&gt;='Semanas de Despacho'!B$145)</f>
        <v>0</v>
      </c>
      <c r="EY50" s="66" t="b">
        <f>AND($B50&lt;='Semanas de Despacho'!C$146,$C50&gt;='Semanas de Despacho'!B$146)</f>
        <v>0</v>
      </c>
      <c r="EZ50" s="66" t="b">
        <f>AND($B50&lt;='Semanas de Despacho'!C$147,$C50&gt;='Semanas de Despacho'!B$147)</f>
        <v>0</v>
      </c>
      <c r="FA50" s="66" t="b">
        <f>AND($B50&lt;='Semanas de Despacho'!C$148,$C50&gt;='Semanas de Despacho'!B$148)</f>
        <v>0</v>
      </c>
      <c r="FB50" s="66" t="b">
        <f>AND($B50&lt;='Semanas de Despacho'!C$149,$C50&gt;='Semanas de Despacho'!B$149)</f>
        <v>0</v>
      </c>
      <c r="FC50" s="66" t="b">
        <f>AND($B50&lt;='Semanas de Despacho'!C$150,$C50&gt;='Semanas de Despacho'!B$150)</f>
        <v>0</v>
      </c>
      <c r="FD50" s="66" t="b">
        <f>AND($B50&lt;='Semanas de Despacho'!C$151,$C50&gt;='Semanas de Despacho'!B$151)</f>
        <v>0</v>
      </c>
      <c r="FE50" s="66" t="b">
        <f>AND($B50&lt;='Semanas de Despacho'!C$152,$C50&gt;='Semanas de Despacho'!B$152)</f>
        <v>0</v>
      </c>
      <c r="FF50" s="66" t="b">
        <f>AND($B50&lt;='Semanas de Despacho'!C$153,$C50&gt;='Semanas de Despacho'!B$153)</f>
        <v>0</v>
      </c>
      <c r="FG50" s="66" t="b">
        <f>AND($B50&lt;='Semanas de Despacho'!C$154,$C50&gt;='Semanas de Despacho'!B$154)</f>
        <v>0</v>
      </c>
      <c r="FH50" s="66" t="b">
        <f>AND($B50&lt;='Semanas de Despacho'!C$155,$C50&gt;='Semanas de Despacho'!B$155)</f>
        <v>0</v>
      </c>
      <c r="FI50" s="66" t="b">
        <f>AND($B50&lt;='Semanas de Despacho'!C$156,$C50&gt;='Semanas de Despacho'!B$156)</f>
        <v>0</v>
      </c>
      <c r="FJ50" s="66" t="b">
        <f>AND($B50&lt;='Semanas de Despacho'!C$157,$C50&gt;='Semanas de Despacho'!B$157)</f>
        <v>0</v>
      </c>
      <c r="FK50" s="66" t="b">
        <f>AND($B50&lt;='Semanas de Despacho'!C$158,$C50&gt;='Semanas de Despacho'!B$158)</f>
        <v>0</v>
      </c>
      <c r="FL50" s="66" t="b">
        <f>AND($B50&lt;='Semanas de Despacho'!C$159,$C50&gt;='Semanas de Despacho'!B$159)</f>
        <v>0</v>
      </c>
      <c r="FM50" s="66" t="b">
        <f>AND($B50&lt;='Semanas de Despacho'!C$160,$C50&gt;='Semanas de Despacho'!B$160)</f>
        <v>0</v>
      </c>
      <c r="FN50" s="66" t="b">
        <f>AND($B50&lt;='Semanas de Despacho'!C$161,$C50&gt;='Semanas de Despacho'!B$161)</f>
        <v>0</v>
      </c>
      <c r="FO50" s="66" t="b">
        <f>AND($B50&lt;='Semanas de Despacho'!C$162,$C50&gt;='Semanas de Despacho'!B$162)</f>
        <v>0</v>
      </c>
      <c r="FP50" s="66" t="b">
        <f>AND($B50&lt;='Semanas de Despacho'!C$163,$C50&gt;='Semanas de Despacho'!B$163)</f>
        <v>0</v>
      </c>
      <c r="FQ50" s="66" t="b">
        <f>AND($B50&lt;='Semanas de Despacho'!C$164,$C50&gt;='Semanas de Despacho'!B$164)</f>
        <v>0</v>
      </c>
      <c r="FR50" s="66" t="b">
        <f>AND($B50&lt;='Semanas de Despacho'!C$165,$C50&gt;='Semanas de Despacho'!B$165)</f>
        <v>0</v>
      </c>
      <c r="FS50" s="66" t="b">
        <f>AND($B50&lt;='Semanas de Despacho'!C$166,$C50&gt;='Semanas de Despacho'!B$166)</f>
        <v>0</v>
      </c>
      <c r="FT50" s="66" t="b">
        <f>AND($B50&lt;='Semanas de Despacho'!C$167,$C50&gt;='Semanas de Despacho'!B$167)</f>
        <v>0</v>
      </c>
      <c r="FU50" s="66" t="b">
        <f>AND($B50&lt;='Semanas de Despacho'!C$168,$C50&gt;='Semanas de Despacho'!B$168)</f>
        <v>0</v>
      </c>
      <c r="FV50" s="66" t="b">
        <f>AND($B50&lt;='Semanas de Despacho'!C$169,$C50&gt;='Semanas de Despacho'!B$169)</f>
        <v>0</v>
      </c>
      <c r="FW50" s="66" t="b">
        <f>AND($B50&lt;='Semanas de Despacho'!C$170,$C50&gt;='Semanas de Despacho'!B$170)</f>
        <v>0</v>
      </c>
      <c r="FX50" s="66" t="b">
        <f>AND($B50&lt;='Semanas de Despacho'!C$171,$C50&gt;='Semanas de Despacho'!B$171)</f>
        <v>0</v>
      </c>
      <c r="FY50" s="66" t="b">
        <f>AND($B50&lt;='Semanas de Despacho'!C$172,$C50&gt;='Semanas de Despacho'!B$172)</f>
        <v>0</v>
      </c>
      <c r="FZ50" s="66" t="b">
        <f>AND($B50&lt;='Semanas de Despacho'!C$173,$C50&gt;='Semanas de Despacho'!B$173)</f>
        <v>0</v>
      </c>
      <c r="GA50" s="66" t="b">
        <f>AND($B50&lt;='Semanas de Despacho'!C$174,$C50&gt;='Semanas de Despacho'!B$174)</f>
        <v>0</v>
      </c>
      <c r="GB50" s="66" t="b">
        <f>AND($B50&lt;='Semanas de Despacho'!C$175,$C50&gt;='Semanas de Despacho'!B$175)</f>
        <v>0</v>
      </c>
      <c r="GC50" s="66" t="b">
        <f>AND($B50&lt;='Semanas de Despacho'!C$176,$C50&gt;='Semanas de Despacho'!B$176)</f>
        <v>0</v>
      </c>
      <c r="GD50" s="66" t="b">
        <f>AND($B50&lt;='Semanas de Despacho'!C$177,$C50&gt;='Semanas de Despacho'!B$177)</f>
        <v>0</v>
      </c>
      <c r="GE50" s="66" t="b">
        <f>AND($B50&lt;='Semanas de Despacho'!C$178,$C50&gt;='Semanas de Despacho'!B$178)</f>
        <v>0</v>
      </c>
      <c r="GF50" s="66" t="b">
        <f>AND($B50&lt;='Semanas de Despacho'!C$179,$C50&gt;='Semanas de Despacho'!B$179)</f>
        <v>0</v>
      </c>
      <c r="GG50" s="66" t="b">
        <f>AND($B50&lt;='Semanas de Despacho'!C$180,$C50&gt;='Semanas de Despacho'!B$180)</f>
        <v>0</v>
      </c>
      <c r="GH50" s="66" t="b">
        <f>AND($B50&lt;='Semanas de Despacho'!C$181,$C50&gt;='Semanas de Despacho'!B$181)</f>
        <v>0</v>
      </c>
      <c r="GI50" s="66" t="b">
        <f>AND($B50&lt;='Semanas de Despacho'!C$182,$C50&gt;='Semanas de Despacho'!B$182)</f>
        <v>0</v>
      </c>
      <c r="GJ50" s="66" t="b">
        <f>AND($B50&lt;='Semanas de Despacho'!C$183,$C50&gt;='Semanas de Despacho'!B$183)</f>
        <v>0</v>
      </c>
      <c r="GK50" s="66" t="b">
        <f>AND($B50&lt;='Semanas de Despacho'!C$184,$C50&gt;='Semanas de Despacho'!B$184)</f>
        <v>0</v>
      </c>
      <c r="GL50" s="66" t="b">
        <f>AND($B50&lt;='Semanas de Despacho'!C$185,$C50&gt;='Semanas de Despacho'!B$185)</f>
        <v>0</v>
      </c>
      <c r="GM50" s="66" t="b">
        <f>AND($B50&lt;='Semanas de Despacho'!C$186,$C50&gt;='Semanas de Despacho'!B$186)</f>
        <v>0</v>
      </c>
      <c r="GN50" s="66" t="b">
        <f>AND($B50&lt;='Semanas de Despacho'!C$187,$C50&gt;='Semanas de Despacho'!B$187)</f>
        <v>0</v>
      </c>
      <c r="GO50" s="66" t="b">
        <f>AND($B50&lt;='Semanas de Despacho'!C$188,$C50&gt;='Semanas de Despacho'!B$188)</f>
        <v>0</v>
      </c>
      <c r="GP50" s="66" t="b">
        <f>AND($B50&lt;='Semanas de Despacho'!C$189,$C50&gt;='Semanas de Despacho'!B$189)</f>
        <v>0</v>
      </c>
      <c r="GQ50" s="66" t="b">
        <f>AND($B50&lt;='Semanas de Despacho'!C$190,$C50&gt;='Semanas de Despacho'!B$190)</f>
        <v>0</v>
      </c>
      <c r="GR50" s="66" t="b">
        <f>AND($B50&lt;='Semanas de Despacho'!C$191,$C50&gt;='Semanas de Despacho'!B$191)</f>
        <v>0</v>
      </c>
      <c r="GS50" s="66" t="b">
        <f>AND($B50&lt;='Semanas de Despacho'!C$192,$C50&gt;='Semanas de Despacho'!B$192)</f>
        <v>0</v>
      </c>
      <c r="GT50" s="66" t="b">
        <f>AND($B50&lt;='Semanas de Despacho'!C$193,$C50&gt;='Semanas de Despacho'!B$193)</f>
        <v>0</v>
      </c>
      <c r="GU50" s="66" t="b">
        <f>AND($B50&lt;='Semanas de Despacho'!C$194,$C50&gt;='Semanas de Despacho'!B$194)</f>
        <v>0</v>
      </c>
      <c r="GV50" s="66" t="b">
        <f>AND($B50&lt;='Semanas de Despacho'!C$195,$C50&gt;='Semanas de Despacho'!B$195)</f>
        <v>0</v>
      </c>
      <c r="GW50" s="66" t="b">
        <f>AND($B50&lt;='Semanas de Despacho'!C$196,$C50&gt;='Semanas de Despacho'!B$196)</f>
        <v>0</v>
      </c>
      <c r="GX50" s="66" t="b">
        <f>AND($B50&lt;='Semanas de Despacho'!C$197,$C50&gt;='Semanas de Despacho'!B$197)</f>
        <v>0</v>
      </c>
      <c r="GY50" s="66" t="b">
        <f>AND($B50&lt;='Semanas de Despacho'!C$198,$C50&gt;='Semanas de Despacho'!B$198)</f>
        <v>0</v>
      </c>
      <c r="GZ50" s="66" t="b">
        <f>AND($B50&lt;='Semanas de Despacho'!C$199,$C50&gt;='Semanas de Despacho'!B$199)</f>
        <v>0</v>
      </c>
      <c r="HA50" s="66" t="b">
        <f>AND($B50&lt;='Semanas de Despacho'!C$200,$C50&gt;='Semanas de Despacho'!B$200)</f>
        <v>0</v>
      </c>
      <c r="HB50" s="66" t="b">
        <f>AND($B50&lt;='Semanas de Despacho'!C$201,$C50&gt;='Semanas de Despacho'!B$201)</f>
        <v>0</v>
      </c>
      <c r="HC50" s="66" t="b">
        <f>AND($B50&lt;='Semanas de Despacho'!C$202,$C50&gt;='Semanas de Despacho'!B$202)</f>
        <v>0</v>
      </c>
      <c r="HD50" s="66" t="b">
        <f>AND($B50&lt;='Semanas de Despacho'!C$203,$C50&gt;='Semanas de Despacho'!B$203)</f>
        <v>0</v>
      </c>
      <c r="HE50" s="66" t="b">
        <f>AND($B50&lt;='Semanas de Despacho'!C$204,$C50&gt;='Semanas de Despacho'!B$204)</f>
        <v>0</v>
      </c>
      <c r="HF50" s="66" t="b">
        <f>AND($B50&lt;='Semanas de Despacho'!C$205,$C50&gt;='Semanas de Despacho'!B$205)</f>
        <v>0</v>
      </c>
      <c r="HG50" s="66" t="b">
        <f>AND($B50&lt;='Semanas de Despacho'!C$206,$C50&gt;='Semanas de Despacho'!B$206)</f>
        <v>0</v>
      </c>
      <c r="HH50" s="66" t="b">
        <f>AND($B50&lt;='Semanas de Despacho'!C$207,$C50&gt;='Semanas de Despacho'!B$207)</f>
        <v>0</v>
      </c>
      <c r="HI50" s="66" t="b">
        <f>AND($B50&lt;='Semanas de Despacho'!C$208,$C50&gt;='Semanas de Despacho'!B$208)</f>
        <v>0</v>
      </c>
      <c r="HJ50" s="66" t="b">
        <f>AND($B50&lt;='Semanas de Despacho'!C$209,$C50&gt;='Semanas de Despacho'!B$209)</f>
        <v>0</v>
      </c>
      <c r="HK50" s="66" t="b">
        <f>AND($B50&lt;='Semanas de Despacho'!C$210,$C50&gt;='Semanas de Despacho'!B$210)</f>
        <v>0</v>
      </c>
      <c r="HL50" s="53" t="b">
        <f>AND($B50&lt;='Semanas de Despacho'!C$211,$C50&gt;='Semanas de Despacho'!B$211)</f>
        <v>0</v>
      </c>
    </row>
    <row r="51" spans="1:220" customFormat="1" ht="27" customHeight="1">
      <c r="A51" s="82" t="s">
        <v>47</v>
      </c>
      <c r="B51" s="80">
        <v>46021</v>
      </c>
      <c r="C51" s="80">
        <v>46022</v>
      </c>
      <c r="D51" s="76">
        <f t="shared" si="0"/>
        <v>2</v>
      </c>
      <c r="E51" s="61"/>
      <c r="F51" s="61"/>
      <c r="G51" s="62"/>
      <c r="H51" s="107">
        <v>0</v>
      </c>
      <c r="I51" s="64" t="str">
        <f t="shared" ca="1" si="13"/>
        <v>Sin Empezar</v>
      </c>
      <c r="J51" s="84"/>
      <c r="K51" s="65"/>
      <c r="L51" s="66" t="b">
        <f>AND($B51&lt;='Semanas de Despacho'!C$3,$C51&gt;='Semanas de Despacho'!B$3)</f>
        <v>0</v>
      </c>
      <c r="M51" s="66" t="b">
        <f>AND($B51&lt;='Semanas de Despacho'!C$4,$C51&gt;='Semanas de Despacho'!B$4)</f>
        <v>0</v>
      </c>
      <c r="N51" s="66" t="b">
        <f>AND($B51&lt;='Semanas de Despacho'!C$5,$C51&gt;='Semanas de Despacho'!B$5)</f>
        <v>0</v>
      </c>
      <c r="O51" s="66" t="b">
        <f>AND($B51&lt;='Semanas de Despacho'!C$6,$C51&gt;='Semanas de Despacho'!B$6)</f>
        <v>0</v>
      </c>
      <c r="P51" s="66" t="b">
        <f>AND($B51&lt;='Semanas de Despacho'!C$7,$C51&gt;='Semanas de Despacho'!B$7)</f>
        <v>0</v>
      </c>
      <c r="Q51" s="66" t="b">
        <f>AND($B51&lt;='Semanas de Despacho'!C$8,$C51&gt;='Semanas de Despacho'!B$8)</f>
        <v>0</v>
      </c>
      <c r="R51" s="66" t="b">
        <f>AND($B51&lt;='Semanas de Despacho'!C$9,$C51&gt;='Semanas de Despacho'!B$9)</f>
        <v>0</v>
      </c>
      <c r="S51" s="66" t="b">
        <f>AND($B51&lt;='Semanas de Despacho'!C$10,$C51&gt;='Semanas de Despacho'!B$10)</f>
        <v>0</v>
      </c>
      <c r="T51" s="66" t="b">
        <f>AND($B51&lt;='Semanas de Despacho'!C$11,$C51&gt;='Semanas de Despacho'!B$11)</f>
        <v>0</v>
      </c>
      <c r="U51" s="66" t="b">
        <f>AND($B51&lt;='Semanas de Despacho'!C$12,$C51&gt;='Semanas de Despacho'!B$12)</f>
        <v>0</v>
      </c>
      <c r="V51" s="66" t="b">
        <f>AND($B51&lt;='Semanas de Despacho'!C$13,$C51&gt;='Semanas de Despacho'!B$13)</f>
        <v>0</v>
      </c>
      <c r="W51" s="66" t="b">
        <f>AND($B51&lt;='Semanas de Despacho'!C$14,$C51&gt;='Semanas de Despacho'!B$14)</f>
        <v>0</v>
      </c>
      <c r="X51" s="66" t="b">
        <f>AND($B51&lt;='Semanas de Despacho'!C$15,$C51&gt;='Semanas de Despacho'!B$15)</f>
        <v>0</v>
      </c>
      <c r="Y51" s="66" t="b">
        <f>AND($B51&lt;='Semanas de Despacho'!C$16,$C51&gt;='Semanas de Despacho'!B$16)</f>
        <v>0</v>
      </c>
      <c r="Z51" s="66" t="b">
        <f>AND($B51&lt;='Semanas de Despacho'!C$17,$C51&gt;='Semanas de Despacho'!B$17)</f>
        <v>0</v>
      </c>
      <c r="AA51" s="66" t="b">
        <f>AND($B51&lt;='Semanas de Despacho'!C$18,$C51&gt;='Semanas de Despacho'!B$18)</f>
        <v>0</v>
      </c>
      <c r="AB51" s="66" t="b">
        <f>AND($B51&lt;='Semanas de Despacho'!C$19,$C51&gt;='Semanas de Despacho'!B$19)</f>
        <v>0</v>
      </c>
      <c r="AC51" s="66" t="b">
        <f>AND($B51&lt;='Semanas de Despacho'!C$20,$C51&gt;='Semanas de Despacho'!B$20)</f>
        <v>0</v>
      </c>
      <c r="AD51" s="66" t="b">
        <f>AND($B51&lt;='Semanas de Despacho'!C$21,$C51&gt;='Semanas de Despacho'!B$21)</f>
        <v>0</v>
      </c>
      <c r="AE51" s="66" t="b">
        <f>AND($B51&lt;='Semanas de Despacho'!C$22,$C51&gt;='Semanas de Despacho'!B$22)</f>
        <v>0</v>
      </c>
      <c r="AF51" s="66" t="b">
        <f>AND($B51&lt;='Semanas de Despacho'!C$23,$C51&gt;='Semanas de Despacho'!B$23)</f>
        <v>0</v>
      </c>
      <c r="AG51" s="66" t="b">
        <f>AND($B51&lt;='Semanas de Despacho'!C$24,$C51&gt;='Semanas de Despacho'!B$24)</f>
        <v>0</v>
      </c>
      <c r="AH51" s="66" t="b">
        <f>AND($B51&lt;='Semanas de Despacho'!C$25,$C51&gt;='Semanas de Despacho'!B$25)</f>
        <v>0</v>
      </c>
      <c r="AI51" s="66" t="b">
        <f>AND($B51&lt;='Semanas de Despacho'!C$26,$C51&gt;='Semanas de Despacho'!B$26)</f>
        <v>0</v>
      </c>
      <c r="AJ51" s="66" t="b">
        <f>AND($B51&lt;='Semanas de Despacho'!C$27,$C51&gt;='Semanas de Despacho'!B$27)</f>
        <v>0</v>
      </c>
      <c r="AK51" s="66" t="b">
        <f>AND($B51&lt;='Semanas de Despacho'!C$28,$C51&gt;='Semanas de Despacho'!B$28)</f>
        <v>0</v>
      </c>
      <c r="AL51" s="66" t="b">
        <f>AND($B51&lt;='Semanas de Despacho'!C$29,$C51&gt;='Semanas de Despacho'!B$29)</f>
        <v>0</v>
      </c>
      <c r="AM51" s="66" t="b">
        <f>AND($B51&lt;='Semanas de Despacho'!C$30,$C51&gt;='Semanas de Despacho'!B$30)</f>
        <v>0</v>
      </c>
      <c r="AN51" s="66" t="b">
        <f>AND($B51&lt;='Semanas de Despacho'!C$31,$C51&gt;='Semanas de Despacho'!B$31)</f>
        <v>0</v>
      </c>
      <c r="AO51" s="66" t="b">
        <f>AND($B51&lt;='Semanas de Despacho'!C$32,$C51&gt;='Semanas de Despacho'!B$32)</f>
        <v>0</v>
      </c>
      <c r="AP51" s="66" t="b">
        <f>AND($B51&lt;='Semanas de Despacho'!C$33,$C51&gt;='Semanas de Despacho'!B$33)</f>
        <v>0</v>
      </c>
      <c r="AQ51" s="66" t="b">
        <f>AND($B51&lt;='Semanas de Despacho'!C$34,$C51&gt;='Semanas de Despacho'!B$34)</f>
        <v>0</v>
      </c>
      <c r="AR51" s="66" t="b">
        <f>AND($B51&lt;='Semanas de Despacho'!C$35,$C51&gt;='Semanas de Despacho'!B$35)</f>
        <v>0</v>
      </c>
      <c r="AS51" s="66" t="b">
        <f>AND($B51&lt;='Semanas de Despacho'!C$36,$C51&gt;='Semanas de Despacho'!B$36)</f>
        <v>0</v>
      </c>
      <c r="AT51" s="66" t="b">
        <f>AND($B51&lt;='Semanas de Despacho'!C$37,$C51&gt;='Semanas de Despacho'!B$37)</f>
        <v>0</v>
      </c>
      <c r="AU51" s="66" t="b">
        <f>AND($B51&lt;='Semanas de Despacho'!C$38,$C51&gt;='Semanas de Despacho'!B$38)</f>
        <v>0</v>
      </c>
      <c r="AV51" s="66" t="b">
        <f>AND($B51&lt;='Semanas de Despacho'!C$39,$C51&gt;='Semanas de Despacho'!B$39)</f>
        <v>0</v>
      </c>
      <c r="AW51" s="66" t="b">
        <f>AND($B51&lt;='Semanas de Despacho'!C$40,$C51&gt;='Semanas de Despacho'!B$40)</f>
        <v>0</v>
      </c>
      <c r="AX51" s="66" t="b">
        <f>AND($B51&lt;='Semanas de Despacho'!C$41,$C51&gt;='Semanas de Despacho'!B$41)</f>
        <v>0</v>
      </c>
      <c r="AY51" s="66" t="b">
        <f>AND($B51&lt;='Semanas de Despacho'!C$42,$C51&gt;='Semanas de Despacho'!B$42)</f>
        <v>0</v>
      </c>
      <c r="AZ51" s="66" t="b">
        <f>AND($B51&lt;='Semanas de Despacho'!C$43,$C51&gt;='Semanas de Despacho'!B$43)</f>
        <v>0</v>
      </c>
      <c r="BA51" s="66" t="b">
        <f>AND($B51&lt;='Semanas de Despacho'!C$44,$C51&gt;='Semanas de Despacho'!B$44)</f>
        <v>0</v>
      </c>
      <c r="BB51" s="66" t="b">
        <f>AND($B51&lt;='Semanas de Despacho'!C$45,$C51&gt;='Semanas de Despacho'!B$45)</f>
        <v>0</v>
      </c>
      <c r="BC51" s="66" t="b">
        <f>AND($B51&lt;='Semanas de Despacho'!C$46,$C51&gt;='Semanas de Despacho'!B$46)</f>
        <v>0</v>
      </c>
      <c r="BD51" s="66" t="b">
        <f>AND($B51&lt;='Semanas de Despacho'!C$47,$C51&gt;='Semanas de Despacho'!B$47)</f>
        <v>0</v>
      </c>
      <c r="BE51" s="66" t="b">
        <f>AND($B51&lt;='Semanas de Despacho'!C$48,$C51&gt;='Semanas de Despacho'!B$48)</f>
        <v>0</v>
      </c>
      <c r="BF51" s="66" t="b">
        <f>AND($B51&lt;='Semanas de Despacho'!C$49,$C51&gt;='Semanas de Despacho'!B$49)</f>
        <v>0</v>
      </c>
      <c r="BG51" s="66" t="b">
        <f>AND($B51&lt;='Semanas de Despacho'!C$50,$C51&gt;='Semanas de Despacho'!B$50)</f>
        <v>0</v>
      </c>
      <c r="BH51" s="66" t="b">
        <f>AND($B51&lt;='Semanas de Despacho'!C$51,$C51&gt;='Semanas de Despacho'!B$51)</f>
        <v>0</v>
      </c>
      <c r="BI51" s="66" t="b">
        <f>AND($B51&lt;='Semanas de Despacho'!C$52,$C51&gt;='Semanas de Despacho'!B$52)</f>
        <v>0</v>
      </c>
      <c r="BJ51" s="66" t="b">
        <f>AND($B51&lt;='Semanas de Despacho'!C$53,$C51&gt;='Semanas de Despacho'!B$53)</f>
        <v>0</v>
      </c>
      <c r="BK51" s="66" t="b">
        <f>AND($B51&lt;='Semanas de Despacho'!C$54,$C51&gt;='Semanas de Despacho'!B$54)</f>
        <v>0</v>
      </c>
      <c r="BL51" s="66" t="b">
        <f>AND($B51&lt;='Semanas de Despacho'!C$55,$C51&gt;='Semanas de Despacho'!B$55)</f>
        <v>0</v>
      </c>
      <c r="BM51" s="66" t="b">
        <f>AND($B51&lt;='Semanas de Despacho'!C$56,$C51&gt;='Semanas de Despacho'!B$56)</f>
        <v>0</v>
      </c>
      <c r="BN51" s="66" t="b">
        <f>AND($B51&lt;='Semanas de Despacho'!C$57,$C51&gt;='Semanas de Despacho'!B$57)</f>
        <v>0</v>
      </c>
      <c r="BO51" s="66" t="b">
        <f>AND($B51&lt;='Semanas de Despacho'!C$58,$C51&gt;='Semanas de Despacho'!B$58)</f>
        <v>0</v>
      </c>
      <c r="BP51" s="66" t="b">
        <f>AND($B51&lt;='Semanas de Despacho'!C$59,$C51&gt;='Semanas de Despacho'!B$59)</f>
        <v>0</v>
      </c>
      <c r="BQ51" s="66" t="b">
        <f>AND($B51&lt;='Semanas de Despacho'!C$60,$C51&gt;='Semanas de Despacho'!B$60)</f>
        <v>0</v>
      </c>
      <c r="BR51" s="66" t="b">
        <f>AND($B51&lt;='Semanas de Despacho'!C$61,$C51&gt;='Semanas de Despacho'!B$61)</f>
        <v>0</v>
      </c>
      <c r="BS51" s="66" t="b">
        <f>AND($B51&lt;='Semanas de Despacho'!C$62,$C51&gt;='Semanas de Despacho'!B$62)</f>
        <v>0</v>
      </c>
      <c r="BT51" s="66" t="b">
        <f>AND($B51&lt;='Semanas de Despacho'!C$63,$C51&gt;='Semanas de Despacho'!B$63)</f>
        <v>0</v>
      </c>
      <c r="BU51" s="66" t="b">
        <f>AND($B51&lt;='Semanas de Despacho'!C$64,$C51&gt;='Semanas de Despacho'!B$64)</f>
        <v>0</v>
      </c>
      <c r="BV51" s="66" t="b">
        <f>AND($B51&lt;='Semanas de Despacho'!C$65,$C51&gt;='Semanas de Despacho'!B$65)</f>
        <v>0</v>
      </c>
      <c r="BW51" s="66" t="b">
        <f>AND($B51&lt;='Semanas de Despacho'!C$66,$C51&gt;='Semanas de Despacho'!B$66)</f>
        <v>0</v>
      </c>
      <c r="BX51" s="66" t="b">
        <f>AND($B51&lt;='Semanas de Despacho'!C$67,$C51&gt;='Semanas de Despacho'!B$67)</f>
        <v>0</v>
      </c>
      <c r="BY51" s="66" t="b">
        <f>AND($B51&lt;='Semanas de Despacho'!C$68,$C51&gt;='Semanas de Despacho'!B$68)</f>
        <v>0</v>
      </c>
      <c r="BZ51" s="66" t="b">
        <f>AND($B51&lt;='Semanas de Despacho'!C$69,$C51&gt;='Semanas de Despacho'!B$69)</f>
        <v>0</v>
      </c>
      <c r="CA51" s="66" t="b">
        <f>AND($B51&lt;='Semanas de Despacho'!C$70,$C51&gt;='Semanas de Despacho'!B$70)</f>
        <v>0</v>
      </c>
      <c r="CB51" s="66" t="b">
        <f>AND($B51&lt;='Semanas de Despacho'!C$71,$C51&gt;='Semanas de Despacho'!B$71)</f>
        <v>0</v>
      </c>
      <c r="CC51" s="66" t="b">
        <f>AND($B51&lt;='Semanas de Despacho'!C$72,$C51&gt;='Semanas de Despacho'!B$72)</f>
        <v>0</v>
      </c>
      <c r="CD51" s="66" t="b">
        <f>AND($B51&lt;='Semanas de Despacho'!C$73,$C51&gt;='Semanas de Despacho'!B$73)</f>
        <v>0</v>
      </c>
      <c r="CE51" s="66" t="b">
        <f>AND($B51&lt;='Semanas de Despacho'!C$74,$C51&gt;='Semanas de Despacho'!B$74)</f>
        <v>0</v>
      </c>
      <c r="CF51" s="66" t="b">
        <f>AND($B51&lt;='Semanas de Despacho'!C$75,$C51&gt;='Semanas de Despacho'!B$75)</f>
        <v>0</v>
      </c>
      <c r="CG51" s="66" t="b">
        <f>AND($B51&lt;='Semanas de Despacho'!C$76,$C51&gt;='Semanas de Despacho'!B$76)</f>
        <v>0</v>
      </c>
      <c r="CH51" s="66" t="b">
        <f>AND($B51&lt;='Semanas de Despacho'!C$77,$C51&gt;='Semanas de Despacho'!B$77)</f>
        <v>0</v>
      </c>
      <c r="CI51" s="66" t="b">
        <f>AND($B51&lt;='Semanas de Despacho'!C$78,$C51&gt;='Semanas de Despacho'!B$78)</f>
        <v>0</v>
      </c>
      <c r="CJ51" s="66" t="b">
        <f>AND($B51&lt;='Semanas de Despacho'!C$79,$C51&gt;='Semanas de Despacho'!B$79)</f>
        <v>0</v>
      </c>
      <c r="CK51" s="66" t="b">
        <f>AND($B51&lt;='Semanas de Despacho'!C$80,$C51&gt;='Semanas de Despacho'!B$80)</f>
        <v>0</v>
      </c>
      <c r="CL51" s="66" t="b">
        <f>AND($B51&lt;='Semanas de Despacho'!C$81,$C51&gt;='Semanas de Despacho'!B$81)</f>
        <v>0</v>
      </c>
      <c r="CM51" s="66" t="b">
        <f>AND($B51&lt;='Semanas de Despacho'!C$82,$C51&gt;='Semanas de Despacho'!B$82)</f>
        <v>0</v>
      </c>
      <c r="CN51" s="66" t="b">
        <f>AND($B51&lt;='Semanas de Despacho'!C$83,$C51&gt;='Semanas de Despacho'!B$83)</f>
        <v>0</v>
      </c>
      <c r="CO51" s="66" t="b">
        <f>AND($B51&lt;='Semanas de Despacho'!C$84,$C51&gt;='Semanas de Despacho'!B$84)</f>
        <v>0</v>
      </c>
      <c r="CP51" s="66" t="b">
        <f>AND($B51&lt;='Semanas de Despacho'!C$85,$C51&gt;='Semanas de Despacho'!B$85)</f>
        <v>0</v>
      </c>
      <c r="CQ51" s="66" t="b">
        <f>AND($B51&lt;='Semanas de Despacho'!C$86,$C51&gt;='Semanas de Despacho'!B$86)</f>
        <v>0</v>
      </c>
      <c r="CR51" s="66" t="b">
        <f>AND($B51&lt;='Semanas de Despacho'!C$87,$C51&gt;='Semanas de Despacho'!B$87)</f>
        <v>0</v>
      </c>
      <c r="CS51" s="66" t="b">
        <f>AND($B51&lt;='Semanas de Despacho'!C$88,$C51&gt;='Semanas de Despacho'!B$88)</f>
        <v>0</v>
      </c>
      <c r="CT51" s="66" t="b">
        <f>AND($B51&lt;='Semanas de Despacho'!C$89,$C51&gt;='Semanas de Despacho'!B$89)</f>
        <v>0</v>
      </c>
      <c r="CU51" s="66" t="b">
        <f>AND($B51&lt;='Semanas de Despacho'!C$90,$C51&gt;='Semanas de Despacho'!B$90)</f>
        <v>0</v>
      </c>
      <c r="CV51" s="66" t="b">
        <f>AND($B51&lt;='Semanas de Despacho'!C$91,$C51&gt;='Semanas de Despacho'!B$91)</f>
        <v>0</v>
      </c>
      <c r="CW51" s="66" t="b">
        <f>AND($B51&lt;='Semanas de Despacho'!C$92,$C51&gt;='Semanas de Despacho'!B$92)</f>
        <v>0</v>
      </c>
      <c r="CX51" s="66" t="b">
        <f>AND($B51&lt;='Semanas de Despacho'!C$93,$C51&gt;='Semanas de Despacho'!B$93)</f>
        <v>0</v>
      </c>
      <c r="CY51" s="66" t="b">
        <f>AND($B51&lt;='Semanas de Despacho'!C$94,$C51&gt;='Semanas de Despacho'!B$94)</f>
        <v>0</v>
      </c>
      <c r="CZ51" s="66" t="b">
        <f>AND($B51&lt;='Semanas de Despacho'!C$95,$C51&gt;='Semanas de Despacho'!B$95)</f>
        <v>0</v>
      </c>
      <c r="DA51" s="66" t="b">
        <f>AND($B51&lt;='Semanas de Despacho'!C$96,$C51&gt;='Semanas de Despacho'!B$96)</f>
        <v>0</v>
      </c>
      <c r="DB51" s="66" t="b">
        <f>AND($B51&lt;='Semanas de Despacho'!C$97,$C51&gt;='Semanas de Despacho'!B$97)</f>
        <v>0</v>
      </c>
      <c r="DC51" s="66" t="b">
        <f>AND($B51&lt;='Semanas de Despacho'!C$98,$C51&gt;='Semanas de Despacho'!B$98)</f>
        <v>0</v>
      </c>
      <c r="DD51" s="66" t="b">
        <f>AND($B51&lt;='Semanas de Despacho'!C$99,$C51&gt;='Semanas de Despacho'!B$99)</f>
        <v>0</v>
      </c>
      <c r="DE51" s="66" t="b">
        <f>AND($B51&lt;='Semanas de Despacho'!C$100,$C51&gt;='Semanas de Despacho'!B$100)</f>
        <v>0</v>
      </c>
      <c r="DF51" s="66" t="b">
        <f>AND($B51&lt;='Semanas de Despacho'!C$101,$C51&gt;='Semanas de Despacho'!B$101)</f>
        <v>0</v>
      </c>
      <c r="DG51" s="66" t="b">
        <f>AND($B51&lt;='Semanas de Despacho'!C$102,$C51&gt;='Semanas de Despacho'!B$102)</f>
        <v>0</v>
      </c>
      <c r="DH51" s="66" t="b">
        <f>AND($B51&lt;='Semanas de Despacho'!C$103,$C51&gt;='Semanas de Despacho'!B$103)</f>
        <v>0</v>
      </c>
      <c r="DI51" s="66" t="b">
        <f>AND($B51&lt;='Semanas de Despacho'!C$104,$C51&gt;='Semanas de Despacho'!B$104)</f>
        <v>0</v>
      </c>
      <c r="DJ51" s="66" t="b">
        <f>AND($B51&lt;='Semanas de Despacho'!C$105,$C51&gt;='Semanas de Despacho'!B$105)</f>
        <v>0</v>
      </c>
      <c r="DK51" s="66" t="b">
        <f>AND($B51&lt;='Semanas de Despacho'!C$106,$C51&gt;='Semanas de Despacho'!B$106)</f>
        <v>0</v>
      </c>
      <c r="DL51" s="66" t="b">
        <f>AND($B51&lt;='Semanas de Despacho'!C$107,$C51&gt;='Semanas de Despacho'!B$107)</f>
        <v>0</v>
      </c>
      <c r="DM51" s="66" t="b">
        <f>AND($B51&lt;='Semanas de Despacho'!C$108,$C51&gt;='Semanas de Despacho'!B$108)</f>
        <v>0</v>
      </c>
      <c r="DN51" s="66" t="b">
        <f>AND($B51&lt;='Semanas de Despacho'!C$109,$C51&gt;='Semanas de Despacho'!B$109)</f>
        <v>0</v>
      </c>
      <c r="DO51" s="66" t="b">
        <f>AND($B51&lt;='Semanas de Despacho'!C$110,$C51&gt;='Semanas de Despacho'!B$110)</f>
        <v>0</v>
      </c>
      <c r="DP51" s="66" t="b">
        <f>AND($B51&lt;='Semanas de Despacho'!C$111,$C51&gt;='Semanas de Despacho'!B$111)</f>
        <v>0</v>
      </c>
      <c r="DQ51" s="66" t="b">
        <f>AND($B51&lt;='Semanas de Despacho'!C$112,$C51&gt;='Semanas de Despacho'!B$112)</f>
        <v>0</v>
      </c>
      <c r="DR51" s="66" t="b">
        <f>AND($B51&lt;='Semanas de Despacho'!C$113,$C51&gt;='Semanas de Despacho'!B$113)</f>
        <v>0</v>
      </c>
      <c r="DS51" s="66" t="b">
        <f>AND($B51&lt;='Semanas de Despacho'!C$114,$C51&gt;='Semanas de Despacho'!B$114)</f>
        <v>0</v>
      </c>
      <c r="DT51" s="66" t="b">
        <f>AND($B51&lt;='Semanas de Despacho'!C$115,$C51&gt;='Semanas de Despacho'!B$115)</f>
        <v>0</v>
      </c>
      <c r="DU51" s="66" t="b">
        <f>AND($B51&lt;='Semanas de Despacho'!C$116,$C51&gt;='Semanas de Despacho'!B$116)</f>
        <v>0</v>
      </c>
      <c r="DV51" s="66" t="b">
        <f>AND($B51&lt;='Semanas de Despacho'!C$117,$C51&gt;='Semanas de Despacho'!B$117)</f>
        <v>0</v>
      </c>
      <c r="DW51" s="66" t="b">
        <f>AND($B51&lt;='Semanas de Despacho'!C$118,$C51&gt;='Semanas de Despacho'!B$118)</f>
        <v>0</v>
      </c>
      <c r="DX51" s="66" t="b">
        <f>AND($B51&lt;='Semanas de Despacho'!C$119,$C51&gt;='Semanas de Despacho'!B$119)</f>
        <v>0</v>
      </c>
      <c r="DY51" s="66" t="b">
        <f>AND($B51&lt;='Semanas de Despacho'!C$120,$C51&gt;='Semanas de Despacho'!B$120)</f>
        <v>0</v>
      </c>
      <c r="DZ51" s="66" t="b">
        <f>AND($B51&lt;='Semanas de Despacho'!C$121,$C51&gt;='Semanas de Despacho'!B$121)</f>
        <v>0</v>
      </c>
      <c r="EA51" s="66" t="b">
        <f>AND($B51&lt;='Semanas de Despacho'!C$122,$C51&gt;='Semanas de Despacho'!B$122)</f>
        <v>0</v>
      </c>
      <c r="EB51" s="66" t="b">
        <f>AND($B51&lt;='Semanas de Despacho'!C$123,$C51&gt;='Semanas de Despacho'!B$123)</f>
        <v>0</v>
      </c>
      <c r="EC51" s="66" t="b">
        <f>AND($B51&lt;='Semanas de Despacho'!C$124,$C51&gt;='Semanas de Despacho'!B$124)</f>
        <v>0</v>
      </c>
      <c r="ED51" s="66" t="b">
        <f>AND($B51&lt;='Semanas de Despacho'!C$125,$C51&gt;='Semanas de Despacho'!B$125)</f>
        <v>0</v>
      </c>
      <c r="EE51" s="66" t="b">
        <f>AND($B51&lt;='Semanas de Despacho'!C$126,$C51&gt;='Semanas de Despacho'!B$126)</f>
        <v>0</v>
      </c>
      <c r="EF51" s="66" t="b">
        <f>AND($B51&lt;='Semanas de Despacho'!C$127,$C51&gt;='Semanas de Despacho'!B$127)</f>
        <v>0</v>
      </c>
      <c r="EG51" s="66" t="b">
        <f>AND($B51&lt;='Semanas de Despacho'!C$128,$C51&gt;='Semanas de Despacho'!B$128)</f>
        <v>0</v>
      </c>
      <c r="EH51" s="66" t="b">
        <f>AND($B51&lt;='Semanas de Despacho'!C$129,$C51&gt;='Semanas de Despacho'!B$129)</f>
        <v>0</v>
      </c>
      <c r="EI51" s="66" t="b">
        <f>AND($B51&lt;='Semanas de Despacho'!C$130,$C51&gt;='Semanas de Despacho'!B$130)</f>
        <v>0</v>
      </c>
      <c r="EJ51" s="66" t="b">
        <f>AND($B51&lt;='Semanas de Despacho'!C$131,$C51&gt;='Semanas de Despacho'!B$131)</f>
        <v>0</v>
      </c>
      <c r="EK51" s="66" t="b">
        <f>AND($B51&lt;='Semanas de Despacho'!C$132,$C51&gt;='Semanas de Despacho'!B$132)</f>
        <v>0</v>
      </c>
      <c r="EL51" s="66" t="b">
        <f>AND($B51&lt;='Semanas de Despacho'!C$133,$C51&gt;='Semanas de Despacho'!B$133)</f>
        <v>0</v>
      </c>
      <c r="EM51" s="66" t="b">
        <f>AND($B51&lt;='Semanas de Despacho'!C$134,$C51&gt;='Semanas de Despacho'!B$134)</f>
        <v>0</v>
      </c>
      <c r="EN51" s="66" t="b">
        <f>AND($B51&lt;='Semanas de Despacho'!C$135,$C51&gt;='Semanas de Despacho'!B$135)</f>
        <v>0</v>
      </c>
      <c r="EO51" s="66" t="b">
        <f>AND($B51&lt;='Semanas de Despacho'!C$136,$C51&gt;='Semanas de Despacho'!B$136)</f>
        <v>0</v>
      </c>
      <c r="EP51" s="66" t="b">
        <f>AND($B51&lt;='Semanas de Despacho'!C$137,$C51&gt;='Semanas de Despacho'!B$137)</f>
        <v>0</v>
      </c>
      <c r="EQ51" s="66" t="b">
        <f>AND($B51&lt;='Semanas de Despacho'!C$138,$C51&gt;='Semanas de Despacho'!B$138)</f>
        <v>0</v>
      </c>
      <c r="ER51" s="66" t="b">
        <f>AND($B51&lt;='Semanas de Despacho'!C$139,$C51&gt;='Semanas de Despacho'!B$139)</f>
        <v>0</v>
      </c>
      <c r="ES51" s="66" t="b">
        <f>AND($B51&lt;='Semanas de Despacho'!C$140,$C51&gt;='Semanas de Despacho'!B$140)</f>
        <v>0</v>
      </c>
      <c r="ET51" s="66" t="b">
        <f>AND($B51&lt;='Semanas de Despacho'!C$141,$C51&gt;='Semanas de Despacho'!B$141)</f>
        <v>0</v>
      </c>
      <c r="EU51" s="66" t="b">
        <f>AND($B51&lt;='Semanas de Despacho'!C$142,$C51&gt;='Semanas de Despacho'!B$142)</f>
        <v>0</v>
      </c>
      <c r="EV51" s="66" t="b">
        <f>AND($B51&lt;='Semanas de Despacho'!C$143,$C51&gt;='Semanas de Despacho'!B$143)</f>
        <v>0</v>
      </c>
      <c r="EW51" s="66" t="b">
        <f>AND($B51&lt;='Semanas de Despacho'!C$144,$C51&gt;='Semanas de Despacho'!B$144)</f>
        <v>0</v>
      </c>
      <c r="EX51" s="66" t="b">
        <f>AND($B51&lt;='Semanas de Despacho'!C$145,$C51&gt;='Semanas de Despacho'!B$145)</f>
        <v>0</v>
      </c>
      <c r="EY51" s="66" t="b">
        <f>AND($B51&lt;='Semanas de Despacho'!C$146,$C51&gt;='Semanas de Despacho'!B$146)</f>
        <v>0</v>
      </c>
      <c r="EZ51" s="66" t="b">
        <f>AND($B51&lt;='Semanas de Despacho'!C$147,$C51&gt;='Semanas de Despacho'!B$147)</f>
        <v>0</v>
      </c>
      <c r="FA51" s="66" t="b">
        <f>AND($B51&lt;='Semanas de Despacho'!C$148,$C51&gt;='Semanas de Despacho'!B$148)</f>
        <v>0</v>
      </c>
      <c r="FB51" s="66" t="b">
        <f>AND($B51&lt;='Semanas de Despacho'!C$149,$C51&gt;='Semanas de Despacho'!B$149)</f>
        <v>0</v>
      </c>
      <c r="FC51" s="66" t="b">
        <f>AND($B51&lt;='Semanas de Despacho'!C$150,$C51&gt;='Semanas de Despacho'!B$150)</f>
        <v>0</v>
      </c>
      <c r="FD51" s="66" t="b">
        <f>AND($B51&lt;='Semanas de Despacho'!C$151,$C51&gt;='Semanas de Despacho'!B$151)</f>
        <v>0</v>
      </c>
      <c r="FE51" s="66" t="b">
        <f>AND($B51&lt;='Semanas de Despacho'!C$152,$C51&gt;='Semanas de Despacho'!B$152)</f>
        <v>0</v>
      </c>
      <c r="FF51" s="66" t="b">
        <f>AND($B51&lt;='Semanas de Despacho'!C$153,$C51&gt;='Semanas de Despacho'!B$153)</f>
        <v>0</v>
      </c>
      <c r="FG51" s="66" t="b">
        <f>AND($B51&lt;='Semanas de Despacho'!C$154,$C51&gt;='Semanas de Despacho'!B$154)</f>
        <v>0</v>
      </c>
      <c r="FH51" s="66" t="b">
        <f>AND($B51&lt;='Semanas de Despacho'!C$155,$C51&gt;='Semanas de Despacho'!B$155)</f>
        <v>0</v>
      </c>
      <c r="FI51" s="66" t="b">
        <f>AND($B51&lt;='Semanas de Despacho'!C$156,$C51&gt;='Semanas de Despacho'!B$156)</f>
        <v>0</v>
      </c>
      <c r="FJ51" s="66" t="b">
        <f>AND($B51&lt;='Semanas de Despacho'!C$157,$C51&gt;='Semanas de Despacho'!B$157)</f>
        <v>0</v>
      </c>
      <c r="FK51" s="66" t="b">
        <f>AND($B51&lt;='Semanas de Despacho'!C$158,$C51&gt;='Semanas de Despacho'!B$158)</f>
        <v>0</v>
      </c>
      <c r="FL51" s="66" t="b">
        <f>AND($B51&lt;='Semanas de Despacho'!C$159,$C51&gt;='Semanas de Despacho'!B$159)</f>
        <v>0</v>
      </c>
      <c r="FM51" s="66" t="b">
        <f>AND($B51&lt;='Semanas de Despacho'!C$160,$C51&gt;='Semanas de Despacho'!B$160)</f>
        <v>0</v>
      </c>
      <c r="FN51" s="66" t="b">
        <f>AND($B51&lt;='Semanas de Despacho'!C$161,$C51&gt;='Semanas de Despacho'!B$161)</f>
        <v>0</v>
      </c>
      <c r="FO51" s="66" t="b">
        <f>AND($B51&lt;='Semanas de Despacho'!C$162,$C51&gt;='Semanas de Despacho'!B$162)</f>
        <v>0</v>
      </c>
      <c r="FP51" s="66" t="b">
        <f>AND($B51&lt;='Semanas de Despacho'!C$163,$C51&gt;='Semanas de Despacho'!B$163)</f>
        <v>0</v>
      </c>
      <c r="FQ51" s="66" t="b">
        <f>AND($B51&lt;='Semanas de Despacho'!C$164,$C51&gt;='Semanas de Despacho'!B$164)</f>
        <v>0</v>
      </c>
      <c r="FR51" s="66" t="b">
        <f>AND($B51&lt;='Semanas de Despacho'!C$165,$C51&gt;='Semanas de Despacho'!B$165)</f>
        <v>0</v>
      </c>
      <c r="FS51" s="66" t="b">
        <f>AND($B51&lt;='Semanas de Despacho'!C$166,$C51&gt;='Semanas de Despacho'!B$166)</f>
        <v>0</v>
      </c>
      <c r="FT51" s="66" t="b">
        <f>AND($B51&lt;='Semanas de Despacho'!C$167,$C51&gt;='Semanas de Despacho'!B$167)</f>
        <v>0</v>
      </c>
      <c r="FU51" s="66" t="b">
        <f>AND($B51&lt;='Semanas de Despacho'!C$168,$C51&gt;='Semanas de Despacho'!B$168)</f>
        <v>0</v>
      </c>
      <c r="FV51" s="66" t="b">
        <f>AND($B51&lt;='Semanas de Despacho'!C$169,$C51&gt;='Semanas de Despacho'!B$169)</f>
        <v>0</v>
      </c>
      <c r="FW51" s="66" t="b">
        <f>AND($B51&lt;='Semanas de Despacho'!C$170,$C51&gt;='Semanas de Despacho'!B$170)</f>
        <v>0</v>
      </c>
      <c r="FX51" s="66" t="b">
        <f>AND($B51&lt;='Semanas de Despacho'!C$171,$C51&gt;='Semanas de Despacho'!B$171)</f>
        <v>0</v>
      </c>
      <c r="FY51" s="66" t="b">
        <f>AND($B51&lt;='Semanas de Despacho'!C$172,$C51&gt;='Semanas de Despacho'!B$172)</f>
        <v>0</v>
      </c>
      <c r="FZ51" s="66" t="b">
        <f>AND($B51&lt;='Semanas de Despacho'!C$173,$C51&gt;='Semanas de Despacho'!B$173)</f>
        <v>0</v>
      </c>
      <c r="GA51" s="66" t="b">
        <f>AND($B51&lt;='Semanas de Despacho'!C$174,$C51&gt;='Semanas de Despacho'!B$174)</f>
        <v>0</v>
      </c>
      <c r="GB51" s="66" t="b">
        <f>AND($B51&lt;='Semanas de Despacho'!C$175,$C51&gt;='Semanas de Despacho'!B$175)</f>
        <v>0</v>
      </c>
      <c r="GC51" s="66" t="b">
        <f>AND($B51&lt;='Semanas de Despacho'!C$176,$C51&gt;='Semanas de Despacho'!B$176)</f>
        <v>0</v>
      </c>
      <c r="GD51" s="66" t="b">
        <f>AND($B51&lt;='Semanas de Despacho'!C$177,$C51&gt;='Semanas de Despacho'!B$177)</f>
        <v>0</v>
      </c>
      <c r="GE51" s="66" t="b">
        <f>AND($B51&lt;='Semanas de Despacho'!C$178,$C51&gt;='Semanas de Despacho'!B$178)</f>
        <v>0</v>
      </c>
      <c r="GF51" s="66" t="b">
        <f>AND($B51&lt;='Semanas de Despacho'!C$179,$C51&gt;='Semanas de Despacho'!B$179)</f>
        <v>0</v>
      </c>
      <c r="GG51" s="66" t="b">
        <f>AND($B51&lt;='Semanas de Despacho'!C$180,$C51&gt;='Semanas de Despacho'!B$180)</f>
        <v>0</v>
      </c>
      <c r="GH51" s="66" t="b">
        <f>AND($B51&lt;='Semanas de Despacho'!C$181,$C51&gt;='Semanas de Despacho'!B$181)</f>
        <v>0</v>
      </c>
      <c r="GI51" s="66" t="b">
        <f>AND($B51&lt;='Semanas de Despacho'!C$182,$C51&gt;='Semanas de Despacho'!B$182)</f>
        <v>0</v>
      </c>
      <c r="GJ51" s="66" t="b">
        <f>AND($B51&lt;='Semanas de Despacho'!C$183,$C51&gt;='Semanas de Despacho'!B$183)</f>
        <v>0</v>
      </c>
      <c r="GK51" s="66" t="b">
        <f>AND($B51&lt;='Semanas de Despacho'!C$184,$C51&gt;='Semanas de Despacho'!B$184)</f>
        <v>0</v>
      </c>
      <c r="GL51" s="66" t="b">
        <f>AND($B51&lt;='Semanas de Despacho'!C$185,$C51&gt;='Semanas de Despacho'!B$185)</f>
        <v>0</v>
      </c>
      <c r="GM51" s="66" t="b">
        <f>AND($B51&lt;='Semanas de Despacho'!C$186,$C51&gt;='Semanas de Despacho'!B$186)</f>
        <v>0</v>
      </c>
      <c r="GN51" s="66" t="b">
        <f>AND($B51&lt;='Semanas de Despacho'!C$187,$C51&gt;='Semanas de Despacho'!B$187)</f>
        <v>0</v>
      </c>
      <c r="GO51" s="66" t="b">
        <f>AND($B51&lt;='Semanas de Despacho'!C$188,$C51&gt;='Semanas de Despacho'!B$188)</f>
        <v>0</v>
      </c>
      <c r="GP51" s="66" t="b">
        <f>AND($B51&lt;='Semanas de Despacho'!C$189,$C51&gt;='Semanas de Despacho'!B$189)</f>
        <v>0</v>
      </c>
      <c r="GQ51" s="66" t="b">
        <f>AND($B51&lt;='Semanas de Despacho'!C$190,$C51&gt;='Semanas de Despacho'!B$190)</f>
        <v>0</v>
      </c>
      <c r="GR51" s="66" t="b">
        <f>AND($B51&lt;='Semanas de Despacho'!C$191,$C51&gt;='Semanas de Despacho'!B$191)</f>
        <v>0</v>
      </c>
      <c r="GS51" s="66" t="b">
        <f>AND($B51&lt;='Semanas de Despacho'!C$192,$C51&gt;='Semanas de Despacho'!B$192)</f>
        <v>0</v>
      </c>
      <c r="GT51" s="66" t="b">
        <f>AND($B51&lt;='Semanas de Despacho'!C$193,$C51&gt;='Semanas de Despacho'!B$193)</f>
        <v>0</v>
      </c>
      <c r="GU51" s="66" t="b">
        <f>AND($B51&lt;='Semanas de Despacho'!C$194,$C51&gt;='Semanas de Despacho'!B$194)</f>
        <v>0</v>
      </c>
      <c r="GV51" s="66" t="b">
        <f>AND($B51&lt;='Semanas de Despacho'!C$195,$C51&gt;='Semanas de Despacho'!B$195)</f>
        <v>0</v>
      </c>
      <c r="GW51" s="66" t="b">
        <f>AND($B51&lt;='Semanas de Despacho'!C$196,$C51&gt;='Semanas de Despacho'!B$196)</f>
        <v>0</v>
      </c>
      <c r="GX51" s="66" t="b">
        <f>AND($B51&lt;='Semanas de Despacho'!C$197,$C51&gt;='Semanas de Despacho'!B$197)</f>
        <v>0</v>
      </c>
      <c r="GY51" s="66" t="b">
        <f>AND($B51&lt;='Semanas de Despacho'!C$198,$C51&gt;='Semanas de Despacho'!B$198)</f>
        <v>0</v>
      </c>
      <c r="GZ51" s="66" t="b">
        <f>AND($B51&lt;='Semanas de Despacho'!C$199,$C51&gt;='Semanas de Despacho'!B$199)</f>
        <v>0</v>
      </c>
      <c r="HA51" s="66" t="b">
        <f>AND($B51&lt;='Semanas de Despacho'!C$200,$C51&gt;='Semanas de Despacho'!B$200)</f>
        <v>0</v>
      </c>
      <c r="HB51" s="66" t="b">
        <f>AND($B51&lt;='Semanas de Despacho'!C$201,$C51&gt;='Semanas de Despacho'!B$201)</f>
        <v>0</v>
      </c>
      <c r="HC51" s="66" t="b">
        <f>AND($B51&lt;='Semanas de Despacho'!C$202,$C51&gt;='Semanas de Despacho'!B$202)</f>
        <v>0</v>
      </c>
      <c r="HD51" s="66" t="b">
        <f>AND($B51&lt;='Semanas de Despacho'!C$203,$C51&gt;='Semanas de Despacho'!B$203)</f>
        <v>0</v>
      </c>
      <c r="HE51" s="66" t="b">
        <f>AND($B51&lt;='Semanas de Despacho'!C$204,$C51&gt;='Semanas de Despacho'!B$204)</f>
        <v>0</v>
      </c>
      <c r="HF51" s="66" t="b">
        <f>AND($B51&lt;='Semanas de Despacho'!C$205,$C51&gt;='Semanas de Despacho'!B$205)</f>
        <v>0</v>
      </c>
      <c r="HG51" s="66" t="b">
        <f>AND($B51&lt;='Semanas de Despacho'!C$206,$C51&gt;='Semanas de Despacho'!B$206)</f>
        <v>0</v>
      </c>
      <c r="HH51" s="66" t="b">
        <f>AND($B51&lt;='Semanas de Despacho'!C$207,$C51&gt;='Semanas de Despacho'!B$207)</f>
        <v>0</v>
      </c>
      <c r="HI51" s="66" t="b">
        <f>AND($B51&lt;='Semanas de Despacho'!C$208,$C51&gt;='Semanas de Despacho'!B$208)</f>
        <v>0</v>
      </c>
      <c r="HJ51" s="66" t="b">
        <f>AND($B51&lt;='Semanas de Despacho'!C$209,$C51&gt;='Semanas de Despacho'!B$209)</f>
        <v>0</v>
      </c>
      <c r="HK51" s="66" t="b">
        <f>AND($B51&lt;='Semanas de Despacho'!C$210,$C51&gt;='Semanas de Despacho'!B$210)</f>
        <v>0</v>
      </c>
      <c r="HL51" s="53" t="b">
        <f>AND($B51&lt;='Semanas de Despacho'!C$211,$C51&gt;='Semanas de Despacho'!B$211)</f>
        <v>1</v>
      </c>
    </row>
    <row r="52" spans="1:220" s="7" customFormat="1" ht="27" customHeight="1">
      <c r="A52" s="54" t="s">
        <v>19</v>
      </c>
      <c r="B52" s="108">
        <v>45657</v>
      </c>
      <c r="C52" s="108">
        <v>45657</v>
      </c>
      <c r="D52" s="69"/>
      <c r="E52" s="68"/>
      <c r="F52" s="68"/>
      <c r="G52" s="69"/>
      <c r="H52" s="70"/>
      <c r="I52" s="71"/>
      <c r="J52" s="85"/>
      <c r="K52" s="72"/>
      <c r="L52" s="73"/>
      <c r="M52" s="73"/>
      <c r="N52" s="73"/>
      <c r="O52" s="73"/>
      <c r="P52" s="73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4"/>
      <c r="BL52" s="74"/>
      <c r="BM52" s="73"/>
      <c r="BN52" s="73"/>
      <c r="BO52" s="73"/>
      <c r="BP52" s="73"/>
      <c r="BQ52" s="73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3"/>
      <c r="DN52" s="73"/>
      <c r="DO52" s="73"/>
      <c r="DP52" s="73"/>
      <c r="DQ52" s="73"/>
      <c r="DR52" s="74"/>
      <c r="DS52" s="74"/>
      <c r="DT52" s="74"/>
      <c r="DU52" s="74"/>
      <c r="DV52" s="74"/>
      <c r="DW52" s="74"/>
      <c r="DX52" s="74"/>
      <c r="DY52" s="74"/>
      <c r="DZ52" s="74"/>
      <c r="EA52" s="74"/>
      <c r="EB52" s="74"/>
      <c r="EC52" s="74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74"/>
      <c r="EV52" s="74"/>
      <c r="EW52" s="74"/>
      <c r="EX52" s="74"/>
      <c r="EY52" s="74"/>
      <c r="EZ52" s="74"/>
      <c r="FA52" s="74"/>
      <c r="FB52" s="74"/>
      <c r="FC52" s="74"/>
      <c r="FD52" s="74"/>
      <c r="FE52" s="74"/>
      <c r="FF52" s="74"/>
      <c r="FG52" s="74"/>
      <c r="FH52" s="74"/>
      <c r="FI52" s="74"/>
      <c r="FJ52" s="74"/>
      <c r="FK52" s="74"/>
      <c r="FL52" s="74"/>
      <c r="FM52" s="73"/>
      <c r="FN52" s="73"/>
      <c r="FO52" s="73"/>
      <c r="FP52" s="73"/>
      <c r="FQ52" s="73"/>
      <c r="FR52" s="74"/>
      <c r="FS52" s="74"/>
      <c r="FT52" s="74"/>
      <c r="FU52" s="74"/>
      <c r="FV52" s="74"/>
      <c r="FW52" s="74"/>
      <c r="FX52" s="74"/>
      <c r="FY52" s="74"/>
      <c r="FZ52" s="74"/>
      <c r="GA52" s="74"/>
      <c r="GB52" s="74"/>
      <c r="GC52" s="74"/>
      <c r="GD52" s="74"/>
      <c r="GE52" s="74"/>
      <c r="GF52" s="74"/>
      <c r="GG52" s="74"/>
      <c r="GH52" s="74"/>
      <c r="GI52" s="74"/>
      <c r="GJ52" s="74"/>
      <c r="GK52" s="74"/>
      <c r="GL52" s="74"/>
      <c r="GM52" s="74"/>
      <c r="GN52" s="74"/>
      <c r="GO52" s="74"/>
      <c r="GP52" s="74"/>
      <c r="GQ52" s="74"/>
      <c r="GR52" s="74"/>
      <c r="GS52" s="74"/>
      <c r="GT52" s="74"/>
      <c r="GU52" s="74"/>
      <c r="GV52" s="74"/>
      <c r="GW52" s="74"/>
      <c r="GX52" s="74"/>
      <c r="GY52" s="74"/>
      <c r="GZ52" s="74"/>
      <c r="HA52" s="74"/>
      <c r="HB52" s="74"/>
      <c r="HC52" s="74"/>
      <c r="HD52" s="74"/>
      <c r="HE52" s="74"/>
      <c r="HF52" s="74"/>
      <c r="HG52" s="74"/>
      <c r="HH52" s="74"/>
      <c r="HI52" s="74"/>
      <c r="HJ52" s="74"/>
      <c r="HK52" s="74"/>
      <c r="HL52" s="51"/>
    </row>
  </sheetData>
  <sheetProtection algorithmName="SHA-512" hashValue="UmfCA/76S23/dW7mTUMcX0jbZYtcSDNAivqJfg/gG5jD1YLwW+xqD8kZNdMw4riRvRRMMToxuXguuNzfltJAsA==" saltValue="RAqvql0xFhCZTzER015ykg==" spinCount="100000" sheet="1" objects="1" scenarios="1" selectLockedCells="1"/>
  <mergeCells count="9">
    <mergeCell ref="A14:A15"/>
    <mergeCell ref="B14:D14"/>
    <mergeCell ref="BM14:DL14"/>
    <mergeCell ref="DM14:FL14"/>
    <mergeCell ref="FM14:HL14"/>
    <mergeCell ref="E14:I14"/>
    <mergeCell ref="J14:J15"/>
    <mergeCell ref="K14:K15"/>
    <mergeCell ref="L14:BL14"/>
  </mergeCells>
  <phoneticPr fontId="15" type="noConversion"/>
  <conditionalFormatting sqref="H17:H21">
    <cfRule type="dataBar" priority="18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{E36BA8E1-A47B-4AF0-ABBC-DBAF1F4B587B}</x14:id>
        </ext>
      </extLst>
    </cfRule>
  </conditionalFormatting>
  <conditionalFormatting sqref="H16">
    <cfRule type="dataBar" priority="179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{46F1F79B-0FB1-49E7-9845-44A868D6F71B}</x14:id>
        </ext>
      </extLst>
    </cfRule>
  </conditionalFormatting>
  <conditionalFormatting sqref="H23:H27">
    <cfRule type="dataBar" priority="17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{BEF13471-1E10-4DA4-B9DD-34FE6E813711}</x14:id>
        </ext>
      </extLst>
    </cfRule>
  </conditionalFormatting>
  <conditionalFormatting sqref="H22">
    <cfRule type="dataBar" priority="177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{CEBF0A2C-F51B-4692-BCC5-3488E1EA5CF6}</x14:id>
        </ext>
      </extLst>
    </cfRule>
  </conditionalFormatting>
  <conditionalFormatting sqref="H29:H33">
    <cfRule type="dataBar" priority="17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{58741A70-B7A0-4B43-B7EB-435E77C1812F}</x14:id>
        </ext>
      </extLst>
    </cfRule>
  </conditionalFormatting>
  <conditionalFormatting sqref="H28">
    <cfRule type="dataBar" priority="17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{F667FA5C-3757-4816-BF49-A40AACB63F2A}</x14:id>
        </ext>
      </extLst>
    </cfRule>
  </conditionalFormatting>
  <conditionalFormatting sqref="H35:H39">
    <cfRule type="dataBar" priority="17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{C4330CCF-AAC8-4E58-88D4-96CEE3AA1B4F}</x14:id>
        </ext>
      </extLst>
    </cfRule>
  </conditionalFormatting>
  <conditionalFormatting sqref="H34">
    <cfRule type="dataBar" priority="173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{CC2542A6-2C4C-4EB6-89DF-D228FF2E5DE9}</x14:id>
        </ext>
      </extLst>
    </cfRule>
  </conditionalFormatting>
  <conditionalFormatting sqref="H47:H51">
    <cfRule type="dataBar" priority="17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{0670F12C-7880-4115-9CCD-9B96FB875CD8}</x14:id>
        </ext>
      </extLst>
    </cfRule>
  </conditionalFormatting>
  <conditionalFormatting sqref="H46">
    <cfRule type="dataBar" priority="171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{DD271246-F23F-4581-A6C9-00C1C3D049CC}</x14:id>
        </ext>
      </extLst>
    </cfRule>
  </conditionalFormatting>
  <conditionalFormatting sqref="H41:H45">
    <cfRule type="dataBar" priority="16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{F2704470-E8C6-45CD-B06C-130F20127165}</x14:id>
        </ext>
      </extLst>
    </cfRule>
  </conditionalFormatting>
  <conditionalFormatting sqref="H40">
    <cfRule type="dataBar" priority="16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{81B7F1E5-884A-4FE3-A887-71F8BDE84E37}</x14:id>
        </ext>
      </extLst>
    </cfRule>
  </conditionalFormatting>
  <conditionalFormatting sqref="I40:K45">
    <cfRule type="cellIs" dxfId="164" priority="161" operator="equal">
      <formula>"Atrasado"</formula>
    </cfRule>
    <cfRule type="cellIs" dxfId="163" priority="162" operator="equal">
      <formula>"Sin Empezar"</formula>
    </cfRule>
    <cfRule type="cellIs" dxfId="162" priority="163" operator="equal">
      <formula>"En Progreso"</formula>
    </cfRule>
    <cfRule type="cellIs" dxfId="161" priority="164" operator="equal">
      <formula>"Completado"</formula>
    </cfRule>
  </conditionalFormatting>
  <conditionalFormatting sqref="Q52:BL52 L16:BL51">
    <cfRule type="cellIs" dxfId="160" priority="159" operator="equal">
      <formula>TRUE</formula>
    </cfRule>
  </conditionalFormatting>
  <conditionalFormatting sqref="BR52:DL52">
    <cfRule type="cellIs" dxfId="159" priority="158" operator="equal">
      <formula>TRUE</formula>
    </cfRule>
  </conditionalFormatting>
  <conditionalFormatting sqref="DR52:FL52">
    <cfRule type="cellIs" dxfId="158" priority="157" operator="equal">
      <formula>TRUE</formula>
    </cfRule>
  </conditionalFormatting>
  <conditionalFormatting sqref="FR52:HL52">
    <cfRule type="cellIs" dxfId="157" priority="156" operator="equal">
      <formula>TRUE</formula>
    </cfRule>
  </conditionalFormatting>
  <conditionalFormatting sqref="BM16:BN51">
    <cfRule type="cellIs" dxfId="156" priority="155" operator="equal">
      <formula>TRUE</formula>
    </cfRule>
  </conditionalFormatting>
  <conditionalFormatting sqref="I16:I1048576">
    <cfRule type="cellIs" dxfId="155" priority="167" operator="equal">
      <formula>"Atrasado"</formula>
    </cfRule>
    <cfRule type="cellIs" dxfId="154" priority="168" operator="equal">
      <formula>"Sin Empezar"</formula>
    </cfRule>
    <cfRule type="cellIs" dxfId="153" priority="169" operator="equal">
      <formula>"En Progreso"</formula>
    </cfRule>
    <cfRule type="cellIs" dxfId="152" priority="170" operator="equal">
      <formula>"Completado"</formula>
    </cfRule>
  </conditionalFormatting>
  <conditionalFormatting sqref="BO16:BO51">
    <cfRule type="cellIs" dxfId="151" priority="154" operator="equal">
      <formula>TRUE</formula>
    </cfRule>
  </conditionalFormatting>
  <conditionalFormatting sqref="BP16:BP51">
    <cfRule type="cellIs" dxfId="150" priority="153" operator="equal">
      <formula>TRUE</formula>
    </cfRule>
  </conditionalFormatting>
  <conditionalFormatting sqref="BQ16:BQ51">
    <cfRule type="cellIs" dxfId="149" priority="152" operator="equal">
      <formula>TRUE</formula>
    </cfRule>
  </conditionalFormatting>
  <conditionalFormatting sqref="BR16:BR51">
    <cfRule type="cellIs" dxfId="148" priority="151" operator="equal">
      <formula>TRUE</formula>
    </cfRule>
  </conditionalFormatting>
  <conditionalFormatting sqref="BS16:BS51">
    <cfRule type="cellIs" dxfId="147" priority="150" operator="equal">
      <formula>TRUE</formula>
    </cfRule>
  </conditionalFormatting>
  <conditionalFormatting sqref="BT16:BU51">
    <cfRule type="cellIs" dxfId="146" priority="149" operator="equal">
      <formula>TRUE</formula>
    </cfRule>
  </conditionalFormatting>
  <conditionalFormatting sqref="BV16:BV51">
    <cfRule type="cellIs" dxfId="145" priority="148" operator="equal">
      <formula>TRUE</formula>
    </cfRule>
  </conditionalFormatting>
  <conditionalFormatting sqref="BW16:BW51">
    <cfRule type="cellIs" dxfId="144" priority="147" operator="equal">
      <formula>TRUE</formula>
    </cfRule>
  </conditionalFormatting>
  <conditionalFormatting sqref="BX16:BX51">
    <cfRule type="cellIs" dxfId="143" priority="146" operator="equal">
      <formula>TRUE</formula>
    </cfRule>
  </conditionalFormatting>
  <conditionalFormatting sqref="BY16:BY51">
    <cfRule type="cellIs" dxfId="142" priority="145" operator="equal">
      <formula>TRUE</formula>
    </cfRule>
  </conditionalFormatting>
  <conditionalFormatting sqref="BZ16:BZ51">
    <cfRule type="cellIs" dxfId="141" priority="144" operator="equal">
      <formula>TRUE</formula>
    </cfRule>
  </conditionalFormatting>
  <conditionalFormatting sqref="CA16:CA51">
    <cfRule type="cellIs" dxfId="140" priority="143" operator="equal">
      <formula>TRUE</formula>
    </cfRule>
  </conditionalFormatting>
  <conditionalFormatting sqref="CB16:CB51">
    <cfRule type="cellIs" dxfId="139" priority="142" operator="equal">
      <formula>TRUE</formula>
    </cfRule>
  </conditionalFormatting>
  <conditionalFormatting sqref="CC16:CC51">
    <cfRule type="cellIs" dxfId="138" priority="141" operator="equal">
      <formula>TRUE</formula>
    </cfRule>
  </conditionalFormatting>
  <conditionalFormatting sqref="CD16:CD51">
    <cfRule type="cellIs" dxfId="137" priority="140" operator="equal">
      <formula>TRUE</formula>
    </cfRule>
  </conditionalFormatting>
  <conditionalFormatting sqref="CE16:CE51">
    <cfRule type="cellIs" dxfId="136" priority="139" operator="equal">
      <formula>TRUE</formula>
    </cfRule>
  </conditionalFormatting>
  <conditionalFormatting sqref="CF16:CF51">
    <cfRule type="cellIs" dxfId="135" priority="138" operator="equal">
      <formula>TRUE</formula>
    </cfRule>
  </conditionalFormatting>
  <conditionalFormatting sqref="CG16:CG51">
    <cfRule type="cellIs" dxfId="134" priority="137" operator="equal">
      <formula>TRUE</formula>
    </cfRule>
  </conditionalFormatting>
  <conditionalFormatting sqref="CH16:CH51">
    <cfRule type="cellIs" dxfId="133" priority="136" operator="equal">
      <formula>TRUE</formula>
    </cfRule>
  </conditionalFormatting>
  <conditionalFormatting sqref="CI16:CI51">
    <cfRule type="cellIs" dxfId="132" priority="135" operator="equal">
      <formula>TRUE</formula>
    </cfRule>
  </conditionalFormatting>
  <conditionalFormatting sqref="CJ16:CJ51">
    <cfRule type="cellIs" dxfId="131" priority="134" operator="equal">
      <formula>TRUE</formula>
    </cfRule>
  </conditionalFormatting>
  <conditionalFormatting sqref="CK16:CK51">
    <cfRule type="cellIs" dxfId="130" priority="133" operator="equal">
      <formula>TRUE</formula>
    </cfRule>
  </conditionalFormatting>
  <conditionalFormatting sqref="CL16:CL51">
    <cfRule type="cellIs" dxfId="129" priority="132" operator="equal">
      <formula>TRUE</formula>
    </cfRule>
  </conditionalFormatting>
  <conditionalFormatting sqref="CM16:CM51">
    <cfRule type="cellIs" dxfId="128" priority="131" operator="equal">
      <formula>TRUE</formula>
    </cfRule>
  </conditionalFormatting>
  <conditionalFormatting sqref="CN16:CN51">
    <cfRule type="cellIs" dxfId="127" priority="130" operator="equal">
      <formula>TRUE</formula>
    </cfRule>
  </conditionalFormatting>
  <conditionalFormatting sqref="CO16:CO51">
    <cfRule type="cellIs" dxfId="126" priority="129" operator="equal">
      <formula>TRUE</formula>
    </cfRule>
  </conditionalFormatting>
  <conditionalFormatting sqref="CP16:CP51">
    <cfRule type="cellIs" dxfId="125" priority="128" operator="equal">
      <formula>TRUE</formula>
    </cfRule>
  </conditionalFormatting>
  <conditionalFormatting sqref="CQ16:CQ51">
    <cfRule type="cellIs" dxfId="124" priority="127" operator="equal">
      <formula>TRUE</formula>
    </cfRule>
  </conditionalFormatting>
  <conditionalFormatting sqref="CR16:CR51">
    <cfRule type="cellIs" dxfId="123" priority="126" operator="equal">
      <formula>TRUE</formula>
    </cfRule>
  </conditionalFormatting>
  <conditionalFormatting sqref="CS16:CS51">
    <cfRule type="cellIs" dxfId="122" priority="125" operator="equal">
      <formula>TRUE</formula>
    </cfRule>
  </conditionalFormatting>
  <conditionalFormatting sqref="CT16:CT51">
    <cfRule type="cellIs" dxfId="121" priority="124" operator="equal">
      <formula>TRUE</formula>
    </cfRule>
  </conditionalFormatting>
  <conditionalFormatting sqref="CU16:CU51">
    <cfRule type="cellIs" dxfId="120" priority="123" operator="equal">
      <formula>TRUE</formula>
    </cfRule>
  </conditionalFormatting>
  <conditionalFormatting sqref="CV16:CV51">
    <cfRule type="cellIs" dxfId="119" priority="122" operator="equal">
      <formula>TRUE</formula>
    </cfRule>
  </conditionalFormatting>
  <conditionalFormatting sqref="CW16:CW51">
    <cfRule type="cellIs" dxfId="118" priority="121" operator="equal">
      <formula>TRUE</formula>
    </cfRule>
  </conditionalFormatting>
  <conditionalFormatting sqref="CX16:CX51">
    <cfRule type="cellIs" dxfId="117" priority="120" operator="equal">
      <formula>TRUE</formula>
    </cfRule>
  </conditionalFormatting>
  <conditionalFormatting sqref="CY16:CY51">
    <cfRule type="cellIs" dxfId="116" priority="119" operator="equal">
      <formula>TRUE</formula>
    </cfRule>
  </conditionalFormatting>
  <conditionalFormatting sqref="CZ16:CZ51">
    <cfRule type="cellIs" dxfId="115" priority="118" operator="equal">
      <formula>TRUE</formula>
    </cfRule>
  </conditionalFormatting>
  <conditionalFormatting sqref="DA16:DA51">
    <cfRule type="cellIs" dxfId="114" priority="117" operator="equal">
      <formula>TRUE</formula>
    </cfRule>
  </conditionalFormatting>
  <conditionalFormatting sqref="DB16:DB51">
    <cfRule type="cellIs" dxfId="113" priority="116" operator="equal">
      <formula>TRUE</formula>
    </cfRule>
  </conditionalFormatting>
  <conditionalFormatting sqref="DC16:DC51">
    <cfRule type="cellIs" dxfId="112" priority="115" operator="equal">
      <formula>TRUE</formula>
    </cfRule>
  </conditionalFormatting>
  <conditionalFormatting sqref="DD16:DD51">
    <cfRule type="cellIs" dxfId="111" priority="114" operator="equal">
      <formula>TRUE</formula>
    </cfRule>
  </conditionalFormatting>
  <conditionalFormatting sqref="DE16:DE51">
    <cfRule type="cellIs" dxfId="110" priority="113" operator="equal">
      <formula>TRUE</formula>
    </cfRule>
  </conditionalFormatting>
  <conditionalFormatting sqref="DF16:DF51">
    <cfRule type="cellIs" dxfId="109" priority="112" operator="equal">
      <formula>TRUE</formula>
    </cfRule>
  </conditionalFormatting>
  <conditionalFormatting sqref="DG16:DG51">
    <cfRule type="cellIs" dxfId="108" priority="111" operator="equal">
      <formula>TRUE</formula>
    </cfRule>
  </conditionalFormatting>
  <conditionalFormatting sqref="DH16:DH51">
    <cfRule type="cellIs" dxfId="107" priority="110" operator="equal">
      <formula>TRUE</formula>
    </cfRule>
  </conditionalFormatting>
  <conditionalFormatting sqref="DI16:DI51">
    <cfRule type="cellIs" dxfId="106" priority="109" operator="equal">
      <formula>TRUE</formula>
    </cfRule>
  </conditionalFormatting>
  <conditionalFormatting sqref="DJ16:DJ51">
    <cfRule type="cellIs" dxfId="105" priority="108" operator="equal">
      <formula>TRUE</formula>
    </cfRule>
  </conditionalFormatting>
  <conditionalFormatting sqref="DK16:DK51">
    <cfRule type="cellIs" dxfId="104" priority="107" operator="equal">
      <formula>TRUE</formula>
    </cfRule>
  </conditionalFormatting>
  <conditionalFormatting sqref="DL16:DL51">
    <cfRule type="cellIs" dxfId="103" priority="106" operator="equal">
      <formula>TRUE</formula>
    </cfRule>
  </conditionalFormatting>
  <conditionalFormatting sqref="DM16:DM51">
    <cfRule type="cellIs" dxfId="102" priority="105" operator="equal">
      <formula>TRUE</formula>
    </cfRule>
  </conditionalFormatting>
  <conditionalFormatting sqref="DN16:DN51">
    <cfRule type="cellIs" dxfId="101" priority="104" operator="equal">
      <formula>TRUE</formula>
    </cfRule>
  </conditionalFormatting>
  <conditionalFormatting sqref="DO16:DO51">
    <cfRule type="cellIs" dxfId="100" priority="103" operator="equal">
      <formula>TRUE</formula>
    </cfRule>
  </conditionalFormatting>
  <conditionalFormatting sqref="DP16:DP51">
    <cfRule type="cellIs" dxfId="99" priority="102" operator="equal">
      <formula>TRUE</formula>
    </cfRule>
  </conditionalFormatting>
  <conditionalFormatting sqref="DQ16:DQ51">
    <cfRule type="cellIs" dxfId="98" priority="101" operator="equal">
      <formula>TRUE</formula>
    </cfRule>
  </conditionalFormatting>
  <conditionalFormatting sqref="DR16:DR51">
    <cfRule type="cellIs" dxfId="97" priority="100" operator="equal">
      <formula>TRUE</formula>
    </cfRule>
  </conditionalFormatting>
  <conditionalFormatting sqref="DS16:DS51">
    <cfRule type="cellIs" dxfId="96" priority="99" operator="equal">
      <formula>TRUE</formula>
    </cfRule>
  </conditionalFormatting>
  <conditionalFormatting sqref="DT16:DT51">
    <cfRule type="cellIs" dxfId="95" priority="98" operator="equal">
      <formula>TRUE</formula>
    </cfRule>
  </conditionalFormatting>
  <conditionalFormatting sqref="DU16:DU51">
    <cfRule type="cellIs" dxfId="94" priority="97" operator="equal">
      <formula>TRUE</formula>
    </cfRule>
  </conditionalFormatting>
  <conditionalFormatting sqref="DV16:DV51">
    <cfRule type="cellIs" dxfId="93" priority="96" operator="equal">
      <formula>TRUE</formula>
    </cfRule>
  </conditionalFormatting>
  <conditionalFormatting sqref="DW16:DW51">
    <cfRule type="cellIs" dxfId="92" priority="95" operator="equal">
      <formula>TRUE</formula>
    </cfRule>
  </conditionalFormatting>
  <conditionalFormatting sqref="DX16:DX51">
    <cfRule type="cellIs" dxfId="91" priority="94" operator="equal">
      <formula>TRUE</formula>
    </cfRule>
  </conditionalFormatting>
  <conditionalFormatting sqref="DY16:DY51">
    <cfRule type="cellIs" dxfId="90" priority="93" operator="equal">
      <formula>TRUE</formula>
    </cfRule>
  </conditionalFormatting>
  <conditionalFormatting sqref="DZ16:DZ51">
    <cfRule type="cellIs" dxfId="89" priority="92" operator="equal">
      <formula>TRUE</formula>
    </cfRule>
  </conditionalFormatting>
  <conditionalFormatting sqref="EA16:EA51">
    <cfRule type="cellIs" dxfId="88" priority="91" operator="equal">
      <formula>TRUE</formula>
    </cfRule>
  </conditionalFormatting>
  <conditionalFormatting sqref="EB16:EB51">
    <cfRule type="cellIs" dxfId="87" priority="90" operator="equal">
      <formula>TRUE</formula>
    </cfRule>
  </conditionalFormatting>
  <conditionalFormatting sqref="EC16:EC51">
    <cfRule type="cellIs" dxfId="86" priority="89" operator="equal">
      <formula>TRUE</formula>
    </cfRule>
  </conditionalFormatting>
  <conditionalFormatting sqref="ED16:ED51">
    <cfRule type="cellIs" dxfId="85" priority="88" operator="equal">
      <formula>TRUE</formula>
    </cfRule>
  </conditionalFormatting>
  <conditionalFormatting sqref="EE16:EE51">
    <cfRule type="cellIs" dxfId="84" priority="87" operator="equal">
      <formula>TRUE</formula>
    </cfRule>
  </conditionalFormatting>
  <conditionalFormatting sqref="EF16:EF51">
    <cfRule type="cellIs" dxfId="83" priority="86" operator="equal">
      <formula>TRUE</formula>
    </cfRule>
  </conditionalFormatting>
  <conditionalFormatting sqref="EG16:EG51">
    <cfRule type="cellIs" dxfId="82" priority="85" operator="equal">
      <formula>TRUE</formula>
    </cfRule>
  </conditionalFormatting>
  <conditionalFormatting sqref="EH16:EH51">
    <cfRule type="cellIs" dxfId="81" priority="84" operator="equal">
      <formula>TRUE</formula>
    </cfRule>
  </conditionalFormatting>
  <conditionalFormatting sqref="EI16:EI51">
    <cfRule type="cellIs" dxfId="80" priority="83" operator="equal">
      <formula>TRUE</formula>
    </cfRule>
  </conditionalFormatting>
  <conditionalFormatting sqref="EJ16:EJ51">
    <cfRule type="cellIs" dxfId="79" priority="82" operator="equal">
      <formula>TRUE</formula>
    </cfRule>
  </conditionalFormatting>
  <conditionalFormatting sqref="EK16:EK51">
    <cfRule type="cellIs" dxfId="78" priority="81" operator="equal">
      <formula>TRUE</formula>
    </cfRule>
  </conditionalFormatting>
  <conditionalFormatting sqref="EL16:EL51">
    <cfRule type="cellIs" dxfId="77" priority="80" operator="equal">
      <formula>TRUE</formula>
    </cfRule>
  </conditionalFormatting>
  <conditionalFormatting sqref="EM16:EM51">
    <cfRule type="cellIs" dxfId="76" priority="79" operator="equal">
      <formula>TRUE</formula>
    </cfRule>
  </conditionalFormatting>
  <conditionalFormatting sqref="EN16:EN51">
    <cfRule type="cellIs" dxfId="75" priority="78" operator="equal">
      <formula>TRUE</formula>
    </cfRule>
  </conditionalFormatting>
  <conditionalFormatting sqref="EO16:EO51">
    <cfRule type="cellIs" dxfId="74" priority="77" operator="equal">
      <formula>TRUE</formula>
    </cfRule>
  </conditionalFormatting>
  <conditionalFormatting sqref="EP16:EP51">
    <cfRule type="cellIs" dxfId="73" priority="75" operator="equal">
      <formula>TRUE</formula>
    </cfRule>
  </conditionalFormatting>
  <conditionalFormatting sqref="EQ16:EQ51">
    <cfRule type="cellIs" dxfId="72" priority="74" operator="equal">
      <formula>TRUE</formula>
    </cfRule>
  </conditionalFormatting>
  <conditionalFormatting sqref="ER16:ER51">
    <cfRule type="cellIs" dxfId="71" priority="73" operator="equal">
      <formula>TRUE</formula>
    </cfRule>
  </conditionalFormatting>
  <conditionalFormatting sqref="ES16:ES51">
    <cfRule type="cellIs" dxfId="70" priority="72" operator="equal">
      <formula>TRUE</formula>
    </cfRule>
  </conditionalFormatting>
  <conditionalFormatting sqref="ET16:ET51">
    <cfRule type="cellIs" dxfId="69" priority="71" operator="equal">
      <formula>TRUE</formula>
    </cfRule>
  </conditionalFormatting>
  <conditionalFormatting sqref="EU16:EU51">
    <cfRule type="cellIs" dxfId="68" priority="70" operator="equal">
      <formula>TRUE</formula>
    </cfRule>
  </conditionalFormatting>
  <conditionalFormatting sqref="EV16:EV51">
    <cfRule type="cellIs" dxfId="67" priority="69" operator="equal">
      <formula>TRUE</formula>
    </cfRule>
  </conditionalFormatting>
  <conditionalFormatting sqref="EW16:EW51">
    <cfRule type="cellIs" dxfId="66" priority="68" operator="equal">
      <formula>TRUE</formula>
    </cfRule>
  </conditionalFormatting>
  <conditionalFormatting sqref="EX16:EX51">
    <cfRule type="cellIs" dxfId="65" priority="67" operator="equal">
      <formula>TRUE</formula>
    </cfRule>
  </conditionalFormatting>
  <conditionalFormatting sqref="EY16:EY51">
    <cfRule type="cellIs" dxfId="64" priority="66" operator="equal">
      <formula>TRUE</formula>
    </cfRule>
  </conditionalFormatting>
  <conditionalFormatting sqref="EZ16:EZ51">
    <cfRule type="cellIs" dxfId="63" priority="65" operator="equal">
      <formula>TRUE</formula>
    </cfRule>
  </conditionalFormatting>
  <conditionalFormatting sqref="FA16:FA51">
    <cfRule type="cellIs" dxfId="62" priority="64" operator="equal">
      <formula>TRUE</formula>
    </cfRule>
  </conditionalFormatting>
  <conditionalFormatting sqref="FB16:FB51">
    <cfRule type="cellIs" dxfId="61" priority="63" operator="equal">
      <formula>TRUE</formula>
    </cfRule>
  </conditionalFormatting>
  <conditionalFormatting sqref="FC16:FC51">
    <cfRule type="cellIs" dxfId="60" priority="62" operator="equal">
      <formula>TRUE</formula>
    </cfRule>
  </conditionalFormatting>
  <conditionalFormatting sqref="FD16:FD51">
    <cfRule type="cellIs" dxfId="59" priority="61" operator="equal">
      <formula>TRUE</formula>
    </cfRule>
  </conditionalFormatting>
  <conditionalFormatting sqref="FE16:FE51">
    <cfRule type="cellIs" dxfId="58" priority="60" operator="equal">
      <formula>TRUE</formula>
    </cfRule>
  </conditionalFormatting>
  <conditionalFormatting sqref="FF16:FF51">
    <cfRule type="cellIs" dxfId="57" priority="59" operator="equal">
      <formula>TRUE</formula>
    </cfRule>
  </conditionalFormatting>
  <conditionalFormatting sqref="FG16:FG51">
    <cfRule type="cellIs" dxfId="56" priority="58" operator="equal">
      <formula>TRUE</formula>
    </cfRule>
  </conditionalFormatting>
  <conditionalFormatting sqref="FH16:FI51">
    <cfRule type="cellIs" dxfId="55" priority="56" operator="equal">
      <formula>TRUE</formula>
    </cfRule>
  </conditionalFormatting>
  <conditionalFormatting sqref="FJ16:FJ51">
    <cfRule type="cellIs" dxfId="54" priority="55" operator="equal">
      <formula>TRUE</formula>
    </cfRule>
  </conditionalFormatting>
  <conditionalFormatting sqref="FK16:FK51">
    <cfRule type="cellIs" dxfId="53" priority="54" operator="equal">
      <formula>TRUE</formula>
    </cfRule>
  </conditionalFormatting>
  <conditionalFormatting sqref="FL16:FL51">
    <cfRule type="cellIs" dxfId="52" priority="53" operator="equal">
      <formula>TRUE</formula>
    </cfRule>
  </conditionalFormatting>
  <conditionalFormatting sqref="FM16:FM51">
    <cfRule type="cellIs" dxfId="51" priority="52" operator="equal">
      <formula>TRUE</formula>
    </cfRule>
  </conditionalFormatting>
  <conditionalFormatting sqref="FN16:FN51">
    <cfRule type="cellIs" dxfId="50" priority="51" operator="equal">
      <formula>TRUE</formula>
    </cfRule>
  </conditionalFormatting>
  <conditionalFormatting sqref="FO16:FO51">
    <cfRule type="cellIs" dxfId="49" priority="50" operator="equal">
      <formula>TRUE</formula>
    </cfRule>
  </conditionalFormatting>
  <conditionalFormatting sqref="FP16:FP51">
    <cfRule type="cellIs" dxfId="48" priority="49" operator="equal">
      <formula>TRUE</formula>
    </cfRule>
  </conditionalFormatting>
  <conditionalFormatting sqref="FQ16:FQ51">
    <cfRule type="cellIs" dxfId="47" priority="48" operator="equal">
      <formula>TRUE</formula>
    </cfRule>
  </conditionalFormatting>
  <conditionalFormatting sqref="FR16:FR51">
    <cfRule type="cellIs" dxfId="46" priority="47" operator="equal">
      <formula>TRUE</formula>
    </cfRule>
  </conditionalFormatting>
  <conditionalFormatting sqref="FS16:FS51">
    <cfRule type="cellIs" dxfId="45" priority="46" operator="equal">
      <formula>TRUE</formula>
    </cfRule>
  </conditionalFormatting>
  <conditionalFormatting sqref="FT16:FT51">
    <cfRule type="cellIs" dxfId="44" priority="45" operator="equal">
      <formula>TRUE</formula>
    </cfRule>
  </conditionalFormatting>
  <conditionalFormatting sqref="FU16:FU51">
    <cfRule type="cellIs" dxfId="43" priority="44" operator="equal">
      <formula>TRUE</formula>
    </cfRule>
  </conditionalFormatting>
  <conditionalFormatting sqref="FV16:FV51">
    <cfRule type="cellIs" dxfId="42" priority="43" operator="equal">
      <formula>TRUE</formula>
    </cfRule>
  </conditionalFormatting>
  <conditionalFormatting sqref="FW16:FW51">
    <cfRule type="cellIs" dxfId="41" priority="42" operator="equal">
      <formula>TRUE</formula>
    </cfRule>
  </conditionalFormatting>
  <conditionalFormatting sqref="FX16:FX51">
    <cfRule type="cellIs" dxfId="40" priority="41" operator="equal">
      <formula>TRUE</formula>
    </cfRule>
  </conditionalFormatting>
  <conditionalFormatting sqref="FY16:FY51">
    <cfRule type="cellIs" dxfId="39" priority="40" operator="equal">
      <formula>TRUE</formula>
    </cfRule>
  </conditionalFormatting>
  <conditionalFormatting sqref="FZ16:FZ51">
    <cfRule type="cellIs" dxfId="38" priority="39" operator="equal">
      <formula>TRUE</formula>
    </cfRule>
  </conditionalFormatting>
  <conditionalFormatting sqref="GA16:GA51">
    <cfRule type="cellIs" dxfId="37" priority="38" operator="equal">
      <formula>TRUE</formula>
    </cfRule>
  </conditionalFormatting>
  <conditionalFormatting sqref="GB16:GB51">
    <cfRule type="cellIs" dxfId="36" priority="37" operator="equal">
      <formula>TRUE</formula>
    </cfRule>
  </conditionalFormatting>
  <conditionalFormatting sqref="GC16:GC51">
    <cfRule type="cellIs" dxfId="35" priority="36" operator="equal">
      <formula>TRUE</formula>
    </cfRule>
  </conditionalFormatting>
  <conditionalFormatting sqref="GD16:GD51">
    <cfRule type="cellIs" dxfId="34" priority="35" operator="equal">
      <formula>TRUE</formula>
    </cfRule>
  </conditionalFormatting>
  <conditionalFormatting sqref="GE16:GE51">
    <cfRule type="cellIs" dxfId="33" priority="34" operator="equal">
      <formula>TRUE</formula>
    </cfRule>
  </conditionalFormatting>
  <conditionalFormatting sqref="GF16:GF51">
    <cfRule type="cellIs" dxfId="32" priority="33" operator="equal">
      <formula>TRUE</formula>
    </cfRule>
  </conditionalFormatting>
  <conditionalFormatting sqref="GG16:GG51">
    <cfRule type="cellIs" dxfId="31" priority="32" operator="equal">
      <formula>TRUE</formula>
    </cfRule>
  </conditionalFormatting>
  <conditionalFormatting sqref="GH16:GH51">
    <cfRule type="cellIs" dxfId="30" priority="31" operator="equal">
      <formula>TRUE</formula>
    </cfRule>
  </conditionalFormatting>
  <conditionalFormatting sqref="GI16:GI51">
    <cfRule type="cellIs" dxfId="29" priority="30" operator="equal">
      <formula>TRUE</formula>
    </cfRule>
  </conditionalFormatting>
  <conditionalFormatting sqref="GJ16:GJ51">
    <cfRule type="cellIs" dxfId="28" priority="29" operator="equal">
      <formula>TRUE</formula>
    </cfRule>
  </conditionalFormatting>
  <conditionalFormatting sqref="GK16:GK51">
    <cfRule type="cellIs" dxfId="27" priority="28" operator="equal">
      <formula>TRUE</formula>
    </cfRule>
  </conditionalFormatting>
  <conditionalFormatting sqref="GL16:GL51">
    <cfRule type="cellIs" dxfId="26" priority="27" operator="equal">
      <formula>TRUE</formula>
    </cfRule>
  </conditionalFormatting>
  <conditionalFormatting sqref="GM16:GM51">
    <cfRule type="cellIs" dxfId="25" priority="26" operator="equal">
      <formula>TRUE</formula>
    </cfRule>
  </conditionalFormatting>
  <conditionalFormatting sqref="GN16:GN51">
    <cfRule type="cellIs" dxfId="24" priority="25" operator="equal">
      <formula>TRUE</formula>
    </cfRule>
  </conditionalFormatting>
  <conditionalFormatting sqref="GO16:GO51">
    <cfRule type="cellIs" dxfId="23" priority="24" operator="equal">
      <formula>TRUE</formula>
    </cfRule>
  </conditionalFormatting>
  <conditionalFormatting sqref="GP16:GP51">
    <cfRule type="cellIs" dxfId="22" priority="23" operator="equal">
      <formula>TRUE</formula>
    </cfRule>
  </conditionalFormatting>
  <conditionalFormatting sqref="GQ16:GQ51">
    <cfRule type="cellIs" dxfId="21" priority="22" operator="equal">
      <formula>TRUE</formula>
    </cfRule>
  </conditionalFormatting>
  <conditionalFormatting sqref="GR16:GR51">
    <cfRule type="cellIs" dxfId="20" priority="21" operator="equal">
      <formula>TRUE</formula>
    </cfRule>
  </conditionalFormatting>
  <conditionalFormatting sqref="GS16:GS51">
    <cfRule type="cellIs" dxfId="19" priority="20" operator="equal">
      <formula>TRUE</formula>
    </cfRule>
  </conditionalFormatting>
  <conditionalFormatting sqref="GT16:GT51">
    <cfRule type="cellIs" dxfId="18" priority="19" operator="equal">
      <formula>TRUE</formula>
    </cfRule>
  </conditionalFormatting>
  <conditionalFormatting sqref="GU16:GU51">
    <cfRule type="cellIs" dxfId="17" priority="18" operator="equal">
      <formula>TRUE</formula>
    </cfRule>
  </conditionalFormatting>
  <conditionalFormatting sqref="GV16:GV51">
    <cfRule type="cellIs" dxfId="16" priority="17" operator="equal">
      <formula>TRUE</formula>
    </cfRule>
  </conditionalFormatting>
  <conditionalFormatting sqref="GW16:GW51">
    <cfRule type="cellIs" dxfId="15" priority="16" operator="equal">
      <formula>TRUE</formula>
    </cfRule>
  </conditionalFormatting>
  <conditionalFormatting sqref="GX16:GX51">
    <cfRule type="cellIs" dxfId="14" priority="15" operator="equal">
      <formula>TRUE</formula>
    </cfRule>
  </conditionalFormatting>
  <conditionalFormatting sqref="GY16:GY51">
    <cfRule type="cellIs" dxfId="13" priority="14" operator="equal">
      <formula>TRUE</formula>
    </cfRule>
  </conditionalFormatting>
  <conditionalFormatting sqref="GZ16:GZ51">
    <cfRule type="cellIs" dxfId="12" priority="13" operator="equal">
      <formula>TRUE</formula>
    </cfRule>
  </conditionalFormatting>
  <conditionalFormatting sqref="HA16:HA51">
    <cfRule type="cellIs" dxfId="11" priority="12" operator="equal">
      <formula>TRUE</formula>
    </cfRule>
  </conditionalFormatting>
  <conditionalFormatting sqref="HB16:HB51">
    <cfRule type="cellIs" dxfId="10" priority="11" operator="equal">
      <formula>TRUE</formula>
    </cfRule>
  </conditionalFormatting>
  <conditionalFormatting sqref="HC16:HC51">
    <cfRule type="cellIs" dxfId="9" priority="10" operator="equal">
      <formula>TRUE</formula>
    </cfRule>
  </conditionalFormatting>
  <conditionalFormatting sqref="HD16:HD51">
    <cfRule type="cellIs" dxfId="8" priority="9" operator="equal">
      <formula>TRUE</formula>
    </cfRule>
  </conditionalFormatting>
  <conditionalFormatting sqref="HE16:HE51">
    <cfRule type="cellIs" dxfId="7" priority="8" operator="equal">
      <formula>TRUE</formula>
    </cfRule>
  </conditionalFormatting>
  <conditionalFormatting sqref="HF16:HF51">
    <cfRule type="cellIs" dxfId="6" priority="7" operator="equal">
      <formula>TRUE</formula>
    </cfRule>
  </conditionalFormatting>
  <conditionalFormatting sqref="HG16:HG51">
    <cfRule type="cellIs" dxfId="5" priority="6" operator="equal">
      <formula>TRUE</formula>
    </cfRule>
  </conditionalFormatting>
  <conditionalFormatting sqref="HH16:HH51">
    <cfRule type="cellIs" dxfId="4" priority="5" operator="equal">
      <formula>TRUE</formula>
    </cfRule>
  </conditionalFormatting>
  <conditionalFormatting sqref="HI16:HI51">
    <cfRule type="cellIs" dxfId="3" priority="4" operator="equal">
      <formula>TRUE</formula>
    </cfRule>
  </conditionalFormatting>
  <conditionalFormatting sqref="HJ16:HJ51">
    <cfRule type="cellIs" dxfId="2" priority="3" operator="equal">
      <formula>TRUE</formula>
    </cfRule>
  </conditionalFormatting>
  <conditionalFormatting sqref="HK16:HK51">
    <cfRule type="cellIs" dxfId="1" priority="2" operator="equal">
      <formula>TRUE</formula>
    </cfRule>
  </conditionalFormatting>
  <conditionalFormatting sqref="HL16:HL51">
    <cfRule type="cellIs" dxfId="0" priority="1" operator="equal">
      <formula>TRUE</formula>
    </cfRule>
  </conditionalFormatting>
  <pageMargins left="0.35433070866141736" right="0.35433070866141736" top="0.59055118110236227" bottom="0.59055118110236227" header="0.51181102362204722" footer="0.51181102362204722"/>
  <pageSetup scale="10" orientation="landscape" horizontalDpi="4294967292" vertic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6BA8E1-A47B-4AF0-ABBC-DBAF1F4B587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H17:H21</xm:sqref>
        </x14:conditionalFormatting>
        <x14:conditionalFormatting xmlns:xm="http://schemas.microsoft.com/office/excel/2006/main">
          <x14:cfRule type="dataBar" id="{46F1F79B-0FB1-49E7-9845-44A868D6F71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H16</xm:sqref>
        </x14:conditionalFormatting>
        <x14:conditionalFormatting xmlns:xm="http://schemas.microsoft.com/office/excel/2006/main">
          <x14:cfRule type="dataBar" id="{BEF13471-1E10-4DA4-B9DD-34FE6E813711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H23:H27</xm:sqref>
        </x14:conditionalFormatting>
        <x14:conditionalFormatting xmlns:xm="http://schemas.microsoft.com/office/excel/2006/main">
          <x14:cfRule type="dataBar" id="{CEBF0A2C-F51B-4692-BCC5-3488E1EA5CF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H22</xm:sqref>
        </x14:conditionalFormatting>
        <x14:conditionalFormatting xmlns:xm="http://schemas.microsoft.com/office/excel/2006/main">
          <x14:cfRule type="dataBar" id="{58741A70-B7A0-4B43-B7EB-435E77C1812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H29:H33</xm:sqref>
        </x14:conditionalFormatting>
        <x14:conditionalFormatting xmlns:xm="http://schemas.microsoft.com/office/excel/2006/main">
          <x14:cfRule type="dataBar" id="{F667FA5C-3757-4816-BF49-A40AACB63F2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H28</xm:sqref>
        </x14:conditionalFormatting>
        <x14:conditionalFormatting xmlns:xm="http://schemas.microsoft.com/office/excel/2006/main">
          <x14:cfRule type="dataBar" id="{C4330CCF-AAC8-4E58-88D4-96CEE3AA1B4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H35:H39</xm:sqref>
        </x14:conditionalFormatting>
        <x14:conditionalFormatting xmlns:xm="http://schemas.microsoft.com/office/excel/2006/main">
          <x14:cfRule type="dataBar" id="{CC2542A6-2C4C-4EB6-89DF-D228FF2E5DE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H34</xm:sqref>
        </x14:conditionalFormatting>
        <x14:conditionalFormatting xmlns:xm="http://schemas.microsoft.com/office/excel/2006/main">
          <x14:cfRule type="dataBar" id="{0670F12C-7880-4115-9CCD-9B96FB875CD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H47:H51</xm:sqref>
        </x14:conditionalFormatting>
        <x14:conditionalFormatting xmlns:xm="http://schemas.microsoft.com/office/excel/2006/main">
          <x14:cfRule type="dataBar" id="{DD271246-F23F-4581-A6C9-00C1C3D049CC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H46</xm:sqref>
        </x14:conditionalFormatting>
        <x14:conditionalFormatting xmlns:xm="http://schemas.microsoft.com/office/excel/2006/main">
          <x14:cfRule type="dataBar" id="{F2704470-E8C6-45CD-B06C-130F2012716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H41:H45</xm:sqref>
        </x14:conditionalFormatting>
        <x14:conditionalFormatting xmlns:xm="http://schemas.microsoft.com/office/excel/2006/main">
          <x14:cfRule type="dataBar" id="{81B7F1E5-884A-4FE3-A887-71F8BDE84E37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H40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09C55-6B08-4F67-9A6A-51FBB99B5941}">
  <dimension ref="A1:D211"/>
  <sheetViews>
    <sheetView zoomScale="70" zoomScaleNormal="70" workbookViewId="0">
      <pane xSplit="1" ySplit="2" topLeftCell="B171" activePane="bottomRight" state="frozen"/>
      <selection pane="topRight" activeCell="B1" sqref="B1"/>
      <selection pane="bottomLeft" activeCell="A3" sqref="A3"/>
      <selection pane="bottomRight" activeCell="A198" sqref="A198:XFD198"/>
    </sheetView>
  </sheetViews>
  <sheetFormatPr baseColWidth="10" defaultColWidth="7.75" defaultRowHeight="15.75"/>
  <cols>
    <col min="1" max="1" width="11.375" customWidth="1"/>
    <col min="2" max="2" width="11.375" style="1" customWidth="1"/>
    <col min="3" max="3" width="11.375" customWidth="1"/>
    <col min="4" max="4" width="10.5" style="27" customWidth="1"/>
    <col min="257" max="259" width="11.375" customWidth="1"/>
    <col min="260" max="260" width="10.5" customWidth="1"/>
    <col min="513" max="515" width="11.375" customWidth="1"/>
    <col min="516" max="516" width="10.5" customWidth="1"/>
    <col min="769" max="771" width="11.375" customWidth="1"/>
    <col min="772" max="772" width="10.5" customWidth="1"/>
    <col min="1025" max="1027" width="11.375" customWidth="1"/>
    <col min="1028" max="1028" width="10.5" customWidth="1"/>
    <col min="1281" max="1283" width="11.375" customWidth="1"/>
    <col min="1284" max="1284" width="10.5" customWidth="1"/>
    <col min="1537" max="1539" width="11.375" customWidth="1"/>
    <col min="1540" max="1540" width="10.5" customWidth="1"/>
    <col min="1793" max="1795" width="11.375" customWidth="1"/>
    <col min="1796" max="1796" width="10.5" customWidth="1"/>
    <col min="2049" max="2051" width="11.375" customWidth="1"/>
    <col min="2052" max="2052" width="10.5" customWidth="1"/>
    <col min="2305" max="2307" width="11.375" customWidth="1"/>
    <col min="2308" max="2308" width="10.5" customWidth="1"/>
    <col min="2561" max="2563" width="11.375" customWidth="1"/>
    <col min="2564" max="2564" width="10.5" customWidth="1"/>
    <col min="2817" max="2819" width="11.375" customWidth="1"/>
    <col min="2820" max="2820" width="10.5" customWidth="1"/>
    <col min="3073" max="3075" width="11.375" customWidth="1"/>
    <col min="3076" max="3076" width="10.5" customWidth="1"/>
    <col min="3329" max="3331" width="11.375" customWidth="1"/>
    <col min="3332" max="3332" width="10.5" customWidth="1"/>
    <col min="3585" max="3587" width="11.375" customWidth="1"/>
    <col min="3588" max="3588" width="10.5" customWidth="1"/>
    <col min="3841" max="3843" width="11.375" customWidth="1"/>
    <col min="3844" max="3844" width="10.5" customWidth="1"/>
    <col min="4097" max="4099" width="11.375" customWidth="1"/>
    <col min="4100" max="4100" width="10.5" customWidth="1"/>
    <col min="4353" max="4355" width="11.375" customWidth="1"/>
    <col min="4356" max="4356" width="10.5" customWidth="1"/>
    <col min="4609" max="4611" width="11.375" customWidth="1"/>
    <col min="4612" max="4612" width="10.5" customWidth="1"/>
    <col min="4865" max="4867" width="11.375" customWidth="1"/>
    <col min="4868" max="4868" width="10.5" customWidth="1"/>
    <col min="5121" max="5123" width="11.375" customWidth="1"/>
    <col min="5124" max="5124" width="10.5" customWidth="1"/>
    <col min="5377" max="5379" width="11.375" customWidth="1"/>
    <col min="5380" max="5380" width="10.5" customWidth="1"/>
    <col min="5633" max="5635" width="11.375" customWidth="1"/>
    <col min="5636" max="5636" width="10.5" customWidth="1"/>
    <col min="5889" max="5891" width="11.375" customWidth="1"/>
    <col min="5892" max="5892" width="10.5" customWidth="1"/>
    <col min="6145" max="6147" width="11.375" customWidth="1"/>
    <col min="6148" max="6148" width="10.5" customWidth="1"/>
    <col min="6401" max="6403" width="11.375" customWidth="1"/>
    <col min="6404" max="6404" width="10.5" customWidth="1"/>
    <col min="6657" max="6659" width="11.375" customWidth="1"/>
    <col min="6660" max="6660" width="10.5" customWidth="1"/>
    <col min="6913" max="6915" width="11.375" customWidth="1"/>
    <col min="6916" max="6916" width="10.5" customWidth="1"/>
    <col min="7169" max="7171" width="11.375" customWidth="1"/>
    <col min="7172" max="7172" width="10.5" customWidth="1"/>
    <col min="7425" max="7427" width="11.375" customWidth="1"/>
    <col min="7428" max="7428" width="10.5" customWidth="1"/>
    <col min="7681" max="7683" width="11.375" customWidth="1"/>
    <col min="7684" max="7684" width="10.5" customWidth="1"/>
    <col min="7937" max="7939" width="11.375" customWidth="1"/>
    <col min="7940" max="7940" width="10.5" customWidth="1"/>
    <col min="8193" max="8195" width="11.375" customWidth="1"/>
    <col min="8196" max="8196" width="10.5" customWidth="1"/>
    <col min="8449" max="8451" width="11.375" customWidth="1"/>
    <col min="8452" max="8452" width="10.5" customWidth="1"/>
    <col min="8705" max="8707" width="11.375" customWidth="1"/>
    <col min="8708" max="8708" width="10.5" customWidth="1"/>
    <col min="8961" max="8963" width="11.375" customWidth="1"/>
    <col min="8964" max="8964" width="10.5" customWidth="1"/>
    <col min="9217" max="9219" width="11.375" customWidth="1"/>
    <col min="9220" max="9220" width="10.5" customWidth="1"/>
    <col min="9473" max="9475" width="11.375" customWidth="1"/>
    <col min="9476" max="9476" width="10.5" customWidth="1"/>
    <col min="9729" max="9731" width="11.375" customWidth="1"/>
    <col min="9732" max="9732" width="10.5" customWidth="1"/>
    <col min="9985" max="9987" width="11.375" customWidth="1"/>
    <col min="9988" max="9988" width="10.5" customWidth="1"/>
    <col min="10241" max="10243" width="11.375" customWidth="1"/>
    <col min="10244" max="10244" width="10.5" customWidth="1"/>
    <col min="10497" max="10499" width="11.375" customWidth="1"/>
    <col min="10500" max="10500" width="10.5" customWidth="1"/>
    <col min="10753" max="10755" width="11.375" customWidth="1"/>
    <col min="10756" max="10756" width="10.5" customWidth="1"/>
    <col min="11009" max="11011" width="11.375" customWidth="1"/>
    <col min="11012" max="11012" width="10.5" customWidth="1"/>
    <col min="11265" max="11267" width="11.375" customWidth="1"/>
    <col min="11268" max="11268" width="10.5" customWidth="1"/>
    <col min="11521" max="11523" width="11.375" customWidth="1"/>
    <col min="11524" max="11524" width="10.5" customWidth="1"/>
    <col min="11777" max="11779" width="11.375" customWidth="1"/>
    <col min="11780" max="11780" width="10.5" customWidth="1"/>
    <col min="12033" max="12035" width="11.375" customWidth="1"/>
    <col min="12036" max="12036" width="10.5" customWidth="1"/>
    <col min="12289" max="12291" width="11.375" customWidth="1"/>
    <col min="12292" max="12292" width="10.5" customWidth="1"/>
    <col min="12545" max="12547" width="11.375" customWidth="1"/>
    <col min="12548" max="12548" width="10.5" customWidth="1"/>
    <col min="12801" max="12803" width="11.375" customWidth="1"/>
    <col min="12804" max="12804" width="10.5" customWidth="1"/>
    <col min="13057" max="13059" width="11.375" customWidth="1"/>
    <col min="13060" max="13060" width="10.5" customWidth="1"/>
    <col min="13313" max="13315" width="11.375" customWidth="1"/>
    <col min="13316" max="13316" width="10.5" customWidth="1"/>
    <col min="13569" max="13571" width="11.375" customWidth="1"/>
    <col min="13572" max="13572" width="10.5" customWidth="1"/>
    <col min="13825" max="13827" width="11.375" customWidth="1"/>
    <col min="13828" max="13828" width="10.5" customWidth="1"/>
    <col min="14081" max="14083" width="11.375" customWidth="1"/>
    <col min="14084" max="14084" width="10.5" customWidth="1"/>
    <col min="14337" max="14339" width="11.375" customWidth="1"/>
    <col min="14340" max="14340" width="10.5" customWidth="1"/>
    <col min="14593" max="14595" width="11.375" customWidth="1"/>
    <col min="14596" max="14596" width="10.5" customWidth="1"/>
    <col min="14849" max="14851" width="11.375" customWidth="1"/>
    <col min="14852" max="14852" width="10.5" customWidth="1"/>
    <col min="15105" max="15107" width="11.375" customWidth="1"/>
    <col min="15108" max="15108" width="10.5" customWidth="1"/>
    <col min="15361" max="15363" width="11.375" customWidth="1"/>
    <col min="15364" max="15364" width="10.5" customWidth="1"/>
    <col min="15617" max="15619" width="11.375" customWidth="1"/>
    <col min="15620" max="15620" width="10.5" customWidth="1"/>
    <col min="15873" max="15875" width="11.375" customWidth="1"/>
    <col min="15876" max="15876" width="10.5" customWidth="1"/>
    <col min="16129" max="16131" width="11.375" customWidth="1"/>
    <col min="16132" max="16132" width="10.5" customWidth="1"/>
  </cols>
  <sheetData>
    <row r="1" spans="1:4" ht="16.5" thickBot="1">
      <c r="A1" s="20"/>
      <c r="B1" s="21" t="s">
        <v>42</v>
      </c>
      <c r="C1" s="28"/>
      <c r="D1" s="105" t="s">
        <v>43</v>
      </c>
    </row>
    <row r="2" spans="1:4" ht="12.75" customHeight="1" thickBot="1">
      <c r="A2" s="22" t="s">
        <v>20</v>
      </c>
      <c r="B2" s="23" t="s">
        <v>5</v>
      </c>
      <c r="C2" s="23" t="s">
        <v>21</v>
      </c>
      <c r="D2" s="106"/>
    </row>
    <row r="3" spans="1:4">
      <c r="A3" s="8">
        <v>1</v>
      </c>
      <c r="B3" s="9">
        <v>44562</v>
      </c>
      <c r="C3" s="10">
        <f>B3+6</f>
        <v>44568</v>
      </c>
      <c r="D3" s="96" t="s">
        <v>22</v>
      </c>
    </row>
    <row r="4" spans="1:4">
      <c r="A4" s="11">
        <v>2</v>
      </c>
      <c r="B4" s="2">
        <f>C3+1</f>
        <v>44569</v>
      </c>
      <c r="C4" s="3">
        <f t="shared" ref="C4:C54" si="0">B4+6</f>
        <v>44575</v>
      </c>
      <c r="D4" s="97"/>
    </row>
    <row r="5" spans="1:4">
      <c r="A5" s="11">
        <v>3</v>
      </c>
      <c r="B5" s="2">
        <f t="shared" ref="B5:B54" si="1">C4+1</f>
        <v>44576</v>
      </c>
      <c r="C5" s="3">
        <f t="shared" si="0"/>
        <v>44582</v>
      </c>
      <c r="D5" s="97"/>
    </row>
    <row r="6" spans="1:4" ht="16.5" thickBot="1">
      <c r="A6" s="12">
        <v>4</v>
      </c>
      <c r="B6" s="13">
        <f t="shared" si="1"/>
        <v>44583</v>
      </c>
      <c r="C6" s="14">
        <f t="shared" si="0"/>
        <v>44589</v>
      </c>
      <c r="D6" s="98"/>
    </row>
    <row r="7" spans="1:4">
      <c r="A7" s="8">
        <v>5</v>
      </c>
      <c r="B7" s="9">
        <f t="shared" si="1"/>
        <v>44590</v>
      </c>
      <c r="C7" s="10">
        <f t="shared" si="0"/>
        <v>44596</v>
      </c>
      <c r="D7" s="96" t="s">
        <v>23</v>
      </c>
    </row>
    <row r="8" spans="1:4">
      <c r="A8" s="11">
        <v>6</v>
      </c>
      <c r="B8" s="2">
        <f t="shared" si="1"/>
        <v>44597</v>
      </c>
      <c r="C8" s="3">
        <f t="shared" si="0"/>
        <v>44603</v>
      </c>
      <c r="D8" s="97"/>
    </row>
    <row r="9" spans="1:4">
      <c r="A9" s="11">
        <v>7</v>
      </c>
      <c r="B9" s="2">
        <f t="shared" si="1"/>
        <v>44604</v>
      </c>
      <c r="C9" s="3">
        <f t="shared" si="0"/>
        <v>44610</v>
      </c>
      <c r="D9" s="97"/>
    </row>
    <row r="10" spans="1:4" ht="16.5" thickBot="1">
      <c r="A10" s="12">
        <v>8</v>
      </c>
      <c r="B10" s="13">
        <f t="shared" si="1"/>
        <v>44611</v>
      </c>
      <c r="C10" s="14">
        <f t="shared" si="0"/>
        <v>44617</v>
      </c>
      <c r="D10" s="98"/>
    </row>
    <row r="11" spans="1:4">
      <c r="A11" s="8">
        <v>9</v>
      </c>
      <c r="B11" s="9">
        <f t="shared" si="1"/>
        <v>44618</v>
      </c>
      <c r="C11" s="10">
        <f t="shared" si="0"/>
        <v>44624</v>
      </c>
      <c r="D11" s="96" t="s">
        <v>24</v>
      </c>
    </row>
    <row r="12" spans="1:4">
      <c r="A12" s="11">
        <v>10</v>
      </c>
      <c r="B12" s="2">
        <f t="shared" si="1"/>
        <v>44625</v>
      </c>
      <c r="C12" s="3">
        <f t="shared" si="0"/>
        <v>44631</v>
      </c>
      <c r="D12" s="97"/>
    </row>
    <row r="13" spans="1:4">
      <c r="A13" s="11">
        <v>11</v>
      </c>
      <c r="B13" s="2">
        <f t="shared" si="1"/>
        <v>44632</v>
      </c>
      <c r="C13" s="3">
        <f t="shared" si="0"/>
        <v>44638</v>
      </c>
      <c r="D13" s="97"/>
    </row>
    <row r="14" spans="1:4">
      <c r="A14" s="11">
        <v>12</v>
      </c>
      <c r="B14" s="2">
        <f t="shared" si="1"/>
        <v>44639</v>
      </c>
      <c r="C14" s="3">
        <f t="shared" si="0"/>
        <v>44645</v>
      </c>
      <c r="D14" s="97"/>
    </row>
    <row r="15" spans="1:4" ht="16.5" thickBot="1">
      <c r="A15" s="12">
        <v>13</v>
      </c>
      <c r="B15" s="13">
        <f t="shared" si="1"/>
        <v>44646</v>
      </c>
      <c r="C15" s="14">
        <f t="shared" si="0"/>
        <v>44652</v>
      </c>
      <c r="D15" s="98"/>
    </row>
    <row r="16" spans="1:4">
      <c r="A16" s="8">
        <v>14</v>
      </c>
      <c r="B16" s="9">
        <f t="shared" si="1"/>
        <v>44653</v>
      </c>
      <c r="C16" s="10">
        <f t="shared" si="0"/>
        <v>44659</v>
      </c>
      <c r="D16" s="96" t="s">
        <v>25</v>
      </c>
    </row>
    <row r="17" spans="1:4">
      <c r="A17" s="11">
        <v>15</v>
      </c>
      <c r="B17" s="2">
        <f t="shared" si="1"/>
        <v>44660</v>
      </c>
      <c r="C17" s="3">
        <f t="shared" si="0"/>
        <v>44666</v>
      </c>
      <c r="D17" s="97"/>
    </row>
    <row r="18" spans="1:4">
      <c r="A18" s="11">
        <v>16</v>
      </c>
      <c r="B18" s="2">
        <f t="shared" si="1"/>
        <v>44667</v>
      </c>
      <c r="C18" s="3">
        <f t="shared" si="0"/>
        <v>44673</v>
      </c>
      <c r="D18" s="97"/>
    </row>
    <row r="19" spans="1:4" ht="16.5" thickBot="1">
      <c r="A19" s="12">
        <v>17</v>
      </c>
      <c r="B19" s="13">
        <f t="shared" si="1"/>
        <v>44674</v>
      </c>
      <c r="C19" s="14">
        <f t="shared" si="0"/>
        <v>44680</v>
      </c>
      <c r="D19" s="98"/>
    </row>
    <row r="20" spans="1:4">
      <c r="A20" s="8">
        <v>18</v>
      </c>
      <c r="B20" s="9">
        <f t="shared" si="1"/>
        <v>44681</v>
      </c>
      <c r="C20" s="10">
        <f t="shared" si="0"/>
        <v>44687</v>
      </c>
      <c r="D20" s="96" t="s">
        <v>26</v>
      </c>
    </row>
    <row r="21" spans="1:4">
      <c r="A21" s="11">
        <v>19</v>
      </c>
      <c r="B21" s="2">
        <f t="shared" si="1"/>
        <v>44688</v>
      </c>
      <c r="C21" s="3">
        <f t="shared" si="0"/>
        <v>44694</v>
      </c>
      <c r="D21" s="97"/>
    </row>
    <row r="22" spans="1:4">
      <c r="A22" s="11">
        <v>20</v>
      </c>
      <c r="B22" s="2">
        <f t="shared" si="1"/>
        <v>44695</v>
      </c>
      <c r="C22" s="3">
        <f t="shared" si="0"/>
        <v>44701</v>
      </c>
      <c r="D22" s="97"/>
    </row>
    <row r="23" spans="1:4">
      <c r="A23" s="4">
        <v>21</v>
      </c>
      <c r="B23" s="2">
        <f t="shared" si="1"/>
        <v>44702</v>
      </c>
      <c r="C23" s="3">
        <f t="shared" si="0"/>
        <v>44708</v>
      </c>
      <c r="D23" s="97"/>
    </row>
    <row r="24" spans="1:4" ht="16.5" thickBot="1">
      <c r="A24" s="15">
        <v>22</v>
      </c>
      <c r="B24" s="13">
        <f t="shared" si="1"/>
        <v>44709</v>
      </c>
      <c r="C24" s="16">
        <f t="shared" si="0"/>
        <v>44715</v>
      </c>
      <c r="D24" s="98"/>
    </row>
    <row r="25" spans="1:4">
      <c r="A25" s="17">
        <v>23</v>
      </c>
      <c r="B25" s="18">
        <f t="shared" si="1"/>
        <v>44716</v>
      </c>
      <c r="C25" s="19">
        <f t="shared" si="0"/>
        <v>44722</v>
      </c>
      <c r="D25" s="96" t="s">
        <v>27</v>
      </c>
    </row>
    <row r="26" spans="1:4">
      <c r="A26" s="11">
        <v>24</v>
      </c>
      <c r="B26" s="2">
        <f t="shared" si="1"/>
        <v>44723</v>
      </c>
      <c r="C26" s="3">
        <f t="shared" si="0"/>
        <v>44729</v>
      </c>
      <c r="D26" s="97"/>
    </row>
    <row r="27" spans="1:4">
      <c r="A27" s="11">
        <v>25</v>
      </c>
      <c r="B27" s="2">
        <f t="shared" si="1"/>
        <v>44730</v>
      </c>
      <c r="C27" s="3">
        <f t="shared" si="0"/>
        <v>44736</v>
      </c>
      <c r="D27" s="97"/>
    </row>
    <row r="28" spans="1:4" ht="16.5" thickBot="1">
      <c r="A28" s="12">
        <v>26</v>
      </c>
      <c r="B28" s="13">
        <f t="shared" si="1"/>
        <v>44737</v>
      </c>
      <c r="C28" s="14">
        <f t="shared" si="0"/>
        <v>44743</v>
      </c>
      <c r="D28" s="98"/>
    </row>
    <row r="29" spans="1:4">
      <c r="A29" s="8">
        <v>27</v>
      </c>
      <c r="B29" s="9">
        <f t="shared" si="1"/>
        <v>44744</v>
      </c>
      <c r="C29" s="10">
        <f t="shared" si="0"/>
        <v>44750</v>
      </c>
      <c r="D29" s="99" t="s">
        <v>28</v>
      </c>
    </row>
    <row r="30" spans="1:4">
      <c r="A30" s="11">
        <v>28</v>
      </c>
      <c r="B30" s="2">
        <f t="shared" si="1"/>
        <v>44751</v>
      </c>
      <c r="C30" s="3">
        <f t="shared" si="0"/>
        <v>44757</v>
      </c>
      <c r="D30" s="100"/>
    </row>
    <row r="31" spans="1:4">
      <c r="A31" s="11">
        <v>29</v>
      </c>
      <c r="B31" s="2">
        <f t="shared" si="1"/>
        <v>44758</v>
      </c>
      <c r="C31" s="3">
        <f t="shared" si="0"/>
        <v>44764</v>
      </c>
      <c r="D31" s="100"/>
    </row>
    <row r="32" spans="1:4" ht="16.5" thickBot="1">
      <c r="A32" s="12">
        <v>30</v>
      </c>
      <c r="B32" s="13">
        <f t="shared" si="1"/>
        <v>44765</v>
      </c>
      <c r="C32" s="14">
        <f t="shared" si="0"/>
        <v>44771</v>
      </c>
      <c r="D32" s="101"/>
    </row>
    <row r="33" spans="1:4">
      <c r="A33" s="8">
        <v>31</v>
      </c>
      <c r="B33" s="9">
        <f t="shared" si="1"/>
        <v>44772</v>
      </c>
      <c r="C33" s="10">
        <f t="shared" si="0"/>
        <v>44778</v>
      </c>
      <c r="D33" s="96" t="s">
        <v>29</v>
      </c>
    </row>
    <row r="34" spans="1:4">
      <c r="A34" s="11">
        <v>32</v>
      </c>
      <c r="B34" s="2">
        <f t="shared" si="1"/>
        <v>44779</v>
      </c>
      <c r="C34" s="3">
        <f t="shared" si="0"/>
        <v>44785</v>
      </c>
      <c r="D34" s="97"/>
    </row>
    <row r="35" spans="1:4">
      <c r="A35" s="11">
        <v>33</v>
      </c>
      <c r="B35" s="2">
        <f t="shared" si="1"/>
        <v>44786</v>
      </c>
      <c r="C35" s="3">
        <f t="shared" si="0"/>
        <v>44792</v>
      </c>
      <c r="D35" s="97"/>
    </row>
    <row r="36" spans="1:4">
      <c r="A36" s="11">
        <v>34</v>
      </c>
      <c r="B36" s="2">
        <f t="shared" si="1"/>
        <v>44793</v>
      </c>
      <c r="C36" s="3">
        <f t="shared" si="0"/>
        <v>44799</v>
      </c>
      <c r="D36" s="97"/>
    </row>
    <row r="37" spans="1:4" ht="16.5" thickBot="1">
      <c r="A37" s="12">
        <v>35</v>
      </c>
      <c r="B37" s="13">
        <f t="shared" si="1"/>
        <v>44800</v>
      </c>
      <c r="C37" s="14">
        <f t="shared" si="0"/>
        <v>44806</v>
      </c>
      <c r="D37" s="98"/>
    </row>
    <row r="38" spans="1:4">
      <c r="A38" s="8">
        <v>36</v>
      </c>
      <c r="B38" s="9">
        <f t="shared" si="1"/>
        <v>44807</v>
      </c>
      <c r="C38" s="10">
        <f t="shared" si="0"/>
        <v>44813</v>
      </c>
      <c r="D38" s="96" t="s">
        <v>30</v>
      </c>
    </row>
    <row r="39" spans="1:4">
      <c r="A39" s="11">
        <v>37</v>
      </c>
      <c r="B39" s="2">
        <f t="shared" si="1"/>
        <v>44814</v>
      </c>
      <c r="C39" s="3">
        <f t="shared" si="0"/>
        <v>44820</v>
      </c>
      <c r="D39" s="102"/>
    </row>
    <row r="40" spans="1:4">
      <c r="A40" s="11">
        <v>38</v>
      </c>
      <c r="B40" s="2">
        <f t="shared" si="1"/>
        <v>44821</v>
      </c>
      <c r="C40" s="3">
        <f t="shared" si="0"/>
        <v>44827</v>
      </c>
      <c r="D40" s="102"/>
    </row>
    <row r="41" spans="1:4" ht="16.5" thickBot="1">
      <c r="A41" s="12">
        <v>39</v>
      </c>
      <c r="B41" s="13">
        <f t="shared" si="1"/>
        <v>44828</v>
      </c>
      <c r="C41" s="14">
        <f t="shared" si="0"/>
        <v>44834</v>
      </c>
      <c r="D41" s="103"/>
    </row>
    <row r="42" spans="1:4">
      <c r="A42" s="8">
        <v>40</v>
      </c>
      <c r="B42" s="9">
        <f t="shared" si="1"/>
        <v>44835</v>
      </c>
      <c r="C42" s="10">
        <f t="shared" si="0"/>
        <v>44841</v>
      </c>
      <c r="D42" s="99" t="s">
        <v>31</v>
      </c>
    </row>
    <row r="43" spans="1:4">
      <c r="A43" s="11">
        <v>41</v>
      </c>
      <c r="B43" s="2">
        <f t="shared" si="1"/>
        <v>44842</v>
      </c>
      <c r="C43" s="3">
        <f t="shared" si="0"/>
        <v>44848</v>
      </c>
      <c r="D43" s="100"/>
    </row>
    <row r="44" spans="1:4">
      <c r="A44" s="11">
        <v>42</v>
      </c>
      <c r="B44" s="2">
        <f t="shared" si="1"/>
        <v>44849</v>
      </c>
      <c r="C44" s="3">
        <f t="shared" si="0"/>
        <v>44855</v>
      </c>
      <c r="D44" s="100"/>
    </row>
    <row r="45" spans="1:4" ht="16.5" thickBot="1">
      <c r="A45" s="12">
        <v>43</v>
      </c>
      <c r="B45" s="13">
        <f t="shared" si="1"/>
        <v>44856</v>
      </c>
      <c r="C45" s="14">
        <f t="shared" si="0"/>
        <v>44862</v>
      </c>
      <c r="D45" s="101"/>
    </row>
    <row r="46" spans="1:4">
      <c r="A46" s="8">
        <v>44</v>
      </c>
      <c r="B46" s="9">
        <f t="shared" si="1"/>
        <v>44863</v>
      </c>
      <c r="C46" s="10">
        <f t="shared" si="0"/>
        <v>44869</v>
      </c>
      <c r="D46" s="96" t="s">
        <v>32</v>
      </c>
    </row>
    <row r="47" spans="1:4">
      <c r="A47" s="11">
        <v>45</v>
      </c>
      <c r="B47" s="2">
        <f t="shared" si="1"/>
        <v>44870</v>
      </c>
      <c r="C47" s="3">
        <f t="shared" si="0"/>
        <v>44876</v>
      </c>
      <c r="D47" s="97"/>
    </row>
    <row r="48" spans="1:4">
      <c r="A48" s="11">
        <v>46</v>
      </c>
      <c r="B48" s="2">
        <f t="shared" si="1"/>
        <v>44877</v>
      </c>
      <c r="C48" s="3">
        <f t="shared" si="0"/>
        <v>44883</v>
      </c>
      <c r="D48" s="97"/>
    </row>
    <row r="49" spans="1:4">
      <c r="A49" s="11">
        <v>47</v>
      </c>
      <c r="B49" s="2">
        <f t="shared" si="1"/>
        <v>44884</v>
      </c>
      <c r="C49" s="3">
        <f t="shared" si="0"/>
        <v>44890</v>
      </c>
      <c r="D49" s="97"/>
    </row>
    <row r="50" spans="1:4" ht="16.5" thickBot="1">
      <c r="A50" s="12">
        <v>48</v>
      </c>
      <c r="B50" s="13">
        <f t="shared" si="1"/>
        <v>44891</v>
      </c>
      <c r="C50" s="14">
        <f t="shared" si="0"/>
        <v>44897</v>
      </c>
      <c r="D50" s="98"/>
    </row>
    <row r="51" spans="1:4">
      <c r="A51" s="8">
        <v>49</v>
      </c>
      <c r="B51" s="9">
        <f t="shared" si="1"/>
        <v>44898</v>
      </c>
      <c r="C51" s="10">
        <f t="shared" si="0"/>
        <v>44904</v>
      </c>
      <c r="D51" s="96" t="s">
        <v>33</v>
      </c>
    </row>
    <row r="52" spans="1:4">
      <c r="A52" s="11">
        <v>50</v>
      </c>
      <c r="B52" s="2">
        <f t="shared" si="1"/>
        <v>44905</v>
      </c>
      <c r="C52" s="3">
        <f t="shared" si="0"/>
        <v>44911</v>
      </c>
      <c r="D52" s="97"/>
    </row>
    <row r="53" spans="1:4">
      <c r="A53" s="11">
        <v>51</v>
      </c>
      <c r="B53" s="2">
        <f t="shared" si="1"/>
        <v>44912</v>
      </c>
      <c r="C53" s="3">
        <f t="shared" si="0"/>
        <v>44918</v>
      </c>
      <c r="D53" s="97"/>
    </row>
    <row r="54" spans="1:4">
      <c r="A54" s="11">
        <v>52</v>
      </c>
      <c r="B54" s="2">
        <f t="shared" si="1"/>
        <v>44919</v>
      </c>
      <c r="C54" s="3">
        <f t="shared" si="0"/>
        <v>44925</v>
      </c>
      <c r="D54" s="97"/>
    </row>
    <row r="55" spans="1:4" ht="16.5" thickBot="1">
      <c r="A55" s="24">
        <v>53</v>
      </c>
      <c r="B55" s="25">
        <f>C54+1</f>
        <v>44926</v>
      </c>
      <c r="C55" s="26">
        <f>B55+6</f>
        <v>44932</v>
      </c>
      <c r="D55" s="98"/>
    </row>
    <row r="56" spans="1:4">
      <c r="A56" s="8">
        <v>1</v>
      </c>
      <c r="B56" s="9">
        <f t="shared" ref="B56:B119" si="2">C55+1</f>
        <v>44933</v>
      </c>
      <c r="C56" s="10">
        <f t="shared" ref="C56:C119" si="3">B56+6</f>
        <v>44939</v>
      </c>
      <c r="D56" s="104" t="s">
        <v>22</v>
      </c>
    </row>
    <row r="57" spans="1:4">
      <c r="A57" s="11">
        <v>2</v>
      </c>
      <c r="B57" s="2">
        <f t="shared" si="2"/>
        <v>44940</v>
      </c>
      <c r="C57" s="3">
        <f t="shared" si="3"/>
        <v>44946</v>
      </c>
      <c r="D57" s="102"/>
    </row>
    <row r="58" spans="1:4">
      <c r="A58" s="11">
        <v>3</v>
      </c>
      <c r="B58" s="2">
        <f t="shared" si="2"/>
        <v>44947</v>
      </c>
      <c r="C58" s="3">
        <f t="shared" si="3"/>
        <v>44953</v>
      </c>
      <c r="D58" s="102"/>
    </row>
    <row r="59" spans="1:4" ht="16.5" thickBot="1">
      <c r="A59" s="12">
        <v>4</v>
      </c>
      <c r="B59" s="13">
        <f t="shared" si="2"/>
        <v>44954</v>
      </c>
      <c r="C59" s="14">
        <f t="shared" si="3"/>
        <v>44960</v>
      </c>
      <c r="D59" s="102"/>
    </row>
    <row r="60" spans="1:4">
      <c r="A60" s="8">
        <v>5</v>
      </c>
      <c r="B60" s="9">
        <f t="shared" si="2"/>
        <v>44961</v>
      </c>
      <c r="C60" s="10">
        <f t="shared" si="3"/>
        <v>44967</v>
      </c>
      <c r="D60" s="104" t="s">
        <v>23</v>
      </c>
    </row>
    <row r="61" spans="1:4">
      <c r="A61" s="11">
        <v>6</v>
      </c>
      <c r="B61" s="2">
        <f t="shared" si="2"/>
        <v>44968</v>
      </c>
      <c r="C61" s="3">
        <f t="shared" si="3"/>
        <v>44974</v>
      </c>
      <c r="D61" s="102"/>
    </row>
    <row r="62" spans="1:4">
      <c r="A62" s="11">
        <v>7</v>
      </c>
      <c r="B62" s="2">
        <f t="shared" si="2"/>
        <v>44975</v>
      </c>
      <c r="C62" s="3">
        <f t="shared" si="3"/>
        <v>44981</v>
      </c>
      <c r="D62" s="102"/>
    </row>
    <row r="63" spans="1:4" ht="16.5" thickBot="1">
      <c r="A63" s="12">
        <v>8</v>
      </c>
      <c r="B63" s="13">
        <f t="shared" si="2"/>
        <v>44982</v>
      </c>
      <c r="C63" s="14">
        <f t="shared" si="3"/>
        <v>44988</v>
      </c>
      <c r="D63" s="102"/>
    </row>
    <row r="64" spans="1:4">
      <c r="A64" s="8">
        <v>9</v>
      </c>
      <c r="B64" s="9">
        <f t="shared" si="2"/>
        <v>44989</v>
      </c>
      <c r="C64" s="10">
        <f t="shared" si="3"/>
        <v>44995</v>
      </c>
      <c r="D64" s="104" t="s">
        <v>24</v>
      </c>
    </row>
    <row r="65" spans="1:4">
      <c r="A65" s="11">
        <v>10</v>
      </c>
      <c r="B65" s="2">
        <f t="shared" si="2"/>
        <v>44996</v>
      </c>
      <c r="C65" s="3">
        <f t="shared" si="3"/>
        <v>45002</v>
      </c>
      <c r="D65" s="102"/>
    </row>
    <row r="66" spans="1:4">
      <c r="A66" s="11">
        <v>11</v>
      </c>
      <c r="B66" s="2">
        <f t="shared" si="2"/>
        <v>45003</v>
      </c>
      <c r="C66" s="3">
        <f t="shared" si="3"/>
        <v>45009</v>
      </c>
      <c r="D66" s="102"/>
    </row>
    <row r="67" spans="1:4" ht="16.5" thickBot="1">
      <c r="A67" s="12">
        <v>12</v>
      </c>
      <c r="B67" s="13">
        <f t="shared" si="2"/>
        <v>45010</v>
      </c>
      <c r="C67" s="14">
        <f t="shared" si="3"/>
        <v>45016</v>
      </c>
      <c r="D67" s="103"/>
    </row>
    <row r="68" spans="1:4">
      <c r="A68" s="8">
        <v>13</v>
      </c>
      <c r="B68" s="9">
        <f t="shared" si="2"/>
        <v>45017</v>
      </c>
      <c r="C68" s="10">
        <f t="shared" si="3"/>
        <v>45023</v>
      </c>
      <c r="D68" s="104" t="s">
        <v>25</v>
      </c>
    </row>
    <row r="69" spans="1:4">
      <c r="A69" s="11">
        <v>14</v>
      </c>
      <c r="B69" s="2">
        <f t="shared" si="2"/>
        <v>45024</v>
      </c>
      <c r="C69" s="3">
        <f t="shared" si="3"/>
        <v>45030</v>
      </c>
      <c r="D69" s="102"/>
    </row>
    <row r="70" spans="1:4">
      <c r="A70" s="11">
        <v>15</v>
      </c>
      <c r="B70" s="2">
        <f t="shared" si="2"/>
        <v>45031</v>
      </c>
      <c r="C70" s="3">
        <f t="shared" si="3"/>
        <v>45037</v>
      </c>
      <c r="D70" s="102"/>
    </row>
    <row r="71" spans="1:4" ht="16.5" thickBot="1">
      <c r="A71" s="12">
        <v>16</v>
      </c>
      <c r="B71" s="13">
        <f t="shared" si="2"/>
        <v>45038</v>
      </c>
      <c r="C71" s="14">
        <f t="shared" si="3"/>
        <v>45044</v>
      </c>
      <c r="D71" s="103"/>
    </row>
    <row r="72" spans="1:4">
      <c r="A72" s="8">
        <v>17</v>
      </c>
      <c r="B72" s="9">
        <f t="shared" si="2"/>
        <v>45045</v>
      </c>
      <c r="C72" s="10">
        <f t="shared" si="3"/>
        <v>45051</v>
      </c>
      <c r="D72" s="104" t="s">
        <v>26</v>
      </c>
    </row>
    <row r="73" spans="1:4">
      <c r="A73" s="11">
        <v>18</v>
      </c>
      <c r="B73" s="2">
        <f t="shared" si="2"/>
        <v>45052</v>
      </c>
      <c r="C73" s="3">
        <f t="shared" si="3"/>
        <v>45058</v>
      </c>
      <c r="D73" s="102"/>
    </row>
    <row r="74" spans="1:4">
      <c r="A74" s="11">
        <v>19</v>
      </c>
      <c r="B74" s="2">
        <f t="shared" si="2"/>
        <v>45059</v>
      </c>
      <c r="C74" s="3">
        <f t="shared" si="3"/>
        <v>45065</v>
      </c>
      <c r="D74" s="102"/>
    </row>
    <row r="75" spans="1:4">
      <c r="A75" s="11">
        <v>20</v>
      </c>
      <c r="B75" s="2">
        <f t="shared" si="2"/>
        <v>45066</v>
      </c>
      <c r="C75" s="3">
        <f t="shared" si="3"/>
        <v>45072</v>
      </c>
      <c r="D75" s="102"/>
    </row>
    <row r="76" spans="1:4" ht="16.5" thickBot="1">
      <c r="A76" s="12">
        <v>21</v>
      </c>
      <c r="B76" s="13">
        <f t="shared" si="2"/>
        <v>45073</v>
      </c>
      <c r="C76" s="14">
        <f t="shared" si="3"/>
        <v>45079</v>
      </c>
      <c r="D76" s="103"/>
    </row>
    <row r="77" spans="1:4">
      <c r="A77" s="8">
        <v>22</v>
      </c>
      <c r="B77" s="9">
        <f t="shared" si="2"/>
        <v>45080</v>
      </c>
      <c r="C77" s="10">
        <f t="shared" si="3"/>
        <v>45086</v>
      </c>
      <c r="D77" s="104" t="s">
        <v>27</v>
      </c>
    </row>
    <row r="78" spans="1:4">
      <c r="A78" s="11">
        <v>23</v>
      </c>
      <c r="B78" s="2">
        <f t="shared" si="2"/>
        <v>45087</v>
      </c>
      <c r="C78" s="3">
        <f t="shared" si="3"/>
        <v>45093</v>
      </c>
      <c r="D78" s="102"/>
    </row>
    <row r="79" spans="1:4">
      <c r="A79" s="11">
        <v>24</v>
      </c>
      <c r="B79" s="2">
        <f t="shared" si="2"/>
        <v>45094</v>
      </c>
      <c r="C79" s="3">
        <f t="shared" si="3"/>
        <v>45100</v>
      </c>
      <c r="D79" s="102"/>
    </row>
    <row r="80" spans="1:4" ht="16.5" thickBot="1">
      <c r="A80" s="12">
        <v>25</v>
      </c>
      <c r="B80" s="13">
        <f t="shared" si="2"/>
        <v>45101</v>
      </c>
      <c r="C80" s="14">
        <f t="shared" si="3"/>
        <v>45107</v>
      </c>
      <c r="D80" s="103"/>
    </row>
    <row r="81" spans="1:4">
      <c r="A81" s="8">
        <v>26</v>
      </c>
      <c r="B81" s="9">
        <f t="shared" si="2"/>
        <v>45108</v>
      </c>
      <c r="C81" s="10">
        <f t="shared" si="3"/>
        <v>45114</v>
      </c>
      <c r="D81" s="104" t="s">
        <v>28</v>
      </c>
    </row>
    <row r="82" spans="1:4">
      <c r="A82" s="11">
        <v>27</v>
      </c>
      <c r="B82" s="2">
        <f t="shared" si="2"/>
        <v>45115</v>
      </c>
      <c r="C82" s="3">
        <f t="shared" si="3"/>
        <v>45121</v>
      </c>
      <c r="D82" s="102"/>
    </row>
    <row r="83" spans="1:4">
      <c r="A83" s="11">
        <v>28</v>
      </c>
      <c r="B83" s="2">
        <f t="shared" si="2"/>
        <v>45122</v>
      </c>
      <c r="C83" s="3">
        <f t="shared" si="3"/>
        <v>45128</v>
      </c>
      <c r="D83" s="102"/>
    </row>
    <row r="84" spans="1:4" ht="16.5" thickBot="1">
      <c r="A84" s="12">
        <v>29</v>
      </c>
      <c r="B84" s="13">
        <f t="shared" si="2"/>
        <v>45129</v>
      </c>
      <c r="C84" s="14">
        <f t="shared" si="3"/>
        <v>45135</v>
      </c>
      <c r="D84" s="103"/>
    </row>
    <row r="85" spans="1:4">
      <c r="A85" s="8">
        <v>30</v>
      </c>
      <c r="B85" s="9">
        <f t="shared" si="2"/>
        <v>45136</v>
      </c>
      <c r="C85" s="10">
        <f t="shared" si="3"/>
        <v>45142</v>
      </c>
      <c r="D85" s="104" t="s">
        <v>29</v>
      </c>
    </row>
    <row r="86" spans="1:4">
      <c r="A86" s="11">
        <v>31</v>
      </c>
      <c r="B86" s="2">
        <f t="shared" si="2"/>
        <v>45143</v>
      </c>
      <c r="C86" s="3">
        <f t="shared" si="3"/>
        <v>45149</v>
      </c>
      <c r="D86" s="102"/>
    </row>
    <row r="87" spans="1:4">
      <c r="A87" s="11">
        <v>32</v>
      </c>
      <c r="B87" s="2">
        <f t="shared" si="2"/>
        <v>45150</v>
      </c>
      <c r="C87" s="3">
        <f t="shared" si="3"/>
        <v>45156</v>
      </c>
      <c r="D87" s="102"/>
    </row>
    <row r="88" spans="1:4">
      <c r="A88" s="11">
        <v>33</v>
      </c>
      <c r="B88" s="2">
        <f t="shared" si="2"/>
        <v>45157</v>
      </c>
      <c r="C88" s="3">
        <f t="shared" si="3"/>
        <v>45163</v>
      </c>
      <c r="D88" s="102"/>
    </row>
    <row r="89" spans="1:4" ht="16.5" thickBot="1">
      <c r="A89" s="12">
        <v>34</v>
      </c>
      <c r="B89" s="13">
        <f t="shared" si="2"/>
        <v>45164</v>
      </c>
      <c r="C89" s="14">
        <f t="shared" si="3"/>
        <v>45170</v>
      </c>
      <c r="D89" s="103"/>
    </row>
    <row r="90" spans="1:4">
      <c r="A90" s="8">
        <v>35</v>
      </c>
      <c r="B90" s="9">
        <f t="shared" si="2"/>
        <v>45171</v>
      </c>
      <c r="C90" s="10">
        <f t="shared" si="3"/>
        <v>45177</v>
      </c>
      <c r="D90" s="104" t="s">
        <v>30</v>
      </c>
    </row>
    <row r="91" spans="1:4">
      <c r="A91" s="11">
        <v>36</v>
      </c>
      <c r="B91" s="2">
        <f t="shared" si="2"/>
        <v>45178</v>
      </c>
      <c r="C91" s="3">
        <f t="shared" si="3"/>
        <v>45184</v>
      </c>
      <c r="D91" s="102"/>
    </row>
    <row r="92" spans="1:4">
      <c r="A92" s="11">
        <v>37</v>
      </c>
      <c r="B92" s="2">
        <f t="shared" si="2"/>
        <v>45185</v>
      </c>
      <c r="C92" s="3">
        <f t="shared" si="3"/>
        <v>45191</v>
      </c>
      <c r="D92" s="102"/>
    </row>
    <row r="93" spans="1:4" ht="16.5" thickBot="1">
      <c r="A93" s="12">
        <v>38</v>
      </c>
      <c r="B93" s="13">
        <f t="shared" si="2"/>
        <v>45192</v>
      </c>
      <c r="C93" s="14">
        <f t="shared" si="3"/>
        <v>45198</v>
      </c>
      <c r="D93" s="103"/>
    </row>
    <row r="94" spans="1:4">
      <c r="A94" s="8">
        <v>39</v>
      </c>
      <c r="B94" s="9">
        <f t="shared" si="2"/>
        <v>45199</v>
      </c>
      <c r="C94" s="10">
        <f t="shared" si="3"/>
        <v>45205</v>
      </c>
      <c r="D94" s="104" t="s">
        <v>31</v>
      </c>
    </row>
    <row r="95" spans="1:4">
      <c r="A95" s="11">
        <v>40</v>
      </c>
      <c r="B95" s="2">
        <f t="shared" si="2"/>
        <v>45206</v>
      </c>
      <c r="C95" s="3">
        <f t="shared" si="3"/>
        <v>45212</v>
      </c>
      <c r="D95" s="102"/>
    </row>
    <row r="96" spans="1:4">
      <c r="A96" s="11">
        <v>41</v>
      </c>
      <c r="B96" s="2">
        <f t="shared" si="2"/>
        <v>45213</v>
      </c>
      <c r="C96" s="3">
        <f t="shared" si="3"/>
        <v>45219</v>
      </c>
      <c r="D96" s="102"/>
    </row>
    <row r="97" spans="1:4">
      <c r="A97" s="11">
        <v>42</v>
      </c>
      <c r="B97" s="2">
        <f t="shared" si="2"/>
        <v>45220</v>
      </c>
      <c r="C97" s="3">
        <f t="shared" si="3"/>
        <v>45226</v>
      </c>
      <c r="D97" s="102"/>
    </row>
    <row r="98" spans="1:4" ht="16.5" thickBot="1">
      <c r="A98" s="12">
        <v>43</v>
      </c>
      <c r="B98" s="13">
        <f t="shared" si="2"/>
        <v>45227</v>
      </c>
      <c r="C98" s="14">
        <f t="shared" si="3"/>
        <v>45233</v>
      </c>
      <c r="D98" s="103"/>
    </row>
    <row r="99" spans="1:4">
      <c r="A99" s="8">
        <v>44</v>
      </c>
      <c r="B99" s="9">
        <f t="shared" si="2"/>
        <v>45234</v>
      </c>
      <c r="C99" s="10">
        <f t="shared" si="3"/>
        <v>45240</v>
      </c>
      <c r="D99" s="104" t="s">
        <v>32</v>
      </c>
    </row>
    <row r="100" spans="1:4">
      <c r="A100" s="11">
        <v>45</v>
      </c>
      <c r="B100" s="2">
        <f t="shared" si="2"/>
        <v>45241</v>
      </c>
      <c r="C100" s="3">
        <f t="shared" si="3"/>
        <v>45247</v>
      </c>
      <c r="D100" s="102"/>
    </row>
    <row r="101" spans="1:4">
      <c r="A101" s="11">
        <v>46</v>
      </c>
      <c r="B101" s="2">
        <f t="shared" si="2"/>
        <v>45248</v>
      </c>
      <c r="C101" s="3">
        <f t="shared" si="3"/>
        <v>45254</v>
      </c>
      <c r="D101" s="102"/>
    </row>
    <row r="102" spans="1:4" ht="16.5" thickBot="1">
      <c r="A102" s="12">
        <v>47</v>
      </c>
      <c r="B102" s="13">
        <f t="shared" si="2"/>
        <v>45255</v>
      </c>
      <c r="C102" s="14">
        <f t="shared" si="3"/>
        <v>45261</v>
      </c>
      <c r="D102" s="103"/>
    </row>
    <row r="103" spans="1:4">
      <c r="A103" s="8">
        <v>48</v>
      </c>
      <c r="B103" s="9">
        <f t="shared" si="2"/>
        <v>45262</v>
      </c>
      <c r="C103" s="10">
        <f t="shared" si="3"/>
        <v>45268</v>
      </c>
      <c r="D103" s="104" t="s">
        <v>33</v>
      </c>
    </row>
    <row r="104" spans="1:4">
      <c r="A104" s="11">
        <v>49</v>
      </c>
      <c r="B104" s="2">
        <f t="shared" si="2"/>
        <v>45269</v>
      </c>
      <c r="C104" s="3">
        <f t="shared" si="3"/>
        <v>45275</v>
      </c>
      <c r="D104" s="102"/>
    </row>
    <row r="105" spans="1:4">
      <c r="A105" s="11">
        <v>50</v>
      </c>
      <c r="B105" s="2">
        <f t="shared" si="2"/>
        <v>45276</v>
      </c>
      <c r="C105" s="3">
        <f t="shared" si="3"/>
        <v>45282</v>
      </c>
      <c r="D105" s="102"/>
    </row>
    <row r="106" spans="1:4">
      <c r="A106" s="11">
        <v>51</v>
      </c>
      <c r="B106" s="2">
        <f t="shared" si="2"/>
        <v>45283</v>
      </c>
      <c r="C106" s="3">
        <f t="shared" si="3"/>
        <v>45289</v>
      </c>
      <c r="D106" s="102"/>
    </row>
    <row r="107" spans="1:4" ht="16.5" thickBot="1">
      <c r="A107" s="12">
        <v>52</v>
      </c>
      <c r="B107" s="13">
        <f t="shared" si="2"/>
        <v>45290</v>
      </c>
      <c r="C107" s="14">
        <f t="shared" si="3"/>
        <v>45296</v>
      </c>
      <c r="D107" s="103"/>
    </row>
    <row r="108" spans="1:4">
      <c r="A108" s="8">
        <v>1</v>
      </c>
      <c r="B108" s="9">
        <f t="shared" si="2"/>
        <v>45297</v>
      </c>
      <c r="C108" s="10">
        <f t="shared" si="3"/>
        <v>45303</v>
      </c>
      <c r="D108" s="104" t="s">
        <v>22</v>
      </c>
    </row>
    <row r="109" spans="1:4">
      <c r="A109" s="11">
        <v>2</v>
      </c>
      <c r="B109" s="2">
        <f t="shared" si="2"/>
        <v>45304</v>
      </c>
      <c r="C109" s="3">
        <f t="shared" si="3"/>
        <v>45310</v>
      </c>
      <c r="D109" s="102"/>
    </row>
    <row r="110" spans="1:4">
      <c r="A110" s="11">
        <v>3</v>
      </c>
      <c r="B110" s="2">
        <f t="shared" si="2"/>
        <v>45311</v>
      </c>
      <c r="C110" s="3">
        <f t="shared" si="3"/>
        <v>45317</v>
      </c>
      <c r="D110" s="102"/>
    </row>
    <row r="111" spans="1:4" ht="16.5" thickBot="1">
      <c r="A111" s="12">
        <v>4</v>
      </c>
      <c r="B111" s="13">
        <f t="shared" si="2"/>
        <v>45318</v>
      </c>
      <c r="C111" s="14">
        <f t="shared" si="3"/>
        <v>45324</v>
      </c>
      <c r="D111" s="103"/>
    </row>
    <row r="112" spans="1:4">
      <c r="A112" s="8">
        <v>5</v>
      </c>
      <c r="B112" s="9">
        <f t="shared" si="2"/>
        <v>45325</v>
      </c>
      <c r="C112" s="10">
        <f t="shared" si="3"/>
        <v>45331</v>
      </c>
      <c r="D112" s="104" t="s">
        <v>23</v>
      </c>
    </row>
    <row r="113" spans="1:4">
      <c r="A113" s="11">
        <v>6</v>
      </c>
      <c r="B113" s="2">
        <f t="shared" si="2"/>
        <v>45332</v>
      </c>
      <c r="C113" s="3">
        <f t="shared" si="3"/>
        <v>45338</v>
      </c>
      <c r="D113" s="102"/>
    </row>
    <row r="114" spans="1:4">
      <c r="A114" s="11">
        <v>7</v>
      </c>
      <c r="B114" s="2">
        <f t="shared" si="2"/>
        <v>45339</v>
      </c>
      <c r="C114" s="3">
        <f t="shared" si="3"/>
        <v>45345</v>
      </c>
      <c r="D114" s="102"/>
    </row>
    <row r="115" spans="1:4" ht="16.5" thickBot="1">
      <c r="A115" s="12">
        <v>8</v>
      </c>
      <c r="B115" s="13">
        <f t="shared" si="2"/>
        <v>45346</v>
      </c>
      <c r="C115" s="14">
        <f t="shared" si="3"/>
        <v>45352</v>
      </c>
      <c r="D115" s="103"/>
    </row>
    <row r="116" spans="1:4">
      <c r="A116" s="8">
        <v>9</v>
      </c>
      <c r="B116" s="9">
        <f t="shared" si="2"/>
        <v>45353</v>
      </c>
      <c r="C116" s="10">
        <f t="shared" si="3"/>
        <v>45359</v>
      </c>
      <c r="D116" s="104" t="s">
        <v>24</v>
      </c>
    </row>
    <row r="117" spans="1:4">
      <c r="A117" s="11">
        <v>10</v>
      </c>
      <c r="B117" s="2">
        <f t="shared" si="2"/>
        <v>45360</v>
      </c>
      <c r="C117" s="3">
        <f t="shared" si="3"/>
        <v>45366</v>
      </c>
      <c r="D117" s="102"/>
    </row>
    <row r="118" spans="1:4">
      <c r="A118" s="11">
        <v>11</v>
      </c>
      <c r="B118" s="2">
        <f t="shared" si="2"/>
        <v>45367</v>
      </c>
      <c r="C118" s="3">
        <f t="shared" si="3"/>
        <v>45373</v>
      </c>
      <c r="D118" s="102"/>
    </row>
    <row r="119" spans="1:4" ht="16.5" thickBot="1">
      <c r="A119" s="12">
        <v>12</v>
      </c>
      <c r="B119" s="13">
        <f t="shared" si="2"/>
        <v>45374</v>
      </c>
      <c r="C119" s="14">
        <f t="shared" si="3"/>
        <v>45380</v>
      </c>
      <c r="D119" s="103"/>
    </row>
    <row r="120" spans="1:4">
      <c r="A120" s="8">
        <v>13</v>
      </c>
      <c r="B120" s="9">
        <f t="shared" ref="B120:B183" si="4">C119+1</f>
        <v>45381</v>
      </c>
      <c r="C120" s="10">
        <f t="shared" ref="C120:C183" si="5">B120+6</f>
        <v>45387</v>
      </c>
      <c r="D120" s="104" t="s">
        <v>25</v>
      </c>
    </row>
    <row r="121" spans="1:4">
      <c r="A121" s="11">
        <v>14</v>
      </c>
      <c r="B121" s="2">
        <f t="shared" si="4"/>
        <v>45388</v>
      </c>
      <c r="C121" s="3">
        <f t="shared" si="5"/>
        <v>45394</v>
      </c>
      <c r="D121" s="102"/>
    </row>
    <row r="122" spans="1:4">
      <c r="A122" s="11">
        <v>15</v>
      </c>
      <c r="B122" s="2">
        <f t="shared" si="4"/>
        <v>45395</v>
      </c>
      <c r="C122" s="3">
        <f t="shared" si="5"/>
        <v>45401</v>
      </c>
      <c r="D122" s="102"/>
    </row>
    <row r="123" spans="1:4">
      <c r="A123" s="11">
        <v>16</v>
      </c>
      <c r="B123" s="2">
        <f t="shared" si="4"/>
        <v>45402</v>
      </c>
      <c r="C123" s="3">
        <f t="shared" si="5"/>
        <v>45408</v>
      </c>
      <c r="D123" s="102"/>
    </row>
    <row r="124" spans="1:4" ht="16.5" thickBot="1">
      <c r="A124" s="12">
        <v>17</v>
      </c>
      <c r="B124" s="13">
        <f t="shared" si="4"/>
        <v>45409</v>
      </c>
      <c r="C124" s="14">
        <f t="shared" si="5"/>
        <v>45415</v>
      </c>
      <c r="D124" s="103"/>
    </row>
    <row r="125" spans="1:4">
      <c r="A125" s="8">
        <v>18</v>
      </c>
      <c r="B125" s="9">
        <f t="shared" si="4"/>
        <v>45416</v>
      </c>
      <c r="C125" s="10">
        <f t="shared" si="5"/>
        <v>45422</v>
      </c>
      <c r="D125" s="104" t="s">
        <v>26</v>
      </c>
    </row>
    <row r="126" spans="1:4">
      <c r="A126" s="11">
        <v>19</v>
      </c>
      <c r="B126" s="2">
        <f t="shared" si="4"/>
        <v>45423</v>
      </c>
      <c r="C126" s="3">
        <f t="shared" si="5"/>
        <v>45429</v>
      </c>
      <c r="D126" s="102"/>
    </row>
    <row r="127" spans="1:4">
      <c r="A127" s="11">
        <v>20</v>
      </c>
      <c r="B127" s="2">
        <f t="shared" si="4"/>
        <v>45430</v>
      </c>
      <c r="C127" s="3">
        <f t="shared" si="5"/>
        <v>45436</v>
      </c>
      <c r="D127" s="102"/>
    </row>
    <row r="128" spans="1:4" ht="16.5" thickBot="1">
      <c r="A128" s="12">
        <v>21</v>
      </c>
      <c r="B128" s="13">
        <f t="shared" si="4"/>
        <v>45437</v>
      </c>
      <c r="C128" s="14">
        <f t="shared" si="5"/>
        <v>45443</v>
      </c>
      <c r="D128" s="103"/>
    </row>
    <row r="129" spans="1:4">
      <c r="A129" s="8">
        <v>22</v>
      </c>
      <c r="B129" s="9">
        <f t="shared" si="4"/>
        <v>45444</v>
      </c>
      <c r="C129" s="10">
        <f t="shared" si="5"/>
        <v>45450</v>
      </c>
      <c r="D129" s="104" t="s">
        <v>27</v>
      </c>
    </row>
    <row r="130" spans="1:4">
      <c r="A130" s="11">
        <v>23</v>
      </c>
      <c r="B130" s="2">
        <f t="shared" si="4"/>
        <v>45451</v>
      </c>
      <c r="C130" s="3">
        <f t="shared" si="5"/>
        <v>45457</v>
      </c>
      <c r="D130" s="102"/>
    </row>
    <row r="131" spans="1:4">
      <c r="A131" s="11">
        <v>24</v>
      </c>
      <c r="B131" s="2">
        <f t="shared" si="4"/>
        <v>45458</v>
      </c>
      <c r="C131" s="3">
        <f t="shared" si="5"/>
        <v>45464</v>
      </c>
      <c r="D131" s="102"/>
    </row>
    <row r="132" spans="1:4" ht="16.5" thickBot="1">
      <c r="A132" s="12">
        <v>25</v>
      </c>
      <c r="B132" s="13">
        <f t="shared" si="4"/>
        <v>45465</v>
      </c>
      <c r="C132" s="14">
        <f t="shared" si="5"/>
        <v>45471</v>
      </c>
      <c r="D132" s="103"/>
    </row>
    <row r="133" spans="1:4">
      <c r="A133" s="8">
        <v>26</v>
      </c>
      <c r="B133" s="9">
        <f t="shared" si="4"/>
        <v>45472</v>
      </c>
      <c r="C133" s="10">
        <f t="shared" si="5"/>
        <v>45478</v>
      </c>
      <c r="D133" s="104" t="s">
        <v>28</v>
      </c>
    </row>
    <row r="134" spans="1:4">
      <c r="A134" s="11">
        <v>27</v>
      </c>
      <c r="B134" s="2">
        <f t="shared" si="4"/>
        <v>45479</v>
      </c>
      <c r="C134" s="3">
        <f t="shared" si="5"/>
        <v>45485</v>
      </c>
      <c r="D134" s="102"/>
    </row>
    <row r="135" spans="1:4">
      <c r="A135" s="11">
        <v>28</v>
      </c>
      <c r="B135" s="2">
        <f t="shared" si="4"/>
        <v>45486</v>
      </c>
      <c r="C135" s="3">
        <f t="shared" si="5"/>
        <v>45492</v>
      </c>
      <c r="D135" s="102"/>
    </row>
    <row r="136" spans="1:4">
      <c r="A136" s="11">
        <v>29</v>
      </c>
      <c r="B136" s="2">
        <f t="shared" si="4"/>
        <v>45493</v>
      </c>
      <c r="C136" s="3">
        <f t="shared" si="5"/>
        <v>45499</v>
      </c>
      <c r="D136" s="102"/>
    </row>
    <row r="137" spans="1:4" ht="16.5" thickBot="1">
      <c r="A137" s="12">
        <v>30</v>
      </c>
      <c r="B137" s="13">
        <f t="shared" si="4"/>
        <v>45500</v>
      </c>
      <c r="C137" s="14">
        <f t="shared" si="5"/>
        <v>45506</v>
      </c>
      <c r="D137" s="103"/>
    </row>
    <row r="138" spans="1:4">
      <c r="A138" s="8">
        <v>31</v>
      </c>
      <c r="B138" s="9">
        <f t="shared" si="4"/>
        <v>45507</v>
      </c>
      <c r="C138" s="10">
        <f t="shared" si="5"/>
        <v>45513</v>
      </c>
      <c r="D138" s="104" t="s">
        <v>29</v>
      </c>
    </row>
    <row r="139" spans="1:4">
      <c r="A139" s="11">
        <v>32</v>
      </c>
      <c r="B139" s="2">
        <f t="shared" si="4"/>
        <v>45514</v>
      </c>
      <c r="C139" s="3">
        <f t="shared" si="5"/>
        <v>45520</v>
      </c>
      <c r="D139" s="102"/>
    </row>
    <row r="140" spans="1:4">
      <c r="A140" s="11">
        <v>33</v>
      </c>
      <c r="B140" s="2">
        <f t="shared" si="4"/>
        <v>45521</v>
      </c>
      <c r="C140" s="3">
        <f t="shared" si="5"/>
        <v>45527</v>
      </c>
      <c r="D140" s="102"/>
    </row>
    <row r="141" spans="1:4" ht="16.5" thickBot="1">
      <c r="A141" s="12">
        <v>34</v>
      </c>
      <c r="B141" s="13">
        <f t="shared" si="4"/>
        <v>45528</v>
      </c>
      <c r="C141" s="14">
        <f t="shared" si="5"/>
        <v>45534</v>
      </c>
      <c r="D141" s="103"/>
    </row>
    <row r="142" spans="1:4">
      <c r="A142" s="8">
        <v>35</v>
      </c>
      <c r="B142" s="9">
        <f t="shared" si="4"/>
        <v>45535</v>
      </c>
      <c r="C142" s="10">
        <f t="shared" si="5"/>
        <v>45541</v>
      </c>
      <c r="D142" s="104" t="s">
        <v>30</v>
      </c>
    </row>
    <row r="143" spans="1:4">
      <c r="A143" s="11">
        <v>36</v>
      </c>
      <c r="B143" s="2">
        <f t="shared" si="4"/>
        <v>45542</v>
      </c>
      <c r="C143" s="3">
        <f t="shared" si="5"/>
        <v>45548</v>
      </c>
      <c r="D143" s="102"/>
    </row>
    <row r="144" spans="1:4">
      <c r="A144" s="11">
        <v>37</v>
      </c>
      <c r="B144" s="2">
        <f t="shared" si="4"/>
        <v>45549</v>
      </c>
      <c r="C144" s="3">
        <f t="shared" si="5"/>
        <v>45555</v>
      </c>
      <c r="D144" s="102"/>
    </row>
    <row r="145" spans="1:4" ht="16.5" thickBot="1">
      <c r="A145" s="12">
        <v>38</v>
      </c>
      <c r="B145" s="13">
        <f t="shared" si="4"/>
        <v>45556</v>
      </c>
      <c r="C145" s="14">
        <f t="shared" si="5"/>
        <v>45562</v>
      </c>
      <c r="D145" s="103"/>
    </row>
    <row r="146" spans="1:4">
      <c r="A146" s="8">
        <v>39</v>
      </c>
      <c r="B146" s="9">
        <f t="shared" si="4"/>
        <v>45563</v>
      </c>
      <c r="C146" s="10">
        <f t="shared" si="5"/>
        <v>45569</v>
      </c>
      <c r="D146" s="104" t="s">
        <v>31</v>
      </c>
    </row>
    <row r="147" spans="1:4">
      <c r="A147" s="11">
        <v>40</v>
      </c>
      <c r="B147" s="2">
        <f t="shared" si="4"/>
        <v>45570</v>
      </c>
      <c r="C147" s="3">
        <f t="shared" si="5"/>
        <v>45576</v>
      </c>
      <c r="D147" s="102"/>
    </row>
    <row r="148" spans="1:4">
      <c r="A148" s="11">
        <v>41</v>
      </c>
      <c r="B148" s="2">
        <f t="shared" si="4"/>
        <v>45577</v>
      </c>
      <c r="C148" s="3">
        <f t="shared" si="5"/>
        <v>45583</v>
      </c>
      <c r="D148" s="102"/>
    </row>
    <row r="149" spans="1:4">
      <c r="A149" s="11">
        <v>42</v>
      </c>
      <c r="B149" s="2">
        <f t="shared" si="4"/>
        <v>45584</v>
      </c>
      <c r="C149" s="3">
        <f t="shared" si="5"/>
        <v>45590</v>
      </c>
      <c r="D149" s="102"/>
    </row>
    <row r="150" spans="1:4" ht="16.5" thickBot="1">
      <c r="A150" s="12">
        <v>43</v>
      </c>
      <c r="B150" s="13">
        <f t="shared" si="4"/>
        <v>45591</v>
      </c>
      <c r="C150" s="14">
        <f t="shared" si="5"/>
        <v>45597</v>
      </c>
      <c r="D150" s="103"/>
    </row>
    <row r="151" spans="1:4">
      <c r="A151" s="8">
        <v>44</v>
      </c>
      <c r="B151" s="9">
        <f t="shared" si="4"/>
        <v>45598</v>
      </c>
      <c r="C151" s="10">
        <f t="shared" si="5"/>
        <v>45604</v>
      </c>
      <c r="D151" s="104" t="s">
        <v>32</v>
      </c>
    </row>
    <row r="152" spans="1:4">
      <c r="A152" s="11">
        <v>45</v>
      </c>
      <c r="B152" s="2">
        <f t="shared" si="4"/>
        <v>45605</v>
      </c>
      <c r="C152" s="3">
        <f t="shared" si="5"/>
        <v>45611</v>
      </c>
      <c r="D152" s="102"/>
    </row>
    <row r="153" spans="1:4">
      <c r="A153" s="11">
        <v>46</v>
      </c>
      <c r="B153" s="2">
        <f t="shared" si="4"/>
        <v>45612</v>
      </c>
      <c r="C153" s="3">
        <f t="shared" si="5"/>
        <v>45618</v>
      </c>
      <c r="D153" s="102"/>
    </row>
    <row r="154" spans="1:4" ht="16.5" thickBot="1">
      <c r="A154" s="12">
        <v>47</v>
      </c>
      <c r="B154" s="13">
        <f t="shared" si="4"/>
        <v>45619</v>
      </c>
      <c r="C154" s="14">
        <f t="shared" si="5"/>
        <v>45625</v>
      </c>
      <c r="D154" s="103"/>
    </row>
    <row r="155" spans="1:4">
      <c r="A155" s="8">
        <v>48</v>
      </c>
      <c r="B155" s="9">
        <f t="shared" si="4"/>
        <v>45626</v>
      </c>
      <c r="C155" s="10">
        <f t="shared" si="5"/>
        <v>45632</v>
      </c>
      <c r="D155" s="104" t="s">
        <v>33</v>
      </c>
    </row>
    <row r="156" spans="1:4">
      <c r="A156" s="11">
        <v>49</v>
      </c>
      <c r="B156" s="2">
        <f t="shared" si="4"/>
        <v>45633</v>
      </c>
      <c r="C156" s="3">
        <f t="shared" si="5"/>
        <v>45639</v>
      </c>
      <c r="D156" s="102"/>
    </row>
    <row r="157" spans="1:4">
      <c r="A157" s="11">
        <v>50</v>
      </c>
      <c r="B157" s="2">
        <f t="shared" si="4"/>
        <v>45640</v>
      </c>
      <c r="C157" s="3">
        <f t="shared" si="5"/>
        <v>45646</v>
      </c>
      <c r="D157" s="102"/>
    </row>
    <row r="158" spans="1:4">
      <c r="A158" s="11">
        <v>51</v>
      </c>
      <c r="B158" s="2">
        <f t="shared" si="4"/>
        <v>45647</v>
      </c>
      <c r="C158" s="3">
        <f t="shared" si="5"/>
        <v>45653</v>
      </c>
      <c r="D158" s="102"/>
    </row>
    <row r="159" spans="1:4" ht="16.5" thickBot="1">
      <c r="A159" s="12">
        <v>52</v>
      </c>
      <c r="B159" s="13">
        <f t="shared" si="4"/>
        <v>45654</v>
      </c>
      <c r="C159" s="14">
        <f t="shared" si="5"/>
        <v>45660</v>
      </c>
      <c r="D159" s="103"/>
    </row>
    <row r="160" spans="1:4">
      <c r="A160" s="8">
        <v>1</v>
      </c>
      <c r="B160" s="9">
        <f t="shared" si="4"/>
        <v>45661</v>
      </c>
      <c r="C160" s="10">
        <f t="shared" si="5"/>
        <v>45667</v>
      </c>
      <c r="D160" s="104" t="s">
        <v>22</v>
      </c>
    </row>
    <row r="161" spans="1:4">
      <c r="A161" s="11">
        <v>2</v>
      </c>
      <c r="B161" s="2">
        <f t="shared" si="4"/>
        <v>45668</v>
      </c>
      <c r="C161" s="3">
        <f t="shared" si="5"/>
        <v>45674</v>
      </c>
      <c r="D161" s="102"/>
    </row>
    <row r="162" spans="1:4">
      <c r="A162" s="11">
        <v>3</v>
      </c>
      <c r="B162" s="2">
        <f t="shared" si="4"/>
        <v>45675</v>
      </c>
      <c r="C162" s="3">
        <f t="shared" si="5"/>
        <v>45681</v>
      </c>
      <c r="D162" s="102"/>
    </row>
    <row r="163" spans="1:4" ht="16.5" thickBot="1">
      <c r="A163" s="12">
        <v>4</v>
      </c>
      <c r="B163" s="13">
        <f t="shared" si="4"/>
        <v>45682</v>
      </c>
      <c r="C163" s="14">
        <f t="shared" si="5"/>
        <v>45688</v>
      </c>
      <c r="D163" s="103"/>
    </row>
    <row r="164" spans="1:4">
      <c r="A164" s="8">
        <v>5</v>
      </c>
      <c r="B164" s="9">
        <f t="shared" si="4"/>
        <v>45689</v>
      </c>
      <c r="C164" s="10">
        <f t="shared" si="5"/>
        <v>45695</v>
      </c>
      <c r="D164" s="104" t="s">
        <v>23</v>
      </c>
    </row>
    <row r="165" spans="1:4">
      <c r="A165" s="11">
        <v>6</v>
      </c>
      <c r="B165" s="2">
        <f t="shared" si="4"/>
        <v>45696</v>
      </c>
      <c r="C165" s="3">
        <f t="shared" si="5"/>
        <v>45702</v>
      </c>
      <c r="D165" s="102"/>
    </row>
    <row r="166" spans="1:4">
      <c r="A166" s="11">
        <v>7</v>
      </c>
      <c r="B166" s="2">
        <f t="shared" si="4"/>
        <v>45703</v>
      </c>
      <c r="C166" s="3">
        <f t="shared" si="5"/>
        <v>45709</v>
      </c>
      <c r="D166" s="102"/>
    </row>
    <row r="167" spans="1:4" ht="16.5" thickBot="1">
      <c r="A167" s="12">
        <v>8</v>
      </c>
      <c r="B167" s="13">
        <f t="shared" si="4"/>
        <v>45710</v>
      </c>
      <c r="C167" s="14">
        <f t="shared" si="5"/>
        <v>45716</v>
      </c>
      <c r="D167" s="103"/>
    </row>
    <row r="168" spans="1:4">
      <c r="A168" s="8">
        <v>9</v>
      </c>
      <c r="B168" s="9">
        <f t="shared" si="4"/>
        <v>45717</v>
      </c>
      <c r="C168" s="10">
        <f t="shared" si="5"/>
        <v>45723</v>
      </c>
      <c r="D168" s="104" t="s">
        <v>24</v>
      </c>
    </row>
    <row r="169" spans="1:4">
      <c r="A169" s="11">
        <v>10</v>
      </c>
      <c r="B169" s="2">
        <f t="shared" si="4"/>
        <v>45724</v>
      </c>
      <c r="C169" s="3">
        <f t="shared" si="5"/>
        <v>45730</v>
      </c>
      <c r="D169" s="102"/>
    </row>
    <row r="170" spans="1:4">
      <c r="A170" s="11">
        <v>11</v>
      </c>
      <c r="B170" s="2">
        <f t="shared" si="4"/>
        <v>45731</v>
      </c>
      <c r="C170" s="3">
        <f t="shared" si="5"/>
        <v>45737</v>
      </c>
      <c r="D170" s="102"/>
    </row>
    <row r="171" spans="1:4" ht="16.5" thickBot="1">
      <c r="A171" s="12">
        <v>12</v>
      </c>
      <c r="B171" s="13">
        <f t="shared" si="4"/>
        <v>45738</v>
      </c>
      <c r="C171" s="14">
        <f t="shared" si="5"/>
        <v>45744</v>
      </c>
      <c r="D171" s="103"/>
    </row>
    <row r="172" spans="1:4">
      <c r="A172" s="8">
        <v>13</v>
      </c>
      <c r="B172" s="9">
        <f t="shared" si="4"/>
        <v>45745</v>
      </c>
      <c r="C172" s="10">
        <f t="shared" si="5"/>
        <v>45751</v>
      </c>
      <c r="D172" s="104" t="s">
        <v>25</v>
      </c>
    </row>
    <row r="173" spans="1:4">
      <c r="A173" s="11">
        <v>14</v>
      </c>
      <c r="B173" s="2">
        <f t="shared" si="4"/>
        <v>45752</v>
      </c>
      <c r="C173" s="3">
        <f t="shared" si="5"/>
        <v>45758</v>
      </c>
      <c r="D173" s="102"/>
    </row>
    <row r="174" spans="1:4">
      <c r="A174" s="11">
        <v>15</v>
      </c>
      <c r="B174" s="2">
        <f t="shared" si="4"/>
        <v>45759</v>
      </c>
      <c r="C174" s="3">
        <f t="shared" si="5"/>
        <v>45765</v>
      </c>
      <c r="D174" s="102"/>
    </row>
    <row r="175" spans="1:4">
      <c r="A175" s="11">
        <v>16</v>
      </c>
      <c r="B175" s="2">
        <f t="shared" si="4"/>
        <v>45766</v>
      </c>
      <c r="C175" s="3">
        <f t="shared" si="5"/>
        <v>45772</v>
      </c>
      <c r="D175" s="102"/>
    </row>
    <row r="176" spans="1:4" ht="16.5" thickBot="1">
      <c r="A176" s="12">
        <v>17</v>
      </c>
      <c r="B176" s="13">
        <f t="shared" si="4"/>
        <v>45773</v>
      </c>
      <c r="C176" s="14">
        <f t="shared" si="5"/>
        <v>45779</v>
      </c>
      <c r="D176" s="103"/>
    </row>
    <row r="177" spans="1:4">
      <c r="A177" s="8">
        <v>18</v>
      </c>
      <c r="B177" s="9">
        <f t="shared" si="4"/>
        <v>45780</v>
      </c>
      <c r="C177" s="10">
        <f t="shared" si="5"/>
        <v>45786</v>
      </c>
      <c r="D177" s="104" t="s">
        <v>26</v>
      </c>
    </row>
    <row r="178" spans="1:4">
      <c r="A178" s="11">
        <v>19</v>
      </c>
      <c r="B178" s="2">
        <f t="shared" si="4"/>
        <v>45787</v>
      </c>
      <c r="C178" s="3">
        <f t="shared" si="5"/>
        <v>45793</v>
      </c>
      <c r="D178" s="102"/>
    </row>
    <row r="179" spans="1:4">
      <c r="A179" s="11">
        <v>20</v>
      </c>
      <c r="B179" s="2">
        <f t="shared" si="4"/>
        <v>45794</v>
      </c>
      <c r="C179" s="3">
        <f t="shared" si="5"/>
        <v>45800</v>
      </c>
      <c r="D179" s="102"/>
    </row>
    <row r="180" spans="1:4" ht="16.5" thickBot="1">
      <c r="A180" s="12">
        <v>21</v>
      </c>
      <c r="B180" s="13">
        <f t="shared" si="4"/>
        <v>45801</v>
      </c>
      <c r="C180" s="14">
        <f t="shared" si="5"/>
        <v>45807</v>
      </c>
      <c r="D180" s="103"/>
    </row>
    <row r="181" spans="1:4">
      <c r="A181" s="8">
        <v>22</v>
      </c>
      <c r="B181" s="9">
        <f t="shared" si="4"/>
        <v>45808</v>
      </c>
      <c r="C181" s="10">
        <f t="shared" si="5"/>
        <v>45814</v>
      </c>
      <c r="D181" s="104" t="s">
        <v>27</v>
      </c>
    </row>
    <row r="182" spans="1:4">
      <c r="A182" s="11">
        <v>23</v>
      </c>
      <c r="B182" s="2">
        <f t="shared" si="4"/>
        <v>45815</v>
      </c>
      <c r="C182" s="3">
        <f t="shared" si="5"/>
        <v>45821</v>
      </c>
      <c r="D182" s="102"/>
    </row>
    <row r="183" spans="1:4">
      <c r="A183" s="11">
        <v>24</v>
      </c>
      <c r="B183" s="2">
        <f t="shared" si="4"/>
        <v>45822</v>
      </c>
      <c r="C183" s="3">
        <f t="shared" si="5"/>
        <v>45828</v>
      </c>
      <c r="D183" s="102"/>
    </row>
    <row r="184" spans="1:4" ht="16.5" thickBot="1">
      <c r="A184" s="12">
        <v>25</v>
      </c>
      <c r="B184" s="13">
        <f t="shared" ref="B184:B211" si="6">C183+1</f>
        <v>45829</v>
      </c>
      <c r="C184" s="14">
        <f t="shared" ref="C184:C211" si="7">B184+6</f>
        <v>45835</v>
      </c>
      <c r="D184" s="103"/>
    </row>
    <row r="185" spans="1:4">
      <c r="A185" s="8">
        <v>26</v>
      </c>
      <c r="B185" s="9">
        <f t="shared" si="6"/>
        <v>45836</v>
      </c>
      <c r="C185" s="10">
        <f t="shared" si="7"/>
        <v>45842</v>
      </c>
      <c r="D185" s="104" t="s">
        <v>28</v>
      </c>
    </row>
    <row r="186" spans="1:4">
      <c r="A186" s="11">
        <v>27</v>
      </c>
      <c r="B186" s="2">
        <f t="shared" si="6"/>
        <v>45843</v>
      </c>
      <c r="C186" s="3">
        <f t="shared" si="7"/>
        <v>45849</v>
      </c>
      <c r="D186" s="102"/>
    </row>
    <row r="187" spans="1:4">
      <c r="A187" s="11">
        <v>28</v>
      </c>
      <c r="B187" s="2">
        <f t="shared" si="6"/>
        <v>45850</v>
      </c>
      <c r="C187" s="3">
        <f t="shared" si="7"/>
        <v>45856</v>
      </c>
      <c r="D187" s="102"/>
    </row>
    <row r="188" spans="1:4">
      <c r="A188" s="11">
        <v>29</v>
      </c>
      <c r="B188" s="2">
        <f t="shared" si="6"/>
        <v>45857</v>
      </c>
      <c r="C188" s="3">
        <f t="shared" si="7"/>
        <v>45863</v>
      </c>
      <c r="D188" s="102"/>
    </row>
    <row r="189" spans="1:4" ht="16.5" thickBot="1">
      <c r="A189" s="12">
        <v>30</v>
      </c>
      <c r="B189" s="13">
        <f t="shared" si="6"/>
        <v>45864</v>
      </c>
      <c r="C189" s="14">
        <f t="shared" si="7"/>
        <v>45870</v>
      </c>
      <c r="D189" s="103"/>
    </row>
    <row r="190" spans="1:4">
      <c r="A190" s="8">
        <v>31</v>
      </c>
      <c r="B190" s="9">
        <f t="shared" si="6"/>
        <v>45871</v>
      </c>
      <c r="C190" s="10">
        <f t="shared" si="7"/>
        <v>45877</v>
      </c>
      <c r="D190" s="104" t="s">
        <v>29</v>
      </c>
    </row>
    <row r="191" spans="1:4">
      <c r="A191" s="11">
        <v>32</v>
      </c>
      <c r="B191" s="2">
        <f t="shared" si="6"/>
        <v>45878</v>
      </c>
      <c r="C191" s="3">
        <f t="shared" si="7"/>
        <v>45884</v>
      </c>
      <c r="D191" s="102"/>
    </row>
    <row r="192" spans="1:4">
      <c r="A192" s="11">
        <v>33</v>
      </c>
      <c r="B192" s="2">
        <f t="shared" si="6"/>
        <v>45885</v>
      </c>
      <c r="C192" s="3">
        <f t="shared" si="7"/>
        <v>45891</v>
      </c>
      <c r="D192" s="102"/>
    </row>
    <row r="193" spans="1:4" ht="16.5" thickBot="1">
      <c r="A193" s="12">
        <v>34</v>
      </c>
      <c r="B193" s="13">
        <f t="shared" si="6"/>
        <v>45892</v>
      </c>
      <c r="C193" s="14">
        <f t="shared" si="7"/>
        <v>45898</v>
      </c>
      <c r="D193" s="103"/>
    </row>
    <row r="194" spans="1:4">
      <c r="A194" s="8">
        <v>35</v>
      </c>
      <c r="B194" s="9">
        <f t="shared" si="6"/>
        <v>45899</v>
      </c>
      <c r="C194" s="10">
        <f t="shared" si="7"/>
        <v>45905</v>
      </c>
      <c r="D194" s="104" t="s">
        <v>30</v>
      </c>
    </row>
    <row r="195" spans="1:4">
      <c r="A195" s="11">
        <v>36</v>
      </c>
      <c r="B195" s="2">
        <f t="shared" si="6"/>
        <v>45906</v>
      </c>
      <c r="C195" s="3">
        <f t="shared" si="7"/>
        <v>45912</v>
      </c>
      <c r="D195" s="102"/>
    </row>
    <row r="196" spans="1:4">
      <c r="A196" s="11">
        <v>37</v>
      </c>
      <c r="B196" s="2">
        <f t="shared" si="6"/>
        <v>45913</v>
      </c>
      <c r="C196" s="3">
        <f t="shared" si="7"/>
        <v>45919</v>
      </c>
      <c r="D196" s="102"/>
    </row>
    <row r="197" spans="1:4">
      <c r="A197" s="11">
        <v>38</v>
      </c>
      <c r="B197" s="2">
        <f t="shared" si="6"/>
        <v>45920</v>
      </c>
      <c r="C197" s="3">
        <f t="shared" si="7"/>
        <v>45926</v>
      </c>
      <c r="D197" s="102"/>
    </row>
    <row r="198" spans="1:4" ht="16.5" thickBot="1">
      <c r="A198" s="12">
        <v>39</v>
      </c>
      <c r="B198" s="13">
        <f t="shared" si="6"/>
        <v>45927</v>
      </c>
      <c r="C198" s="14">
        <f t="shared" si="7"/>
        <v>45933</v>
      </c>
      <c r="D198" s="103"/>
    </row>
    <row r="199" spans="1:4">
      <c r="A199" s="8">
        <v>40</v>
      </c>
      <c r="B199" s="9">
        <f t="shared" si="6"/>
        <v>45934</v>
      </c>
      <c r="C199" s="10">
        <f t="shared" si="7"/>
        <v>45940</v>
      </c>
      <c r="D199" s="104" t="s">
        <v>31</v>
      </c>
    </row>
    <row r="200" spans="1:4">
      <c r="A200" s="11">
        <v>41</v>
      </c>
      <c r="B200" s="2">
        <f t="shared" si="6"/>
        <v>45941</v>
      </c>
      <c r="C200" s="3">
        <f t="shared" si="7"/>
        <v>45947</v>
      </c>
      <c r="D200" s="102"/>
    </row>
    <row r="201" spans="1:4">
      <c r="A201" s="11">
        <v>42</v>
      </c>
      <c r="B201" s="2">
        <f t="shared" si="6"/>
        <v>45948</v>
      </c>
      <c r="C201" s="3">
        <f t="shared" si="7"/>
        <v>45954</v>
      </c>
      <c r="D201" s="102"/>
    </row>
    <row r="202" spans="1:4" ht="16.5" thickBot="1">
      <c r="A202" s="12">
        <v>43</v>
      </c>
      <c r="B202" s="13">
        <f t="shared" si="6"/>
        <v>45955</v>
      </c>
      <c r="C202" s="14">
        <f t="shared" si="7"/>
        <v>45961</v>
      </c>
      <c r="D202" s="103"/>
    </row>
    <row r="203" spans="1:4">
      <c r="A203" s="8">
        <v>44</v>
      </c>
      <c r="B203" s="9">
        <f t="shared" si="6"/>
        <v>45962</v>
      </c>
      <c r="C203" s="10">
        <f t="shared" si="7"/>
        <v>45968</v>
      </c>
      <c r="D203" s="104" t="s">
        <v>32</v>
      </c>
    </row>
    <row r="204" spans="1:4">
      <c r="A204" s="11">
        <v>45</v>
      </c>
      <c r="B204" s="2">
        <f t="shared" si="6"/>
        <v>45969</v>
      </c>
      <c r="C204" s="3">
        <f t="shared" si="7"/>
        <v>45975</v>
      </c>
      <c r="D204" s="102"/>
    </row>
    <row r="205" spans="1:4">
      <c r="A205" s="11">
        <v>46</v>
      </c>
      <c r="B205" s="2">
        <f t="shared" si="6"/>
        <v>45976</v>
      </c>
      <c r="C205" s="3">
        <f t="shared" si="7"/>
        <v>45982</v>
      </c>
      <c r="D205" s="102"/>
    </row>
    <row r="206" spans="1:4" ht="16.5" thickBot="1">
      <c r="A206" s="12">
        <v>47</v>
      </c>
      <c r="B206" s="13">
        <f t="shared" si="6"/>
        <v>45983</v>
      </c>
      <c r="C206" s="14">
        <f t="shared" si="7"/>
        <v>45989</v>
      </c>
      <c r="D206" s="103"/>
    </row>
    <row r="207" spans="1:4">
      <c r="A207" s="8">
        <v>48</v>
      </c>
      <c r="B207" s="9">
        <f t="shared" si="6"/>
        <v>45990</v>
      </c>
      <c r="C207" s="10">
        <f t="shared" si="7"/>
        <v>45996</v>
      </c>
      <c r="D207" s="104" t="s">
        <v>33</v>
      </c>
    </row>
    <row r="208" spans="1:4">
      <c r="A208" s="11">
        <v>49</v>
      </c>
      <c r="B208" s="2">
        <f t="shared" si="6"/>
        <v>45997</v>
      </c>
      <c r="C208" s="3">
        <f t="shared" si="7"/>
        <v>46003</v>
      </c>
      <c r="D208" s="102"/>
    </row>
    <row r="209" spans="1:4">
      <c r="A209" s="11">
        <v>50</v>
      </c>
      <c r="B209" s="2">
        <f t="shared" si="6"/>
        <v>46004</v>
      </c>
      <c r="C209" s="3">
        <f t="shared" si="7"/>
        <v>46010</v>
      </c>
      <c r="D209" s="102"/>
    </row>
    <row r="210" spans="1:4">
      <c r="A210" s="11">
        <v>51</v>
      </c>
      <c r="B210" s="2">
        <f t="shared" si="6"/>
        <v>46011</v>
      </c>
      <c r="C210" s="3">
        <f t="shared" si="7"/>
        <v>46017</v>
      </c>
      <c r="D210" s="102"/>
    </row>
    <row r="211" spans="1:4" ht="16.5" thickBot="1">
      <c r="A211" s="12">
        <v>52</v>
      </c>
      <c r="B211" s="13">
        <f t="shared" si="6"/>
        <v>46018</v>
      </c>
      <c r="C211" s="14">
        <f t="shared" si="7"/>
        <v>46024</v>
      </c>
      <c r="D211" s="103"/>
    </row>
  </sheetData>
  <dataConsolidate/>
  <mergeCells count="49">
    <mergeCell ref="D1:D2"/>
    <mergeCell ref="D190:D193"/>
    <mergeCell ref="D194:D198"/>
    <mergeCell ref="D199:D202"/>
    <mergeCell ref="D203:D206"/>
    <mergeCell ref="D146:D150"/>
    <mergeCell ref="D151:D154"/>
    <mergeCell ref="D155:D159"/>
    <mergeCell ref="D160:D163"/>
    <mergeCell ref="D164:D167"/>
    <mergeCell ref="D120:D124"/>
    <mergeCell ref="D125:D128"/>
    <mergeCell ref="D138:D141"/>
    <mergeCell ref="D142:D145"/>
    <mergeCell ref="D133:D137"/>
    <mergeCell ref="D129:D132"/>
    <mergeCell ref="D207:D211"/>
    <mergeCell ref="D168:D171"/>
    <mergeCell ref="D172:D176"/>
    <mergeCell ref="D177:D180"/>
    <mergeCell ref="D181:D184"/>
    <mergeCell ref="D185:D189"/>
    <mergeCell ref="D99:D102"/>
    <mergeCell ref="D103:D107"/>
    <mergeCell ref="D108:D111"/>
    <mergeCell ref="D112:D115"/>
    <mergeCell ref="D116:D119"/>
    <mergeCell ref="D77:D80"/>
    <mergeCell ref="D81:D84"/>
    <mergeCell ref="D85:D89"/>
    <mergeCell ref="D90:D93"/>
    <mergeCell ref="D94:D98"/>
    <mergeCell ref="D56:D59"/>
    <mergeCell ref="D60:D63"/>
    <mergeCell ref="D64:D67"/>
    <mergeCell ref="D68:D71"/>
    <mergeCell ref="D72:D76"/>
    <mergeCell ref="D25:D28"/>
    <mergeCell ref="D51:D55"/>
    <mergeCell ref="D29:D32"/>
    <mergeCell ref="D33:D37"/>
    <mergeCell ref="D38:D41"/>
    <mergeCell ref="D42:D45"/>
    <mergeCell ref="D46:D50"/>
    <mergeCell ref="D3:D6"/>
    <mergeCell ref="D7:D10"/>
    <mergeCell ref="D11:D15"/>
    <mergeCell ref="D16:D19"/>
    <mergeCell ref="D20:D24"/>
  </mergeCells>
  <phoneticPr fontId="1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Cronograma</vt:lpstr>
      <vt:lpstr>Semanas de Despacho</vt:lpstr>
      <vt:lpstr>FechadeInicio</vt:lpstr>
      <vt:lpstr>SemanaParaMostrar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Esposito</dc:creator>
  <cp:lastModifiedBy>CND-ETESA</cp:lastModifiedBy>
  <cp:lastPrinted>2022-08-12T16:00:35Z</cp:lastPrinted>
  <dcterms:created xsi:type="dcterms:W3CDTF">2015-07-29T21:33:10Z</dcterms:created>
  <dcterms:modified xsi:type="dcterms:W3CDTF">2022-09-06T15:25:06Z</dcterms:modified>
</cp:coreProperties>
</file>