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amattatall\Downloads\"/>
    </mc:Choice>
  </mc:AlternateContent>
  <xr:revisionPtr revIDLastSave="0" documentId="13_ncr:1_{DF95F752-F0A2-47D2-824C-325832C0A108}" xr6:coauthVersionLast="45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Cronograma" sheetId="1" r:id="rId1"/>
    <sheet name="Semanas de Despacho" sheetId="2" state="hidden" r:id="rId2"/>
  </sheets>
  <definedNames>
    <definedName name="_xlnm._FilterDatabase" localSheetId="1" hidden="1">'Semanas de Despacho'!#REF!</definedName>
    <definedName name="FechadeInicio">Cronograma!$B$10</definedName>
    <definedName name="InicioDelProyecto">Cronograma!#REF!</definedName>
    <definedName name="SemanaParaMostrar">Cronograma!$H$8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52" i="1" l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BF52" i="1"/>
  <c r="BG52" i="1"/>
  <c r="BH52" i="1"/>
  <c r="BI52" i="1"/>
  <c r="BJ52" i="1"/>
  <c r="BK52" i="1"/>
  <c r="BL52" i="1"/>
  <c r="BM52" i="1"/>
  <c r="BN52" i="1"/>
  <c r="BO52" i="1"/>
  <c r="BP52" i="1"/>
  <c r="BQ52" i="1"/>
  <c r="BR52" i="1"/>
  <c r="BS52" i="1"/>
  <c r="BT52" i="1"/>
  <c r="BU52" i="1"/>
  <c r="BV52" i="1"/>
  <c r="BW52" i="1"/>
  <c r="BX52" i="1"/>
  <c r="BY52" i="1"/>
  <c r="BZ52" i="1"/>
  <c r="CA52" i="1"/>
  <c r="CB52" i="1"/>
  <c r="CC52" i="1"/>
  <c r="CD52" i="1"/>
  <c r="CE52" i="1"/>
  <c r="CF52" i="1"/>
  <c r="CG52" i="1"/>
  <c r="CH52" i="1"/>
  <c r="CI52" i="1"/>
  <c r="CJ52" i="1"/>
  <c r="CK52" i="1"/>
  <c r="CL52" i="1"/>
  <c r="CM52" i="1"/>
  <c r="CN52" i="1"/>
  <c r="CO52" i="1"/>
  <c r="CP52" i="1"/>
  <c r="CQ52" i="1"/>
  <c r="CR52" i="1"/>
  <c r="CS52" i="1"/>
  <c r="CT52" i="1"/>
  <c r="CU52" i="1"/>
  <c r="CV52" i="1"/>
  <c r="CW52" i="1"/>
  <c r="CX52" i="1"/>
  <c r="CY52" i="1"/>
  <c r="CZ52" i="1"/>
  <c r="DA52" i="1"/>
  <c r="DB52" i="1"/>
  <c r="DC52" i="1"/>
  <c r="DD52" i="1"/>
  <c r="DE52" i="1"/>
  <c r="DF52" i="1"/>
  <c r="DG52" i="1"/>
  <c r="DH52" i="1"/>
  <c r="DI52" i="1"/>
  <c r="DJ52" i="1"/>
  <c r="DK52" i="1"/>
  <c r="DL52" i="1"/>
  <c r="DM52" i="1"/>
  <c r="DN52" i="1"/>
  <c r="DO52" i="1"/>
  <c r="DP52" i="1"/>
  <c r="DQ52" i="1"/>
  <c r="DR52" i="1"/>
  <c r="DS52" i="1"/>
  <c r="DT52" i="1"/>
  <c r="DU52" i="1"/>
  <c r="DV52" i="1"/>
  <c r="DW52" i="1"/>
  <c r="DX52" i="1"/>
  <c r="DY52" i="1"/>
  <c r="DZ52" i="1"/>
  <c r="EA52" i="1"/>
  <c r="EB52" i="1"/>
  <c r="EC52" i="1"/>
  <c r="ED52" i="1"/>
  <c r="EE52" i="1"/>
  <c r="EF52" i="1"/>
  <c r="EG52" i="1"/>
  <c r="EH52" i="1"/>
  <c r="EI52" i="1"/>
  <c r="EJ52" i="1"/>
  <c r="EK52" i="1"/>
  <c r="EL52" i="1"/>
  <c r="EM52" i="1"/>
  <c r="EN52" i="1"/>
  <c r="EO52" i="1"/>
  <c r="EP52" i="1"/>
  <c r="EQ52" i="1"/>
  <c r="ER52" i="1"/>
  <c r="ES52" i="1"/>
  <c r="ET52" i="1"/>
  <c r="EU52" i="1"/>
  <c r="EV52" i="1"/>
  <c r="EW52" i="1"/>
  <c r="EX52" i="1"/>
  <c r="EY52" i="1"/>
  <c r="EZ52" i="1"/>
  <c r="FA52" i="1"/>
  <c r="FB52" i="1"/>
  <c r="FC52" i="1"/>
  <c r="FD52" i="1"/>
  <c r="FE52" i="1"/>
  <c r="FF52" i="1"/>
  <c r="FG52" i="1"/>
  <c r="FH52" i="1"/>
  <c r="FI52" i="1"/>
  <c r="FJ52" i="1"/>
  <c r="FK52" i="1"/>
  <c r="FL52" i="1"/>
  <c r="FM52" i="1"/>
  <c r="FN52" i="1"/>
  <c r="FO52" i="1"/>
  <c r="FP52" i="1"/>
  <c r="FQ52" i="1"/>
  <c r="FR52" i="1"/>
  <c r="FS52" i="1"/>
  <c r="FT52" i="1"/>
  <c r="FU52" i="1"/>
  <c r="FV52" i="1"/>
  <c r="FW52" i="1"/>
  <c r="FX52" i="1"/>
  <c r="FY52" i="1"/>
  <c r="FZ52" i="1"/>
  <c r="GA52" i="1"/>
  <c r="GB52" i="1"/>
  <c r="GC52" i="1"/>
  <c r="GD52" i="1"/>
  <c r="GE52" i="1"/>
  <c r="GF52" i="1"/>
  <c r="GG52" i="1"/>
  <c r="GH52" i="1"/>
  <c r="GI52" i="1"/>
  <c r="GJ52" i="1"/>
  <c r="GK52" i="1"/>
  <c r="GL52" i="1"/>
  <c r="GM52" i="1"/>
  <c r="GN52" i="1"/>
  <c r="GO52" i="1"/>
  <c r="GP52" i="1"/>
  <c r="GQ52" i="1"/>
  <c r="GR52" i="1"/>
  <c r="GS52" i="1"/>
  <c r="GT52" i="1"/>
  <c r="GU52" i="1"/>
  <c r="GV52" i="1"/>
  <c r="GW52" i="1"/>
  <c r="GX52" i="1"/>
  <c r="GY52" i="1"/>
  <c r="GZ52" i="1"/>
  <c r="HA52" i="1"/>
  <c r="HB52" i="1"/>
  <c r="HC52" i="1"/>
  <c r="HD52" i="1"/>
  <c r="HE52" i="1"/>
  <c r="HF52" i="1"/>
  <c r="HG52" i="1"/>
  <c r="HH52" i="1"/>
  <c r="HI52" i="1"/>
  <c r="HJ52" i="1"/>
  <c r="HK52" i="1"/>
  <c r="HL52" i="1"/>
  <c r="HM52" i="1"/>
  <c r="HN52" i="1"/>
  <c r="HO52" i="1"/>
  <c r="HP52" i="1"/>
  <c r="HQ52" i="1"/>
  <c r="HR52" i="1"/>
  <c r="HS52" i="1"/>
  <c r="HT52" i="1"/>
  <c r="HU52" i="1"/>
  <c r="HV52" i="1"/>
  <c r="HW52" i="1"/>
  <c r="HX52" i="1"/>
  <c r="HY52" i="1"/>
  <c r="HZ52" i="1"/>
  <c r="IA52" i="1"/>
  <c r="IB52" i="1"/>
  <c r="IC52" i="1"/>
  <c r="ID52" i="1"/>
  <c r="IE52" i="1"/>
  <c r="IF52" i="1"/>
  <c r="IG52" i="1"/>
  <c r="IH52" i="1"/>
  <c r="II52" i="1"/>
  <c r="IJ52" i="1"/>
  <c r="IK52" i="1"/>
  <c r="IL52" i="1"/>
  <c r="IM52" i="1"/>
  <c r="IN52" i="1"/>
  <c r="IO52" i="1"/>
  <c r="IP52" i="1"/>
  <c r="IQ52" i="1"/>
  <c r="IR52" i="1"/>
  <c r="IS52" i="1"/>
  <c r="IT52" i="1"/>
  <c r="IU52" i="1"/>
  <c r="IV52" i="1"/>
  <c r="IW52" i="1"/>
  <c r="IX52" i="1"/>
  <c r="IY52" i="1"/>
  <c r="IZ52" i="1"/>
  <c r="JA52" i="1"/>
  <c r="JB52" i="1"/>
  <c r="JC52" i="1"/>
  <c r="JD52" i="1"/>
  <c r="JE52" i="1"/>
  <c r="JF52" i="1"/>
  <c r="JG52" i="1"/>
  <c r="JH52" i="1"/>
  <c r="JI52" i="1"/>
  <c r="JJ52" i="1"/>
  <c r="JK52" i="1"/>
  <c r="JL52" i="1"/>
  <c r="JM52" i="1" a="1"/>
  <c r="JM52" i="1" s="1"/>
  <c r="JN52" i="1" a="1"/>
  <c r="JN52" i="1"/>
  <c r="JO52" i="1" a="1"/>
  <c r="JO52" i="1"/>
  <c r="JP52" i="1" a="1"/>
  <c r="JP52" i="1"/>
  <c r="JQ52" i="1" a="1"/>
  <c r="JQ52" i="1" s="1"/>
  <c r="JR52" i="1" a="1"/>
  <c r="JR52" i="1" s="1"/>
  <c r="JS52" i="1" a="1"/>
  <c r="JS52" i="1"/>
  <c r="JT52" i="1" a="1"/>
  <c r="JT52" i="1"/>
  <c r="JU52" i="1" a="1"/>
  <c r="JU52" i="1" s="1"/>
  <c r="JV52" i="1" a="1"/>
  <c r="JV52" i="1"/>
  <c r="JW52" i="1" a="1"/>
  <c r="JW52" i="1"/>
  <c r="JX52" i="1" a="1"/>
  <c r="JX52" i="1"/>
  <c r="JY52" i="1" a="1"/>
  <c r="JY52" i="1" s="1"/>
  <c r="JZ52" i="1" a="1"/>
  <c r="JZ52" i="1" s="1"/>
  <c r="KA52" i="1" a="1"/>
  <c r="KA52" i="1"/>
  <c r="KB52" i="1" a="1"/>
  <c r="KB52" i="1"/>
  <c r="KC52" i="1" a="1"/>
  <c r="KC52" i="1" s="1"/>
  <c r="KD52" i="1" a="1"/>
  <c r="KD52" i="1"/>
  <c r="KE52" i="1" a="1"/>
  <c r="KE52" i="1"/>
  <c r="KF52" i="1" a="1"/>
  <c r="KF52" i="1"/>
  <c r="KG52" i="1" a="1"/>
  <c r="KG52" i="1" s="1"/>
  <c r="KH52" i="1" a="1"/>
  <c r="KH52" i="1" s="1"/>
  <c r="KI52" i="1" a="1"/>
  <c r="KI52" i="1"/>
  <c r="KJ52" i="1" a="1"/>
  <c r="KJ52" i="1"/>
  <c r="KK52" i="1" a="1"/>
  <c r="KK52" i="1" s="1"/>
  <c r="KL52" i="1" a="1"/>
  <c r="KL52" i="1"/>
  <c r="KM52" i="1" a="1"/>
  <c r="KM52" i="1"/>
  <c r="KN52" i="1" a="1"/>
  <c r="KN52" i="1"/>
  <c r="KO52" i="1" a="1"/>
  <c r="KO52" i="1" s="1"/>
  <c r="KP52" i="1" a="1"/>
  <c r="KP52" i="1" s="1"/>
  <c r="KQ52" i="1" a="1"/>
  <c r="KQ52" i="1"/>
  <c r="KR52" i="1" a="1"/>
  <c r="KR52" i="1"/>
  <c r="KS52" i="1" a="1"/>
  <c r="KS52" i="1" s="1"/>
  <c r="KT52" i="1" a="1"/>
  <c r="KT52" i="1"/>
  <c r="KU52" i="1" a="1"/>
  <c r="KU52" i="1"/>
  <c r="KV52" i="1" a="1"/>
  <c r="KV52" i="1"/>
  <c r="KW52" i="1" a="1"/>
  <c r="KW52" i="1" s="1"/>
  <c r="KX52" i="1" a="1"/>
  <c r="KX52" i="1" s="1"/>
  <c r="KY52" i="1" a="1"/>
  <c r="KY52" i="1"/>
  <c r="KZ52" i="1" a="1"/>
  <c r="KZ52" i="1"/>
  <c r="LA52" i="1" a="1"/>
  <c r="LA52" i="1" s="1"/>
  <c r="LB52" i="1" a="1"/>
  <c r="LB52" i="1"/>
  <c r="LC52" i="1" a="1"/>
  <c r="LC52" i="1"/>
  <c r="LD52" i="1" a="1"/>
  <c r="LD52" i="1"/>
  <c r="LE52" i="1" a="1"/>
  <c r="LE52" i="1" s="1"/>
  <c r="LF52" i="1" a="1"/>
  <c r="LF52" i="1" s="1"/>
  <c r="LG52" i="1" a="1"/>
  <c r="LG52" i="1"/>
  <c r="LH52" i="1" a="1"/>
  <c r="LH52" i="1"/>
  <c r="LI52" i="1" a="1"/>
  <c r="LI52" i="1" s="1"/>
  <c r="LJ52" i="1" a="1"/>
  <c r="LJ52" i="1"/>
  <c r="LK52" i="1" a="1"/>
  <c r="LK52" i="1"/>
  <c r="LL52" i="1" a="1"/>
  <c r="LL52" i="1"/>
  <c r="JQ18" i="1" l="1" a="1"/>
  <c r="JQ18" i="1" s="1"/>
  <c r="B264" i="2"/>
  <c r="C264" i="2" s="1"/>
  <c r="JM49" i="1" a="1"/>
  <c r="JM49" i="1" s="1"/>
  <c r="JM44" i="1" a="1"/>
  <c r="JM44" i="1" s="1"/>
  <c r="JM42" i="1" a="1"/>
  <c r="JM42" i="1" s="1"/>
  <c r="JM37" i="1" a="1"/>
  <c r="JM37" i="1" s="1"/>
  <c r="JM34" i="1" a="1"/>
  <c r="JM34" i="1" s="1"/>
  <c r="JM33" i="1" a="1"/>
  <c r="JM33" i="1" s="1"/>
  <c r="JM32" i="1" a="1"/>
  <c r="JM32" i="1" s="1"/>
  <c r="JM31" i="1" a="1"/>
  <c r="JM31" i="1" s="1"/>
  <c r="JM30" i="1" a="1"/>
  <c r="JM30" i="1" s="1"/>
  <c r="JM29" i="1" a="1"/>
  <c r="JM29" i="1" s="1"/>
  <c r="JM28" i="1" a="1"/>
  <c r="JM28" i="1" s="1"/>
  <c r="JM27" i="1" a="1"/>
  <c r="JM27" i="1" s="1"/>
  <c r="JM26" i="1" a="1"/>
  <c r="JM26" i="1" s="1"/>
  <c r="JM25" i="1" a="1"/>
  <c r="JM25" i="1" s="1"/>
  <c r="JM24" i="1" a="1"/>
  <c r="JM24" i="1" s="1"/>
  <c r="JM23" i="1" a="1"/>
  <c r="JM23" i="1" s="1"/>
  <c r="JM22" i="1" a="1"/>
  <c r="JM22" i="1" s="1"/>
  <c r="JM21" i="1" a="1"/>
  <c r="JM21" i="1" s="1"/>
  <c r="JM20" i="1" a="1"/>
  <c r="JM20" i="1" s="1"/>
  <c r="JM19" i="1" a="1"/>
  <c r="JM19" i="1" s="1"/>
  <c r="JM18" i="1" a="1"/>
  <c r="JM18" i="1" s="1"/>
  <c r="JM17" i="1" a="1"/>
  <c r="JM17" i="1" s="1"/>
  <c r="JM16" i="1" a="1"/>
  <c r="JM16" i="1" s="1"/>
  <c r="JM46" i="1" l="1" a="1"/>
  <c r="JM46" i="1" s="1"/>
  <c r="JM39" i="1" a="1"/>
  <c r="JM39" i="1" s="1"/>
  <c r="JM50" i="1" a="1"/>
  <c r="JM50" i="1" s="1"/>
  <c r="JM51" i="1" a="1"/>
  <c r="JM51" i="1" s="1"/>
  <c r="JM35" i="1" a="1"/>
  <c r="JM35" i="1" s="1"/>
  <c r="JM48" i="1" a="1"/>
  <c r="JM48" i="1" s="1"/>
  <c r="JM41" i="1" a="1"/>
  <c r="JM41" i="1" s="1"/>
  <c r="JM38" i="1" a="1"/>
  <c r="JM38" i="1" s="1"/>
  <c r="B265" i="2"/>
  <c r="C265" i="2" s="1"/>
  <c r="JM43" i="1" a="1"/>
  <c r="JM43" i="1" s="1"/>
  <c r="JM45" i="1" a="1"/>
  <c r="JM45" i="1" s="1"/>
  <c r="JM36" i="1" a="1"/>
  <c r="JM36" i="1" s="1"/>
  <c r="JM47" i="1" a="1"/>
  <c r="JM47" i="1" s="1"/>
  <c r="JM40" i="1" a="1"/>
  <c r="JM40" i="1" s="1"/>
  <c r="JN50" i="1" l="1" a="1"/>
  <c r="JN50" i="1" s="1"/>
  <c r="JN51" i="1" a="1"/>
  <c r="JN51" i="1" s="1"/>
  <c r="JN41" i="1" a="1"/>
  <c r="JN41" i="1" s="1"/>
  <c r="JN38" i="1" a="1"/>
  <c r="JN38" i="1" s="1"/>
  <c r="JN35" i="1" a="1"/>
  <c r="JN35" i="1" s="1"/>
  <c r="B266" i="2"/>
  <c r="C266" i="2" s="1"/>
  <c r="JN48" i="1" a="1"/>
  <c r="JN48" i="1" s="1"/>
  <c r="JN43" i="1" a="1"/>
  <c r="JN43" i="1" s="1"/>
  <c r="JN45" i="1" a="1"/>
  <c r="JN45" i="1" s="1"/>
  <c r="JN36" i="1" a="1"/>
  <c r="JN36" i="1" s="1"/>
  <c r="JN47" i="1" a="1"/>
  <c r="JN47" i="1" s="1"/>
  <c r="JN40" i="1" a="1"/>
  <c r="JN40" i="1" s="1"/>
  <c r="JN49" i="1" a="1"/>
  <c r="JN49" i="1" s="1"/>
  <c r="JN44" i="1" a="1"/>
  <c r="JN44" i="1" s="1"/>
  <c r="JN42" i="1" a="1"/>
  <c r="JN42" i="1" s="1"/>
  <c r="JN37" i="1" a="1"/>
  <c r="JN37" i="1" s="1"/>
  <c r="JN19" i="1" a="1"/>
  <c r="JN19" i="1" s="1"/>
  <c r="JN39" i="1" a="1"/>
  <c r="JN39" i="1" s="1"/>
  <c r="JN25" i="1" a="1"/>
  <c r="JN25" i="1" s="1"/>
  <c r="JN23" i="1" a="1"/>
  <c r="JN23" i="1" s="1"/>
  <c r="JN21" i="1" a="1"/>
  <c r="JN21" i="1" s="1"/>
  <c r="JN32" i="1" a="1"/>
  <c r="JN32" i="1" s="1"/>
  <c r="JN27" i="1" a="1"/>
  <c r="JN27" i="1" s="1"/>
  <c r="JN30" i="1" a="1"/>
  <c r="JN30" i="1" s="1"/>
  <c r="JN18" i="1" a="1"/>
  <c r="JN18" i="1" s="1"/>
  <c r="JN20" i="1" a="1"/>
  <c r="JN20" i="1" s="1"/>
  <c r="JN17" i="1" a="1"/>
  <c r="JN17" i="1" s="1"/>
  <c r="JN46" i="1" a="1"/>
  <c r="JN46" i="1" s="1"/>
  <c r="JN34" i="1" a="1"/>
  <c r="JN34" i="1" s="1"/>
  <c r="JN31" i="1" a="1"/>
  <c r="JN31" i="1" s="1"/>
  <c r="JN28" i="1" a="1"/>
  <c r="JN28" i="1" s="1"/>
  <c r="JN22" i="1" a="1"/>
  <c r="JN22" i="1" s="1"/>
  <c r="JN16" i="1" a="1"/>
  <c r="JN16" i="1" s="1"/>
  <c r="JN24" i="1" a="1"/>
  <c r="JN24" i="1" s="1"/>
  <c r="JN26" i="1" a="1"/>
  <c r="JN26" i="1" s="1"/>
  <c r="JN29" i="1" a="1"/>
  <c r="JN29" i="1" s="1"/>
  <c r="JN33" i="1" a="1"/>
  <c r="JN33" i="1" s="1"/>
  <c r="JO51" i="1" l="1" a="1"/>
  <c r="JO51" i="1" s="1"/>
  <c r="B267" i="2"/>
  <c r="C267" i="2" s="1"/>
  <c r="JO41" i="1" a="1"/>
  <c r="JO41" i="1" s="1"/>
  <c r="JO38" i="1" a="1"/>
  <c r="JO38" i="1" s="1"/>
  <c r="JO35" i="1" a="1"/>
  <c r="JO35" i="1" s="1"/>
  <c r="JO48" i="1" a="1"/>
  <c r="JO48" i="1" s="1"/>
  <c r="JO43" i="1" a="1"/>
  <c r="JO43" i="1" s="1"/>
  <c r="JO45" i="1" a="1"/>
  <c r="JO45" i="1" s="1"/>
  <c r="JO36" i="1" a="1"/>
  <c r="JO36" i="1" s="1"/>
  <c r="JO47" i="1" a="1"/>
  <c r="JO47" i="1" s="1"/>
  <c r="JO49" i="1" a="1"/>
  <c r="JO49" i="1" s="1"/>
  <c r="JO40" i="1" a="1"/>
  <c r="JO40" i="1" s="1"/>
  <c r="JO44" i="1" a="1"/>
  <c r="JO44" i="1" s="1"/>
  <c r="JO42" i="1" a="1"/>
  <c r="JO42" i="1" s="1"/>
  <c r="JO37" i="1" a="1"/>
  <c r="JO37" i="1" s="1"/>
  <c r="JO50" i="1" a="1"/>
  <c r="JO50" i="1" s="1"/>
  <c r="JO46" i="1" a="1"/>
  <c r="JO46" i="1" s="1"/>
  <c r="JO39" i="1" a="1"/>
  <c r="JO39" i="1" s="1"/>
  <c r="JO19" i="1" a="1"/>
  <c r="JO19" i="1" s="1"/>
  <c r="JO25" i="1" a="1"/>
  <c r="JO25" i="1" s="1"/>
  <c r="JO23" i="1" a="1"/>
  <c r="JO23" i="1" s="1"/>
  <c r="JO21" i="1" a="1"/>
  <c r="JO21" i="1" s="1"/>
  <c r="JO32" i="1" a="1"/>
  <c r="JO32" i="1" s="1"/>
  <c r="JO27" i="1" a="1"/>
  <c r="JO27" i="1" s="1"/>
  <c r="JO30" i="1" a="1"/>
  <c r="JO30" i="1" s="1"/>
  <c r="JO18" i="1" a="1"/>
  <c r="JO18" i="1" s="1"/>
  <c r="JO28" i="1" a="1"/>
  <c r="JO28" i="1" s="1"/>
  <c r="JO20" i="1" a="1"/>
  <c r="JO20" i="1" s="1"/>
  <c r="JO17" i="1" a="1"/>
  <c r="JO17" i="1" s="1"/>
  <c r="JO34" i="1" a="1"/>
  <c r="JO34" i="1" s="1"/>
  <c r="JO31" i="1" a="1"/>
  <c r="JO31" i="1" s="1"/>
  <c r="JO22" i="1" a="1"/>
  <c r="JO22" i="1" s="1"/>
  <c r="JO24" i="1" a="1"/>
  <c r="JO24" i="1" s="1"/>
  <c r="JO26" i="1" a="1"/>
  <c r="JO26" i="1" s="1"/>
  <c r="JO29" i="1" a="1"/>
  <c r="JO29" i="1" s="1"/>
  <c r="JO16" i="1" a="1"/>
  <c r="JO16" i="1" s="1"/>
  <c r="JO33" i="1" a="1"/>
  <c r="JO33" i="1" s="1"/>
  <c r="JP41" i="1" l="1" a="1"/>
  <c r="JP41" i="1" s="1"/>
  <c r="JP38" i="1" a="1"/>
  <c r="JP38" i="1" s="1"/>
  <c r="JP35" i="1" a="1"/>
  <c r="JP35" i="1" s="1"/>
  <c r="JP48" i="1" a="1"/>
  <c r="JP48" i="1" s="1"/>
  <c r="JP43" i="1" a="1"/>
  <c r="JP43" i="1" s="1"/>
  <c r="JP45" i="1" a="1"/>
  <c r="JP45" i="1" s="1"/>
  <c r="JP36" i="1" a="1"/>
  <c r="JP36" i="1" s="1"/>
  <c r="JP47" i="1" a="1"/>
  <c r="JP47" i="1" s="1"/>
  <c r="JP49" i="1" a="1"/>
  <c r="JP49" i="1" s="1"/>
  <c r="JP40" i="1" a="1"/>
  <c r="JP40" i="1" s="1"/>
  <c r="JP50" i="1" a="1"/>
  <c r="JP50" i="1" s="1"/>
  <c r="JP44" i="1" a="1"/>
  <c r="JP44" i="1" s="1"/>
  <c r="JP42" i="1" a="1"/>
  <c r="JP42" i="1" s="1"/>
  <c r="JP37" i="1" a="1"/>
  <c r="JP37" i="1" s="1"/>
  <c r="JP46" i="1" a="1"/>
  <c r="JP46" i="1" s="1"/>
  <c r="JP39" i="1" a="1"/>
  <c r="JP39" i="1" s="1"/>
  <c r="JP51" i="1" a="1"/>
  <c r="JP51" i="1" s="1"/>
  <c r="JP19" i="1" a="1"/>
  <c r="JP19" i="1" s="1"/>
  <c r="JP25" i="1" a="1"/>
  <c r="JP25" i="1" s="1"/>
  <c r="JP23" i="1" a="1"/>
  <c r="JP23" i="1" s="1"/>
  <c r="JP21" i="1" a="1"/>
  <c r="JP21" i="1" s="1"/>
  <c r="JP32" i="1" a="1"/>
  <c r="JP32" i="1" s="1"/>
  <c r="JP27" i="1" a="1"/>
  <c r="JP27" i="1" s="1"/>
  <c r="JP18" i="1" a="1"/>
  <c r="JP18" i="1" s="1"/>
  <c r="JP30" i="1" a="1"/>
  <c r="JP30" i="1" s="1"/>
  <c r="B268" i="2"/>
  <c r="C268" i="2" s="1"/>
  <c r="JP28" i="1" a="1"/>
  <c r="JP28" i="1" s="1"/>
  <c r="JP20" i="1" a="1"/>
  <c r="JP20" i="1" s="1"/>
  <c r="JP17" i="1" a="1"/>
  <c r="JP17" i="1" s="1"/>
  <c r="JP34" i="1" a="1"/>
  <c r="JP34" i="1" s="1"/>
  <c r="JP31" i="1" a="1"/>
  <c r="JP31" i="1" s="1"/>
  <c r="JP22" i="1" a="1"/>
  <c r="JP22" i="1" s="1"/>
  <c r="JP24" i="1" a="1"/>
  <c r="JP24" i="1" s="1"/>
  <c r="JP26" i="1" a="1"/>
  <c r="JP26" i="1" s="1"/>
  <c r="JP29" i="1" a="1"/>
  <c r="JP29" i="1" s="1"/>
  <c r="JP33" i="1" a="1"/>
  <c r="JP33" i="1" s="1"/>
  <c r="JP16" i="1" a="1"/>
  <c r="JP16" i="1" s="1"/>
  <c r="JQ43" i="1" l="1" a="1"/>
  <c r="JQ43" i="1" s="1"/>
  <c r="JQ45" i="1" a="1"/>
  <c r="JQ45" i="1" s="1"/>
  <c r="JQ36" i="1" a="1"/>
  <c r="JQ36" i="1" s="1"/>
  <c r="JQ47" i="1" a="1"/>
  <c r="JQ47" i="1" s="1"/>
  <c r="JQ49" i="1" a="1"/>
  <c r="JQ49" i="1" s="1"/>
  <c r="JQ50" i="1" a="1"/>
  <c r="JQ50" i="1" s="1"/>
  <c r="JQ40" i="1" a="1"/>
  <c r="JQ40" i="1" s="1"/>
  <c r="JQ44" i="1" a="1"/>
  <c r="JQ44" i="1" s="1"/>
  <c r="JQ42" i="1" a="1"/>
  <c r="JQ42" i="1" s="1"/>
  <c r="JQ37" i="1" a="1"/>
  <c r="JQ37" i="1" s="1"/>
  <c r="JQ51" i="1" a="1"/>
  <c r="JQ51" i="1" s="1"/>
  <c r="JQ46" i="1" a="1"/>
  <c r="JQ46" i="1" s="1"/>
  <c r="JQ39" i="1" a="1"/>
  <c r="JQ39" i="1" s="1"/>
  <c r="B269" i="2"/>
  <c r="C269" i="2" s="1"/>
  <c r="JQ25" i="1" a="1"/>
  <c r="JQ25" i="1" s="1"/>
  <c r="JQ23" i="1" a="1"/>
  <c r="JQ23" i="1" s="1"/>
  <c r="JQ21" i="1" a="1"/>
  <c r="JQ21" i="1" s="1"/>
  <c r="JQ32" i="1" a="1"/>
  <c r="JQ32" i="1" s="1"/>
  <c r="JQ27" i="1" a="1"/>
  <c r="JQ27" i="1" s="1"/>
  <c r="JQ35" i="1" a="1"/>
  <c r="JQ35" i="1" s="1"/>
  <c r="JQ30" i="1" a="1"/>
  <c r="JQ30" i="1" s="1"/>
  <c r="JQ48" i="1" a="1"/>
  <c r="JQ48" i="1" s="1"/>
  <c r="JQ28" i="1" a="1"/>
  <c r="JQ28" i="1" s="1"/>
  <c r="JQ20" i="1" a="1"/>
  <c r="JQ20" i="1" s="1"/>
  <c r="JQ17" i="1" a="1"/>
  <c r="JQ17" i="1" s="1"/>
  <c r="JQ38" i="1" a="1"/>
  <c r="JQ38" i="1" s="1"/>
  <c r="JQ34" i="1" a="1"/>
  <c r="JQ34" i="1" s="1"/>
  <c r="JQ31" i="1" a="1"/>
  <c r="JQ31" i="1" s="1"/>
  <c r="JQ22" i="1" a="1"/>
  <c r="JQ22" i="1" s="1"/>
  <c r="JQ24" i="1" a="1"/>
  <c r="JQ24" i="1" s="1"/>
  <c r="JQ26" i="1" a="1"/>
  <c r="JQ26" i="1" s="1"/>
  <c r="JQ41" i="1" a="1"/>
  <c r="JQ41" i="1" s="1"/>
  <c r="JQ29" i="1" a="1"/>
  <c r="JQ29" i="1" s="1"/>
  <c r="JQ33" i="1" a="1"/>
  <c r="JQ33" i="1" s="1"/>
  <c r="JQ19" i="1" a="1"/>
  <c r="JQ19" i="1" s="1"/>
  <c r="JQ16" i="1" a="1"/>
  <c r="JQ16" i="1" s="1"/>
  <c r="JR43" i="1" l="1" a="1"/>
  <c r="JR43" i="1" s="1"/>
  <c r="JR45" i="1" a="1"/>
  <c r="JR45" i="1" s="1"/>
  <c r="JR36" i="1" a="1"/>
  <c r="JR36" i="1" s="1"/>
  <c r="JR47" i="1" a="1"/>
  <c r="JR47" i="1" s="1"/>
  <c r="JR49" i="1" a="1"/>
  <c r="JR49" i="1" s="1"/>
  <c r="JR50" i="1" a="1"/>
  <c r="JR50" i="1" s="1"/>
  <c r="JR40" i="1" a="1"/>
  <c r="JR40" i="1" s="1"/>
  <c r="JR42" i="1" a="1"/>
  <c r="JR42" i="1" s="1"/>
  <c r="JR44" i="1" a="1"/>
  <c r="JR44" i="1" s="1"/>
  <c r="JR39" i="1" a="1"/>
  <c r="JR39" i="1" s="1"/>
  <c r="JR37" i="1" a="1"/>
  <c r="JR37" i="1" s="1"/>
  <c r="B270" i="2"/>
  <c r="C270" i="2" s="1"/>
  <c r="JR51" i="1" a="1"/>
  <c r="JR51" i="1" s="1"/>
  <c r="JR46" i="1" a="1"/>
  <c r="JR46" i="1" s="1"/>
  <c r="JR48" i="1" a="1"/>
  <c r="JR48" i="1" s="1"/>
  <c r="JR41" i="1" a="1"/>
  <c r="JR41" i="1" s="1"/>
  <c r="JR38" i="1" a="1"/>
  <c r="JR38" i="1" s="1"/>
  <c r="JR35" i="1" a="1"/>
  <c r="JR35" i="1" s="1"/>
  <c r="JR32" i="1" a="1"/>
  <c r="JR32" i="1" s="1"/>
  <c r="JR27" i="1" a="1"/>
  <c r="JR27" i="1" s="1"/>
  <c r="JR17" i="1" a="1"/>
  <c r="JR17" i="1" s="1"/>
  <c r="JR30" i="1" a="1"/>
  <c r="JR30" i="1" s="1"/>
  <c r="JR18" i="1" a="1"/>
  <c r="JR18" i="1" s="1"/>
  <c r="JR16" i="1" a="1"/>
  <c r="JR16" i="1" s="1"/>
  <c r="JR28" i="1" a="1"/>
  <c r="JR28" i="1" s="1"/>
  <c r="JR20" i="1" a="1"/>
  <c r="JR20" i="1" s="1"/>
  <c r="JR34" i="1" a="1"/>
  <c r="JR34" i="1" s="1"/>
  <c r="JR31" i="1" a="1"/>
  <c r="JR31" i="1" s="1"/>
  <c r="JR22" i="1" a="1"/>
  <c r="JR22" i="1" s="1"/>
  <c r="JR24" i="1" a="1"/>
  <c r="JR24" i="1" s="1"/>
  <c r="JR26" i="1" a="1"/>
  <c r="JR26" i="1" s="1"/>
  <c r="JR33" i="1" a="1"/>
  <c r="JR33" i="1" s="1"/>
  <c r="JR29" i="1" a="1"/>
  <c r="JR29" i="1" s="1"/>
  <c r="JR19" i="1" a="1"/>
  <c r="JR19" i="1" s="1"/>
  <c r="JR25" i="1" a="1"/>
  <c r="JR25" i="1" s="1"/>
  <c r="JR23" i="1" a="1"/>
  <c r="JR23" i="1" s="1"/>
  <c r="JR21" i="1" a="1"/>
  <c r="JR21" i="1" s="1"/>
  <c r="JS43" i="1" l="1" a="1"/>
  <c r="JS43" i="1" s="1"/>
  <c r="JS45" i="1" a="1"/>
  <c r="JS45" i="1" s="1"/>
  <c r="JS36" i="1" a="1"/>
  <c r="JS36" i="1" s="1"/>
  <c r="JS49" i="1" a="1"/>
  <c r="JS49" i="1" s="1"/>
  <c r="JS47" i="1" a="1"/>
  <c r="JS47" i="1" s="1"/>
  <c r="JS50" i="1" a="1"/>
  <c r="JS50" i="1" s="1"/>
  <c r="JS40" i="1" a="1"/>
  <c r="JS40" i="1" s="1"/>
  <c r="JS42" i="1" a="1"/>
  <c r="JS42" i="1" s="1"/>
  <c r="JS39" i="1" a="1"/>
  <c r="JS39" i="1" s="1"/>
  <c r="JS37" i="1" a="1"/>
  <c r="JS37" i="1" s="1"/>
  <c r="B271" i="2"/>
  <c r="C271" i="2" s="1"/>
  <c r="JS51" i="1" a="1"/>
  <c r="JS51" i="1" s="1"/>
  <c r="JS44" i="1" a="1"/>
  <c r="JS44" i="1" s="1"/>
  <c r="JS46" i="1" a="1"/>
  <c r="JS46" i="1" s="1"/>
  <c r="JS48" i="1" a="1"/>
  <c r="JS48" i="1" s="1"/>
  <c r="JS41" i="1" a="1"/>
  <c r="JS41" i="1" s="1"/>
  <c r="JS38" i="1" a="1"/>
  <c r="JS38" i="1" s="1"/>
  <c r="JS35" i="1" a="1"/>
  <c r="JS35" i="1" s="1"/>
  <c r="JS30" i="1" a="1"/>
  <c r="JS30" i="1" s="1"/>
  <c r="JS17" i="1" a="1"/>
  <c r="JS17" i="1" s="1"/>
  <c r="JS28" i="1" a="1"/>
  <c r="JS28" i="1" s="1"/>
  <c r="JS31" i="1" a="1"/>
  <c r="JS31" i="1" s="1"/>
  <c r="JS20" i="1" a="1"/>
  <c r="JS20" i="1" s="1"/>
  <c r="JS34" i="1" a="1"/>
  <c r="JS34" i="1" s="1"/>
  <c r="JS22" i="1" a="1"/>
  <c r="JS22" i="1" s="1"/>
  <c r="JS24" i="1" a="1"/>
  <c r="JS24" i="1" s="1"/>
  <c r="JS26" i="1" a="1"/>
  <c r="JS26" i="1" s="1"/>
  <c r="JS33" i="1" a="1"/>
  <c r="JS33" i="1" s="1"/>
  <c r="JS29" i="1" a="1"/>
  <c r="JS29" i="1" s="1"/>
  <c r="JS19" i="1" a="1"/>
  <c r="JS19" i="1" s="1"/>
  <c r="JS16" i="1" a="1"/>
  <c r="JS16" i="1" s="1"/>
  <c r="JS25" i="1" a="1"/>
  <c r="JS25" i="1" s="1"/>
  <c r="JS23" i="1" a="1"/>
  <c r="JS23" i="1" s="1"/>
  <c r="JS21" i="1" a="1"/>
  <c r="JS21" i="1" s="1"/>
  <c r="JS32" i="1" a="1"/>
  <c r="JS32" i="1" s="1"/>
  <c r="JS27" i="1" a="1"/>
  <c r="JS27" i="1" s="1"/>
  <c r="JS18" i="1" a="1"/>
  <c r="JS18" i="1" s="1"/>
  <c r="JT45" i="1" l="1" a="1"/>
  <c r="JT45" i="1" s="1"/>
  <c r="JT36" i="1" a="1"/>
  <c r="JT36" i="1" s="1"/>
  <c r="JT49" i="1" a="1"/>
  <c r="JT49" i="1" s="1"/>
  <c r="JT50" i="1" a="1"/>
  <c r="JT50" i="1" s="1"/>
  <c r="JT47" i="1" a="1"/>
  <c r="JT47" i="1" s="1"/>
  <c r="JT40" i="1" a="1"/>
  <c r="JT40" i="1" s="1"/>
  <c r="JT39" i="1" a="1"/>
  <c r="JT39" i="1" s="1"/>
  <c r="B272" i="2"/>
  <c r="C272" i="2" s="1"/>
  <c r="JT51" i="1" a="1"/>
  <c r="JT51" i="1" s="1"/>
  <c r="JT42" i="1" a="1"/>
  <c r="JT42" i="1" s="1"/>
  <c r="JT37" i="1" a="1"/>
  <c r="JT37" i="1" s="1"/>
  <c r="JT44" i="1" a="1"/>
  <c r="JT44" i="1" s="1"/>
  <c r="JT46" i="1" a="1"/>
  <c r="JT46" i="1" s="1"/>
  <c r="JT48" i="1" a="1"/>
  <c r="JT48" i="1" s="1"/>
  <c r="JT41" i="1" a="1"/>
  <c r="JT41" i="1" s="1"/>
  <c r="JT38" i="1" a="1"/>
  <c r="JT38" i="1" s="1"/>
  <c r="JT35" i="1" a="1"/>
  <c r="JT35" i="1" s="1"/>
  <c r="JT18" i="1" a="1"/>
  <c r="JT18" i="1" s="1"/>
  <c r="JT28" i="1" a="1"/>
  <c r="JT28" i="1" s="1"/>
  <c r="JT17" i="1" a="1"/>
  <c r="JT17" i="1" s="1"/>
  <c r="JT31" i="1" a="1"/>
  <c r="JT31" i="1" s="1"/>
  <c r="JT20" i="1" a="1"/>
  <c r="JT20" i="1" s="1"/>
  <c r="JT43" i="1" a="1"/>
  <c r="JT43" i="1" s="1"/>
  <c r="JT34" i="1" a="1"/>
  <c r="JT34" i="1" s="1"/>
  <c r="JT22" i="1" a="1"/>
  <c r="JT22" i="1" s="1"/>
  <c r="JT24" i="1" a="1"/>
  <c r="JT24" i="1" s="1"/>
  <c r="JT16" i="1" a="1"/>
  <c r="JT16" i="1" s="1"/>
  <c r="JT26" i="1" a="1"/>
  <c r="JT26" i="1" s="1"/>
  <c r="JT33" i="1" a="1"/>
  <c r="JT33" i="1" s="1"/>
  <c r="JT29" i="1" a="1"/>
  <c r="JT29" i="1" s="1"/>
  <c r="JT19" i="1" a="1"/>
  <c r="JT19" i="1" s="1"/>
  <c r="JT25" i="1" a="1"/>
  <c r="JT25" i="1" s="1"/>
  <c r="JT23" i="1" a="1"/>
  <c r="JT23" i="1" s="1"/>
  <c r="JT21" i="1" a="1"/>
  <c r="JT21" i="1" s="1"/>
  <c r="JT32" i="1" a="1"/>
  <c r="JT32" i="1" s="1"/>
  <c r="JT27" i="1" a="1"/>
  <c r="JT27" i="1" s="1"/>
  <c r="JT30" i="1" a="1"/>
  <c r="JT30" i="1" s="1"/>
  <c r="JU49" i="1" l="1" a="1"/>
  <c r="JU49" i="1" s="1"/>
  <c r="JU45" i="1" a="1"/>
  <c r="JU45" i="1" s="1"/>
  <c r="JU36" i="1" a="1"/>
  <c r="JU36" i="1" s="1"/>
  <c r="JU50" i="1" a="1"/>
  <c r="JU50" i="1" s="1"/>
  <c r="JU47" i="1" a="1"/>
  <c r="JU47" i="1" s="1"/>
  <c r="JU39" i="1" a="1"/>
  <c r="JU39" i="1" s="1"/>
  <c r="B273" i="2"/>
  <c r="C273" i="2" s="1"/>
  <c r="JU51" i="1" a="1"/>
  <c r="JU51" i="1" s="1"/>
  <c r="JU40" i="1" a="1"/>
  <c r="JU40" i="1" s="1"/>
  <c r="JU42" i="1" a="1"/>
  <c r="JU42" i="1" s="1"/>
  <c r="JU37" i="1" a="1"/>
  <c r="JU37" i="1" s="1"/>
  <c r="JU44" i="1" a="1"/>
  <c r="JU44" i="1" s="1"/>
  <c r="JU46" i="1" a="1"/>
  <c r="JU46" i="1" s="1"/>
  <c r="JU48" i="1" a="1"/>
  <c r="JU48" i="1" s="1"/>
  <c r="JU41" i="1" a="1"/>
  <c r="JU41" i="1" s="1"/>
  <c r="JU38" i="1" a="1"/>
  <c r="JU38" i="1" s="1"/>
  <c r="JU35" i="1" a="1"/>
  <c r="JU35" i="1" s="1"/>
  <c r="JU43" i="1" a="1"/>
  <c r="JU43" i="1" s="1"/>
  <c r="JU17" i="1" a="1"/>
  <c r="JU17" i="1" s="1"/>
  <c r="JU28" i="1" a="1"/>
  <c r="JU28" i="1" s="1"/>
  <c r="JU31" i="1" a="1"/>
  <c r="JU31" i="1" s="1"/>
  <c r="JU22" i="1" a="1"/>
  <c r="JU22" i="1" s="1"/>
  <c r="JU20" i="1" a="1"/>
  <c r="JU20" i="1" s="1"/>
  <c r="JU34" i="1" a="1"/>
  <c r="JU34" i="1" s="1"/>
  <c r="JU24" i="1" a="1"/>
  <c r="JU24" i="1" s="1"/>
  <c r="JU26" i="1" a="1"/>
  <c r="JU26" i="1" s="1"/>
  <c r="JU16" i="1" a="1"/>
  <c r="JU16" i="1" s="1"/>
  <c r="JU33" i="1" a="1"/>
  <c r="JU33" i="1" s="1"/>
  <c r="JU29" i="1" a="1"/>
  <c r="JU29" i="1" s="1"/>
  <c r="JU19" i="1" a="1"/>
  <c r="JU19" i="1" s="1"/>
  <c r="JU25" i="1" a="1"/>
  <c r="JU25" i="1" s="1"/>
  <c r="JU23" i="1" a="1"/>
  <c r="JU23" i="1" s="1"/>
  <c r="JU21" i="1" a="1"/>
  <c r="JU21" i="1" s="1"/>
  <c r="JU32" i="1" a="1"/>
  <c r="JU32" i="1" s="1"/>
  <c r="JU27" i="1" a="1"/>
  <c r="JU27" i="1" s="1"/>
  <c r="JU30" i="1" a="1"/>
  <c r="JU30" i="1" s="1"/>
  <c r="JU18" i="1" a="1"/>
  <c r="JU18" i="1" s="1"/>
  <c r="JL16" i="1"/>
  <c r="JV49" i="1" l="1" a="1"/>
  <c r="JV49" i="1" s="1"/>
  <c r="JV45" i="1" a="1"/>
  <c r="JV45" i="1" s="1"/>
  <c r="JV50" i="1" a="1"/>
  <c r="JV50" i="1" s="1"/>
  <c r="JV47" i="1" a="1"/>
  <c r="JV47" i="1" s="1"/>
  <c r="B274" i="2"/>
  <c r="C274" i="2" s="1"/>
  <c r="JV51" i="1" a="1"/>
  <c r="JV51" i="1" s="1"/>
  <c r="JV39" i="1" a="1"/>
  <c r="JV39" i="1" s="1"/>
  <c r="JV40" i="1" a="1"/>
  <c r="JV40" i="1" s="1"/>
  <c r="JV42" i="1" a="1"/>
  <c r="JV42" i="1" s="1"/>
  <c r="JV37" i="1" a="1"/>
  <c r="JV37" i="1" s="1"/>
  <c r="JV44" i="1" a="1"/>
  <c r="JV44" i="1" s="1"/>
  <c r="JV46" i="1" a="1"/>
  <c r="JV46" i="1" s="1"/>
  <c r="JV48" i="1" a="1"/>
  <c r="JV48" i="1" s="1"/>
  <c r="JV38" i="1" a="1"/>
  <c r="JV38" i="1" s="1"/>
  <c r="JV41" i="1" a="1"/>
  <c r="JV41" i="1" s="1"/>
  <c r="JV35" i="1" a="1"/>
  <c r="JV35" i="1" s="1"/>
  <c r="JV43" i="1" a="1"/>
  <c r="JV43" i="1" s="1"/>
  <c r="JV28" i="1" a="1"/>
  <c r="JV28" i="1" s="1"/>
  <c r="JV31" i="1" a="1"/>
  <c r="JV31" i="1" s="1"/>
  <c r="JV22" i="1" a="1"/>
  <c r="JV22" i="1" s="1"/>
  <c r="JV20" i="1" a="1"/>
  <c r="JV20" i="1" s="1"/>
  <c r="JV34" i="1" a="1"/>
  <c r="JV34" i="1" s="1"/>
  <c r="JV24" i="1" a="1"/>
  <c r="JV24" i="1" s="1"/>
  <c r="JV26" i="1" a="1"/>
  <c r="JV26" i="1" s="1"/>
  <c r="JV33" i="1" a="1"/>
  <c r="JV33" i="1" s="1"/>
  <c r="JV29" i="1" a="1"/>
  <c r="JV29" i="1" s="1"/>
  <c r="JV16" i="1" a="1"/>
  <c r="JV16" i="1" s="1"/>
  <c r="JV19" i="1" a="1"/>
  <c r="JV19" i="1" s="1"/>
  <c r="JV25" i="1" a="1"/>
  <c r="JV25" i="1" s="1"/>
  <c r="JV23" i="1" a="1"/>
  <c r="JV23" i="1" s="1"/>
  <c r="JV21" i="1" a="1"/>
  <c r="JV21" i="1" s="1"/>
  <c r="JV32" i="1" a="1"/>
  <c r="JV32" i="1" s="1"/>
  <c r="JV27" i="1" a="1"/>
  <c r="JV27" i="1" s="1"/>
  <c r="JV30" i="1" a="1"/>
  <c r="JV30" i="1" s="1"/>
  <c r="JV36" i="1" a="1"/>
  <c r="JV36" i="1" s="1"/>
  <c r="JV18" i="1" a="1"/>
  <c r="JV18" i="1" s="1"/>
  <c r="JV17" i="1" a="1"/>
  <c r="JV17" i="1" s="1"/>
  <c r="B16" i="1"/>
  <c r="L16" i="1" s="1"/>
  <c r="B211" i="2"/>
  <c r="C211" i="2" s="1"/>
  <c r="B212" i="2" s="1"/>
  <c r="C212" i="2" s="1"/>
  <c r="B275" i="2" l="1"/>
  <c r="C275" i="2" s="1"/>
  <c r="JW51" i="1" a="1"/>
  <c r="JW51" i="1" s="1"/>
  <c r="JW47" i="1" a="1"/>
  <c r="JW47" i="1" s="1"/>
  <c r="JW39" i="1" a="1"/>
  <c r="JW39" i="1" s="1"/>
  <c r="JW40" i="1" a="1"/>
  <c r="JW40" i="1" s="1"/>
  <c r="JW42" i="1" a="1"/>
  <c r="JW42" i="1" s="1"/>
  <c r="JW37" i="1" a="1"/>
  <c r="JW37" i="1" s="1"/>
  <c r="JW44" i="1" a="1"/>
  <c r="JW44" i="1" s="1"/>
  <c r="JW48" i="1" a="1"/>
  <c r="JW48" i="1" s="1"/>
  <c r="JW46" i="1" a="1"/>
  <c r="JW46" i="1" s="1"/>
  <c r="JW38" i="1" a="1"/>
  <c r="JW38" i="1" s="1"/>
  <c r="JW41" i="1" a="1"/>
  <c r="JW41" i="1" s="1"/>
  <c r="JW35" i="1" a="1"/>
  <c r="JW35" i="1" s="1"/>
  <c r="JW43" i="1" a="1"/>
  <c r="JW43" i="1" s="1"/>
  <c r="JW36" i="1" a="1"/>
  <c r="JW36" i="1" s="1"/>
  <c r="JW49" i="1" a="1"/>
  <c r="JW49" i="1" s="1"/>
  <c r="JW34" i="1" a="1"/>
  <c r="JW34" i="1" s="1"/>
  <c r="JW31" i="1" a="1"/>
  <c r="JW31" i="1" s="1"/>
  <c r="JW22" i="1" a="1"/>
  <c r="JW22" i="1" s="1"/>
  <c r="JW20" i="1" a="1"/>
  <c r="JW20" i="1" s="1"/>
  <c r="JW24" i="1" a="1"/>
  <c r="JW24" i="1" s="1"/>
  <c r="JW26" i="1" a="1"/>
  <c r="JW26" i="1" s="1"/>
  <c r="JW33" i="1" a="1"/>
  <c r="JW33" i="1" s="1"/>
  <c r="JW29" i="1" a="1"/>
  <c r="JW29" i="1" s="1"/>
  <c r="JW50" i="1" a="1"/>
  <c r="JW50" i="1" s="1"/>
  <c r="JW19" i="1" a="1"/>
  <c r="JW19" i="1" s="1"/>
  <c r="JW25" i="1" a="1"/>
  <c r="JW25" i="1" s="1"/>
  <c r="JW23" i="1" a="1"/>
  <c r="JW23" i="1" s="1"/>
  <c r="JW21" i="1" a="1"/>
  <c r="JW21" i="1" s="1"/>
  <c r="JW16" i="1" a="1"/>
  <c r="JW16" i="1" s="1"/>
  <c r="JW32" i="1" a="1"/>
  <c r="JW32" i="1" s="1"/>
  <c r="JW27" i="1" a="1"/>
  <c r="JW27" i="1" s="1"/>
  <c r="JW30" i="1" a="1"/>
  <c r="JW30" i="1" s="1"/>
  <c r="JW45" i="1" a="1"/>
  <c r="JW45" i="1" s="1"/>
  <c r="JW18" i="1" a="1"/>
  <c r="JW18" i="1" s="1"/>
  <c r="JW17" i="1" a="1"/>
  <c r="JW17" i="1" s="1"/>
  <c r="JW28" i="1" a="1"/>
  <c r="JW28" i="1" s="1"/>
  <c r="M16" i="1"/>
  <c r="HM41" i="1"/>
  <c r="HM17" i="1"/>
  <c r="HM25" i="1"/>
  <c r="HM37" i="1"/>
  <c r="HM46" i="1"/>
  <c r="HM50" i="1"/>
  <c r="HM21" i="1"/>
  <c r="HM29" i="1"/>
  <c r="HM45" i="1"/>
  <c r="HM51" i="1"/>
  <c r="HM16" i="1"/>
  <c r="HM49" i="1"/>
  <c r="HM33" i="1"/>
  <c r="HM48" i="1"/>
  <c r="B213" i="2"/>
  <c r="C213" i="2" s="1"/>
  <c r="HM18" i="1"/>
  <c r="HM22" i="1"/>
  <c r="HM26" i="1"/>
  <c r="HM30" i="1"/>
  <c r="HM34" i="1"/>
  <c r="HM38" i="1"/>
  <c r="HM42" i="1"/>
  <c r="HM19" i="1"/>
  <c r="HM23" i="1"/>
  <c r="HM27" i="1"/>
  <c r="HM31" i="1"/>
  <c r="HM35" i="1"/>
  <c r="HM39" i="1"/>
  <c r="HM43" i="1"/>
  <c r="HM47" i="1"/>
  <c r="HM20" i="1"/>
  <c r="HM24" i="1"/>
  <c r="HM28" i="1"/>
  <c r="HM32" i="1"/>
  <c r="HM36" i="1"/>
  <c r="HM40" i="1"/>
  <c r="HM44" i="1"/>
  <c r="GJ10" i="1"/>
  <c r="D16" i="1"/>
  <c r="C2" i="1"/>
  <c r="T17" i="1"/>
  <c r="JX47" i="1" l="1" a="1"/>
  <c r="JX47" i="1" s="1"/>
  <c r="JX39" i="1" a="1"/>
  <c r="JX39" i="1" s="1"/>
  <c r="JX40" i="1" a="1"/>
  <c r="JX40" i="1" s="1"/>
  <c r="JX42" i="1" a="1"/>
  <c r="JX42" i="1" s="1"/>
  <c r="JX37" i="1" a="1"/>
  <c r="JX37" i="1" s="1"/>
  <c r="JX44" i="1" a="1"/>
  <c r="JX44" i="1" s="1"/>
  <c r="JX48" i="1" a="1"/>
  <c r="JX48" i="1" s="1"/>
  <c r="JX46" i="1" a="1"/>
  <c r="JX46" i="1" s="1"/>
  <c r="JX38" i="1" a="1"/>
  <c r="JX38" i="1" s="1"/>
  <c r="JX41" i="1" a="1"/>
  <c r="JX41" i="1" s="1"/>
  <c r="JX35" i="1" a="1"/>
  <c r="JX35" i="1" s="1"/>
  <c r="JX43" i="1" a="1"/>
  <c r="JX43" i="1" s="1"/>
  <c r="JX49" i="1" a="1"/>
  <c r="JX49" i="1" s="1"/>
  <c r="JX36" i="1" a="1"/>
  <c r="JX36" i="1" s="1"/>
  <c r="JX50" i="1" a="1"/>
  <c r="JX50" i="1" s="1"/>
  <c r="JX45" i="1" a="1"/>
  <c r="JX45" i="1" s="1"/>
  <c r="JX24" i="1" a="1"/>
  <c r="JX24" i="1" s="1"/>
  <c r="JX51" i="1" a="1"/>
  <c r="JX51" i="1" s="1"/>
  <c r="JX26" i="1" a="1"/>
  <c r="JX26" i="1" s="1"/>
  <c r="B276" i="2"/>
  <c r="C276" i="2" s="1"/>
  <c r="JX33" i="1" a="1"/>
  <c r="JX33" i="1" s="1"/>
  <c r="JX29" i="1" a="1"/>
  <c r="JX29" i="1" s="1"/>
  <c r="JX19" i="1" a="1"/>
  <c r="JX19" i="1" s="1"/>
  <c r="JX25" i="1" a="1"/>
  <c r="JX25" i="1" s="1"/>
  <c r="JX23" i="1" a="1"/>
  <c r="JX23" i="1" s="1"/>
  <c r="JX21" i="1" a="1"/>
  <c r="JX21" i="1" s="1"/>
  <c r="JX32" i="1" a="1"/>
  <c r="JX32" i="1" s="1"/>
  <c r="JX27" i="1" a="1"/>
  <c r="JX27" i="1" s="1"/>
  <c r="JX30" i="1" a="1"/>
  <c r="JX30" i="1" s="1"/>
  <c r="JX16" i="1" a="1"/>
  <c r="JX16" i="1" s="1"/>
  <c r="JX18" i="1" a="1"/>
  <c r="JX18" i="1" s="1"/>
  <c r="JX17" i="1" a="1"/>
  <c r="JX17" i="1" s="1"/>
  <c r="JX28" i="1" a="1"/>
  <c r="JX28" i="1" s="1"/>
  <c r="JX34" i="1" a="1"/>
  <c r="JX34" i="1" s="1"/>
  <c r="JX31" i="1" a="1"/>
  <c r="JX31" i="1" s="1"/>
  <c r="JX22" i="1" a="1"/>
  <c r="JX22" i="1" s="1"/>
  <c r="JX20" i="1" a="1"/>
  <c r="JX20" i="1" s="1"/>
  <c r="HN17" i="1"/>
  <c r="HN21" i="1"/>
  <c r="HN25" i="1"/>
  <c r="HN29" i="1"/>
  <c r="HN33" i="1"/>
  <c r="HN37" i="1"/>
  <c r="HN41" i="1"/>
  <c r="HN45" i="1"/>
  <c r="B214" i="2"/>
  <c r="C214" i="2" s="1"/>
  <c r="HN18" i="1"/>
  <c r="HN22" i="1"/>
  <c r="HN26" i="1"/>
  <c r="HN30" i="1"/>
  <c r="HN34" i="1"/>
  <c r="HN38" i="1"/>
  <c r="HN42" i="1"/>
  <c r="HN19" i="1"/>
  <c r="HN23" i="1"/>
  <c r="HN27" i="1"/>
  <c r="HN31" i="1"/>
  <c r="HN35" i="1"/>
  <c r="HN39" i="1"/>
  <c r="HN43" i="1"/>
  <c r="HN47" i="1"/>
  <c r="HN20" i="1"/>
  <c r="HN24" i="1"/>
  <c r="HN28" i="1"/>
  <c r="HN32" i="1"/>
  <c r="HN36" i="1"/>
  <c r="HN40" i="1"/>
  <c r="HN44" i="1"/>
  <c r="HN48" i="1"/>
  <c r="HN46" i="1"/>
  <c r="HN51" i="1"/>
  <c r="HN16" i="1"/>
  <c r="HN49" i="1"/>
  <c r="HN50" i="1"/>
  <c r="L17" i="1"/>
  <c r="M17" i="1"/>
  <c r="N17" i="1"/>
  <c r="O17" i="1"/>
  <c r="P17" i="1"/>
  <c r="Q17" i="1"/>
  <c r="R17" i="1"/>
  <c r="S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CY17" i="1"/>
  <c r="CZ17" i="1"/>
  <c r="DA17" i="1"/>
  <c r="DB17" i="1"/>
  <c r="DC17" i="1"/>
  <c r="DD17" i="1"/>
  <c r="DE17" i="1"/>
  <c r="DF17" i="1"/>
  <c r="DG17" i="1"/>
  <c r="DH17" i="1"/>
  <c r="DI17" i="1"/>
  <c r="DJ17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Y17" i="1"/>
  <c r="DZ17" i="1"/>
  <c r="EA17" i="1"/>
  <c r="EB17" i="1"/>
  <c r="EC17" i="1"/>
  <c r="ED17" i="1"/>
  <c r="EE17" i="1"/>
  <c r="EF17" i="1"/>
  <c r="EG17" i="1"/>
  <c r="EH17" i="1"/>
  <c r="EI17" i="1"/>
  <c r="EJ17" i="1"/>
  <c r="EK17" i="1"/>
  <c r="EL17" i="1"/>
  <c r="EM17" i="1"/>
  <c r="EN17" i="1"/>
  <c r="EO17" i="1"/>
  <c r="EP17" i="1"/>
  <c r="EQ17" i="1"/>
  <c r="ER17" i="1"/>
  <c r="ES17" i="1"/>
  <c r="ET17" i="1"/>
  <c r="EU17" i="1"/>
  <c r="EV17" i="1"/>
  <c r="EW17" i="1"/>
  <c r="EX17" i="1"/>
  <c r="EY17" i="1"/>
  <c r="EZ17" i="1"/>
  <c r="FA17" i="1"/>
  <c r="FB17" i="1"/>
  <c r="FC17" i="1"/>
  <c r="FD17" i="1"/>
  <c r="FE17" i="1"/>
  <c r="FF17" i="1"/>
  <c r="FG17" i="1"/>
  <c r="FH17" i="1"/>
  <c r="FI17" i="1"/>
  <c r="FJ17" i="1"/>
  <c r="FK17" i="1"/>
  <c r="FL17" i="1"/>
  <c r="FM17" i="1"/>
  <c r="FN17" i="1"/>
  <c r="FO17" i="1"/>
  <c r="FP17" i="1"/>
  <c r="FQ17" i="1"/>
  <c r="FR17" i="1"/>
  <c r="FS17" i="1"/>
  <c r="FT17" i="1"/>
  <c r="FU17" i="1"/>
  <c r="FV17" i="1"/>
  <c r="FW17" i="1"/>
  <c r="FX17" i="1"/>
  <c r="FY17" i="1"/>
  <c r="FZ17" i="1"/>
  <c r="GA17" i="1"/>
  <c r="GB17" i="1"/>
  <c r="GC17" i="1"/>
  <c r="GD17" i="1"/>
  <c r="GE17" i="1"/>
  <c r="GF17" i="1"/>
  <c r="GG17" i="1"/>
  <c r="GH17" i="1"/>
  <c r="GI17" i="1"/>
  <c r="GJ17" i="1"/>
  <c r="GK17" i="1"/>
  <c r="GL17" i="1"/>
  <c r="GM17" i="1"/>
  <c r="GN17" i="1"/>
  <c r="GO17" i="1"/>
  <c r="GP17" i="1"/>
  <c r="GQ17" i="1"/>
  <c r="GR17" i="1"/>
  <c r="GS17" i="1"/>
  <c r="GT17" i="1"/>
  <c r="GU17" i="1"/>
  <c r="GV17" i="1"/>
  <c r="GW17" i="1"/>
  <c r="GX17" i="1"/>
  <c r="GY17" i="1"/>
  <c r="GZ17" i="1"/>
  <c r="HA17" i="1"/>
  <c r="HB17" i="1"/>
  <c r="HC17" i="1"/>
  <c r="HD17" i="1"/>
  <c r="HE17" i="1"/>
  <c r="HF17" i="1"/>
  <c r="HG17" i="1"/>
  <c r="HH17" i="1"/>
  <c r="HI17" i="1"/>
  <c r="HJ17" i="1"/>
  <c r="HK17" i="1"/>
  <c r="HL17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CY18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G18" i="1"/>
  <c r="EH18" i="1"/>
  <c r="EI18" i="1"/>
  <c r="EJ18" i="1"/>
  <c r="EK18" i="1"/>
  <c r="EL18" i="1"/>
  <c r="EM18" i="1"/>
  <c r="EN18" i="1"/>
  <c r="EO18" i="1"/>
  <c r="EP18" i="1"/>
  <c r="EQ18" i="1"/>
  <c r="ER18" i="1"/>
  <c r="ES18" i="1"/>
  <c r="ET18" i="1"/>
  <c r="EU18" i="1"/>
  <c r="EV18" i="1"/>
  <c r="EW18" i="1"/>
  <c r="EX18" i="1"/>
  <c r="EY18" i="1"/>
  <c r="EZ18" i="1"/>
  <c r="FA18" i="1"/>
  <c r="FB18" i="1"/>
  <c r="FC18" i="1"/>
  <c r="FD18" i="1"/>
  <c r="FE18" i="1"/>
  <c r="FF18" i="1"/>
  <c r="FG18" i="1"/>
  <c r="FH18" i="1"/>
  <c r="FI18" i="1"/>
  <c r="FJ18" i="1"/>
  <c r="FK18" i="1"/>
  <c r="FL18" i="1"/>
  <c r="FM18" i="1"/>
  <c r="FN18" i="1"/>
  <c r="FO18" i="1"/>
  <c r="FP18" i="1"/>
  <c r="FQ18" i="1"/>
  <c r="FR18" i="1"/>
  <c r="FS18" i="1"/>
  <c r="FT18" i="1"/>
  <c r="FU18" i="1"/>
  <c r="FV18" i="1"/>
  <c r="FW18" i="1"/>
  <c r="FX18" i="1"/>
  <c r="FY18" i="1"/>
  <c r="FZ18" i="1"/>
  <c r="GA18" i="1"/>
  <c r="GB18" i="1"/>
  <c r="GC18" i="1"/>
  <c r="GD18" i="1"/>
  <c r="GE18" i="1"/>
  <c r="GF18" i="1"/>
  <c r="GG18" i="1"/>
  <c r="GH18" i="1"/>
  <c r="GI18" i="1"/>
  <c r="GJ18" i="1"/>
  <c r="GK18" i="1"/>
  <c r="GL18" i="1"/>
  <c r="GM18" i="1"/>
  <c r="GN18" i="1"/>
  <c r="GO18" i="1"/>
  <c r="GP18" i="1"/>
  <c r="GQ18" i="1"/>
  <c r="GR18" i="1"/>
  <c r="GS18" i="1"/>
  <c r="GT18" i="1"/>
  <c r="GU18" i="1"/>
  <c r="GV18" i="1"/>
  <c r="GW18" i="1"/>
  <c r="GX18" i="1"/>
  <c r="GY18" i="1"/>
  <c r="GZ18" i="1"/>
  <c r="HA18" i="1"/>
  <c r="HB18" i="1"/>
  <c r="HC18" i="1"/>
  <c r="HD18" i="1"/>
  <c r="HE18" i="1"/>
  <c r="HF18" i="1"/>
  <c r="HG18" i="1"/>
  <c r="HH18" i="1"/>
  <c r="HI18" i="1"/>
  <c r="HJ18" i="1"/>
  <c r="HK18" i="1"/>
  <c r="HL18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Y19" i="1"/>
  <c r="DZ19" i="1"/>
  <c r="EA19" i="1"/>
  <c r="EB19" i="1"/>
  <c r="EC19" i="1"/>
  <c r="ED19" i="1"/>
  <c r="EE19" i="1"/>
  <c r="EF19" i="1"/>
  <c r="EG19" i="1"/>
  <c r="EH19" i="1"/>
  <c r="EI19" i="1"/>
  <c r="EJ19" i="1"/>
  <c r="EK19" i="1"/>
  <c r="EL19" i="1"/>
  <c r="EM19" i="1"/>
  <c r="EN19" i="1"/>
  <c r="EO19" i="1"/>
  <c r="EP19" i="1"/>
  <c r="EQ19" i="1"/>
  <c r="ER19" i="1"/>
  <c r="ES19" i="1"/>
  <c r="ET19" i="1"/>
  <c r="EU19" i="1"/>
  <c r="EV19" i="1"/>
  <c r="EW19" i="1"/>
  <c r="EX19" i="1"/>
  <c r="EY19" i="1"/>
  <c r="EZ19" i="1"/>
  <c r="FA19" i="1"/>
  <c r="FB19" i="1"/>
  <c r="FC19" i="1"/>
  <c r="FD19" i="1"/>
  <c r="FE19" i="1"/>
  <c r="FF19" i="1"/>
  <c r="FG19" i="1"/>
  <c r="FH19" i="1"/>
  <c r="FI19" i="1"/>
  <c r="FJ19" i="1"/>
  <c r="FK19" i="1"/>
  <c r="FL19" i="1"/>
  <c r="FM19" i="1"/>
  <c r="FN19" i="1"/>
  <c r="FO19" i="1"/>
  <c r="FP19" i="1"/>
  <c r="FQ19" i="1"/>
  <c r="FR19" i="1"/>
  <c r="FS19" i="1"/>
  <c r="FT19" i="1"/>
  <c r="FU19" i="1"/>
  <c r="FV19" i="1"/>
  <c r="FW19" i="1"/>
  <c r="FX19" i="1"/>
  <c r="FY19" i="1"/>
  <c r="FZ19" i="1"/>
  <c r="GA19" i="1"/>
  <c r="GB19" i="1"/>
  <c r="GC19" i="1"/>
  <c r="GD19" i="1"/>
  <c r="GE19" i="1"/>
  <c r="GF19" i="1"/>
  <c r="GG19" i="1"/>
  <c r="GH19" i="1"/>
  <c r="GI19" i="1"/>
  <c r="GJ19" i="1"/>
  <c r="GK19" i="1"/>
  <c r="GL19" i="1"/>
  <c r="GM19" i="1"/>
  <c r="GN19" i="1"/>
  <c r="GO19" i="1"/>
  <c r="GP19" i="1"/>
  <c r="GQ19" i="1"/>
  <c r="GR19" i="1"/>
  <c r="GS19" i="1"/>
  <c r="GT19" i="1"/>
  <c r="GU19" i="1"/>
  <c r="GV19" i="1"/>
  <c r="GW19" i="1"/>
  <c r="GX19" i="1"/>
  <c r="GY19" i="1"/>
  <c r="GZ19" i="1"/>
  <c r="HA19" i="1"/>
  <c r="HB19" i="1"/>
  <c r="HC19" i="1"/>
  <c r="HD19" i="1"/>
  <c r="HE19" i="1"/>
  <c r="HF19" i="1"/>
  <c r="HG19" i="1"/>
  <c r="HH19" i="1"/>
  <c r="HI19" i="1"/>
  <c r="HJ19" i="1"/>
  <c r="HK19" i="1"/>
  <c r="HL19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EB20" i="1"/>
  <c r="EC20" i="1"/>
  <c r="ED20" i="1"/>
  <c r="EE20" i="1"/>
  <c r="EF20" i="1"/>
  <c r="EG20" i="1"/>
  <c r="EH20" i="1"/>
  <c r="EI20" i="1"/>
  <c r="EJ20" i="1"/>
  <c r="EK20" i="1"/>
  <c r="EL20" i="1"/>
  <c r="EM20" i="1"/>
  <c r="EN20" i="1"/>
  <c r="EO20" i="1"/>
  <c r="EP20" i="1"/>
  <c r="EQ20" i="1"/>
  <c r="ER20" i="1"/>
  <c r="ES20" i="1"/>
  <c r="ET20" i="1"/>
  <c r="EU20" i="1"/>
  <c r="EV20" i="1"/>
  <c r="EW20" i="1"/>
  <c r="EX20" i="1"/>
  <c r="EY20" i="1"/>
  <c r="EZ20" i="1"/>
  <c r="FA20" i="1"/>
  <c r="FB20" i="1"/>
  <c r="FC20" i="1"/>
  <c r="FD20" i="1"/>
  <c r="FE20" i="1"/>
  <c r="FF20" i="1"/>
  <c r="FG20" i="1"/>
  <c r="FH20" i="1"/>
  <c r="FI20" i="1"/>
  <c r="FJ20" i="1"/>
  <c r="FK20" i="1"/>
  <c r="FL20" i="1"/>
  <c r="FM20" i="1"/>
  <c r="FN20" i="1"/>
  <c r="FO20" i="1"/>
  <c r="FP20" i="1"/>
  <c r="FQ20" i="1"/>
  <c r="FR20" i="1"/>
  <c r="FS20" i="1"/>
  <c r="FT20" i="1"/>
  <c r="FU20" i="1"/>
  <c r="FV20" i="1"/>
  <c r="FW20" i="1"/>
  <c r="FX20" i="1"/>
  <c r="FY20" i="1"/>
  <c r="FZ20" i="1"/>
  <c r="GA20" i="1"/>
  <c r="GB20" i="1"/>
  <c r="GC20" i="1"/>
  <c r="GD20" i="1"/>
  <c r="GE20" i="1"/>
  <c r="GF20" i="1"/>
  <c r="GG20" i="1"/>
  <c r="GH20" i="1"/>
  <c r="GI20" i="1"/>
  <c r="GJ20" i="1"/>
  <c r="GK20" i="1"/>
  <c r="GL20" i="1"/>
  <c r="GM20" i="1"/>
  <c r="GN20" i="1"/>
  <c r="GO20" i="1"/>
  <c r="GP20" i="1"/>
  <c r="GQ20" i="1"/>
  <c r="GR20" i="1"/>
  <c r="GS20" i="1"/>
  <c r="GT20" i="1"/>
  <c r="GU20" i="1"/>
  <c r="GV20" i="1"/>
  <c r="GW20" i="1"/>
  <c r="GX20" i="1"/>
  <c r="GY20" i="1"/>
  <c r="GZ20" i="1"/>
  <c r="HA20" i="1"/>
  <c r="HB20" i="1"/>
  <c r="HC20" i="1"/>
  <c r="HD20" i="1"/>
  <c r="HE20" i="1"/>
  <c r="HF20" i="1"/>
  <c r="HG20" i="1"/>
  <c r="HH20" i="1"/>
  <c r="HI20" i="1"/>
  <c r="HJ20" i="1"/>
  <c r="HK20" i="1"/>
  <c r="HL20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BF21" i="1"/>
  <c r="BG21" i="1"/>
  <c r="BH21" i="1"/>
  <c r="BI21" i="1"/>
  <c r="BJ21" i="1"/>
  <c r="BK21" i="1"/>
  <c r="BL21" i="1"/>
  <c r="BM21" i="1"/>
  <c r="BN21" i="1"/>
  <c r="BO21" i="1"/>
  <c r="BP21" i="1"/>
  <c r="BQ21" i="1"/>
  <c r="BR21" i="1"/>
  <c r="BS21" i="1"/>
  <c r="BT21" i="1"/>
  <c r="BU21" i="1"/>
  <c r="BV21" i="1"/>
  <c r="BW21" i="1"/>
  <c r="BX21" i="1"/>
  <c r="BY21" i="1"/>
  <c r="BZ21" i="1"/>
  <c r="CA21" i="1"/>
  <c r="CB21" i="1"/>
  <c r="CC21" i="1"/>
  <c r="CD21" i="1"/>
  <c r="CE21" i="1"/>
  <c r="CF21" i="1"/>
  <c r="CG21" i="1"/>
  <c r="CH21" i="1"/>
  <c r="CI21" i="1"/>
  <c r="CJ21" i="1"/>
  <c r="CK21" i="1"/>
  <c r="CL21" i="1"/>
  <c r="CM21" i="1"/>
  <c r="CN21" i="1"/>
  <c r="CO21" i="1"/>
  <c r="CP21" i="1"/>
  <c r="CQ21" i="1"/>
  <c r="CR21" i="1"/>
  <c r="CS21" i="1"/>
  <c r="CT21" i="1"/>
  <c r="CU21" i="1"/>
  <c r="CV21" i="1"/>
  <c r="CW21" i="1"/>
  <c r="CX21" i="1"/>
  <c r="CY21" i="1"/>
  <c r="CZ21" i="1"/>
  <c r="DA21" i="1"/>
  <c r="DB21" i="1"/>
  <c r="DC21" i="1"/>
  <c r="DD21" i="1"/>
  <c r="DE21" i="1"/>
  <c r="DF21" i="1"/>
  <c r="DG21" i="1"/>
  <c r="DH21" i="1"/>
  <c r="DI21" i="1"/>
  <c r="DJ21" i="1"/>
  <c r="DK21" i="1"/>
  <c r="DL21" i="1"/>
  <c r="DM21" i="1"/>
  <c r="DN21" i="1"/>
  <c r="DO21" i="1"/>
  <c r="DP21" i="1"/>
  <c r="DQ21" i="1"/>
  <c r="DR21" i="1"/>
  <c r="DS21" i="1"/>
  <c r="DT21" i="1"/>
  <c r="DU21" i="1"/>
  <c r="DV21" i="1"/>
  <c r="DW21" i="1"/>
  <c r="DX21" i="1"/>
  <c r="DY21" i="1"/>
  <c r="DZ21" i="1"/>
  <c r="EA21" i="1"/>
  <c r="EB21" i="1"/>
  <c r="EC21" i="1"/>
  <c r="ED21" i="1"/>
  <c r="EE21" i="1"/>
  <c r="EF21" i="1"/>
  <c r="EG21" i="1"/>
  <c r="EH21" i="1"/>
  <c r="EI21" i="1"/>
  <c r="EJ21" i="1"/>
  <c r="EK21" i="1"/>
  <c r="EL21" i="1"/>
  <c r="EM21" i="1"/>
  <c r="EN21" i="1"/>
  <c r="EO21" i="1"/>
  <c r="EP21" i="1"/>
  <c r="EQ21" i="1"/>
  <c r="ER21" i="1"/>
  <c r="ES21" i="1"/>
  <c r="ET21" i="1"/>
  <c r="EU21" i="1"/>
  <c r="EV21" i="1"/>
  <c r="EW21" i="1"/>
  <c r="EX21" i="1"/>
  <c r="EY21" i="1"/>
  <c r="EZ21" i="1"/>
  <c r="FA21" i="1"/>
  <c r="FB21" i="1"/>
  <c r="FC21" i="1"/>
  <c r="FD21" i="1"/>
  <c r="FE21" i="1"/>
  <c r="FF21" i="1"/>
  <c r="FG21" i="1"/>
  <c r="FH21" i="1"/>
  <c r="FI21" i="1"/>
  <c r="FJ21" i="1"/>
  <c r="FK21" i="1"/>
  <c r="FL21" i="1"/>
  <c r="FM21" i="1"/>
  <c r="FN21" i="1"/>
  <c r="FO21" i="1"/>
  <c r="FP21" i="1"/>
  <c r="FQ21" i="1"/>
  <c r="FR21" i="1"/>
  <c r="FS21" i="1"/>
  <c r="FT21" i="1"/>
  <c r="FU21" i="1"/>
  <c r="FV21" i="1"/>
  <c r="FW21" i="1"/>
  <c r="FX21" i="1"/>
  <c r="FY21" i="1"/>
  <c r="FZ21" i="1"/>
  <c r="GA21" i="1"/>
  <c r="GB21" i="1"/>
  <c r="GC21" i="1"/>
  <c r="GD21" i="1"/>
  <c r="GE21" i="1"/>
  <c r="GF21" i="1"/>
  <c r="GG21" i="1"/>
  <c r="GH21" i="1"/>
  <c r="GI21" i="1"/>
  <c r="GJ21" i="1"/>
  <c r="GK21" i="1"/>
  <c r="GL21" i="1"/>
  <c r="GM21" i="1"/>
  <c r="GN21" i="1"/>
  <c r="GO21" i="1"/>
  <c r="GP21" i="1"/>
  <c r="GQ21" i="1"/>
  <c r="GR21" i="1"/>
  <c r="GS21" i="1"/>
  <c r="GT21" i="1"/>
  <c r="GU21" i="1"/>
  <c r="GV21" i="1"/>
  <c r="GW21" i="1"/>
  <c r="GX21" i="1"/>
  <c r="GY21" i="1"/>
  <c r="GZ21" i="1"/>
  <c r="HA21" i="1"/>
  <c r="HB21" i="1"/>
  <c r="HC21" i="1"/>
  <c r="HD21" i="1"/>
  <c r="HE21" i="1"/>
  <c r="HF21" i="1"/>
  <c r="HG21" i="1"/>
  <c r="HH21" i="1"/>
  <c r="HI21" i="1"/>
  <c r="HJ21" i="1"/>
  <c r="HK21" i="1"/>
  <c r="HL21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BF22" i="1"/>
  <c r="BG22" i="1"/>
  <c r="BH22" i="1"/>
  <c r="BI22" i="1"/>
  <c r="BJ22" i="1"/>
  <c r="BK22" i="1"/>
  <c r="BL22" i="1"/>
  <c r="BM22" i="1"/>
  <c r="BN22" i="1"/>
  <c r="BO22" i="1"/>
  <c r="BP22" i="1"/>
  <c r="BQ22" i="1"/>
  <c r="BR22" i="1"/>
  <c r="BS22" i="1"/>
  <c r="BT22" i="1"/>
  <c r="BU22" i="1"/>
  <c r="BV22" i="1"/>
  <c r="BW22" i="1"/>
  <c r="BX22" i="1"/>
  <c r="BY22" i="1"/>
  <c r="BZ22" i="1"/>
  <c r="CA22" i="1"/>
  <c r="CB22" i="1"/>
  <c r="CC22" i="1"/>
  <c r="CD22" i="1"/>
  <c r="CE22" i="1"/>
  <c r="CF22" i="1"/>
  <c r="CG22" i="1"/>
  <c r="CH22" i="1"/>
  <c r="CI22" i="1"/>
  <c r="CJ22" i="1"/>
  <c r="CK22" i="1"/>
  <c r="CL22" i="1"/>
  <c r="CM22" i="1"/>
  <c r="CN22" i="1"/>
  <c r="CO22" i="1"/>
  <c r="CP22" i="1"/>
  <c r="CQ22" i="1"/>
  <c r="CR22" i="1"/>
  <c r="CS22" i="1"/>
  <c r="CT22" i="1"/>
  <c r="CU22" i="1"/>
  <c r="CV22" i="1"/>
  <c r="CW22" i="1"/>
  <c r="CX22" i="1"/>
  <c r="CY22" i="1"/>
  <c r="CZ22" i="1"/>
  <c r="DA22" i="1"/>
  <c r="DB22" i="1"/>
  <c r="DC22" i="1"/>
  <c r="DD22" i="1"/>
  <c r="DE22" i="1"/>
  <c r="DF22" i="1"/>
  <c r="DG22" i="1"/>
  <c r="DH22" i="1"/>
  <c r="DI22" i="1"/>
  <c r="DJ22" i="1"/>
  <c r="DK22" i="1"/>
  <c r="DL22" i="1"/>
  <c r="DM22" i="1"/>
  <c r="DN22" i="1"/>
  <c r="DO22" i="1"/>
  <c r="DP22" i="1"/>
  <c r="DQ22" i="1"/>
  <c r="DR22" i="1"/>
  <c r="DS22" i="1"/>
  <c r="DT22" i="1"/>
  <c r="DU22" i="1"/>
  <c r="DV22" i="1"/>
  <c r="DW22" i="1"/>
  <c r="DX22" i="1"/>
  <c r="DY22" i="1"/>
  <c r="DZ22" i="1"/>
  <c r="EA22" i="1"/>
  <c r="EB22" i="1"/>
  <c r="EC22" i="1"/>
  <c r="ED22" i="1"/>
  <c r="EE22" i="1"/>
  <c r="EF22" i="1"/>
  <c r="EG22" i="1"/>
  <c r="EH22" i="1"/>
  <c r="EI22" i="1"/>
  <c r="EJ22" i="1"/>
  <c r="EK22" i="1"/>
  <c r="EL22" i="1"/>
  <c r="EM22" i="1"/>
  <c r="EN22" i="1"/>
  <c r="EO22" i="1"/>
  <c r="EP22" i="1"/>
  <c r="EQ22" i="1"/>
  <c r="ER22" i="1"/>
  <c r="ES22" i="1"/>
  <c r="ET22" i="1"/>
  <c r="EU22" i="1"/>
  <c r="EV22" i="1"/>
  <c r="EW22" i="1"/>
  <c r="EX22" i="1"/>
  <c r="EY22" i="1"/>
  <c r="EZ22" i="1"/>
  <c r="FA22" i="1"/>
  <c r="FB22" i="1"/>
  <c r="FC22" i="1"/>
  <c r="FD22" i="1"/>
  <c r="FE22" i="1"/>
  <c r="FF22" i="1"/>
  <c r="FG22" i="1"/>
  <c r="FH22" i="1"/>
  <c r="FI22" i="1"/>
  <c r="FJ22" i="1"/>
  <c r="FK22" i="1"/>
  <c r="FL22" i="1"/>
  <c r="FM22" i="1"/>
  <c r="FN22" i="1"/>
  <c r="FO22" i="1"/>
  <c r="FP22" i="1"/>
  <c r="FQ22" i="1"/>
  <c r="FR22" i="1"/>
  <c r="FS22" i="1"/>
  <c r="FT22" i="1"/>
  <c r="FU22" i="1"/>
  <c r="FV22" i="1"/>
  <c r="FW22" i="1"/>
  <c r="FX22" i="1"/>
  <c r="FY22" i="1"/>
  <c r="FZ22" i="1"/>
  <c r="GA22" i="1"/>
  <c r="GB22" i="1"/>
  <c r="GC22" i="1"/>
  <c r="GD22" i="1"/>
  <c r="GE22" i="1"/>
  <c r="GF22" i="1"/>
  <c r="GG22" i="1"/>
  <c r="GH22" i="1"/>
  <c r="GI22" i="1"/>
  <c r="GJ22" i="1"/>
  <c r="GK22" i="1"/>
  <c r="GL22" i="1"/>
  <c r="GM22" i="1"/>
  <c r="GN22" i="1"/>
  <c r="GO22" i="1"/>
  <c r="GP22" i="1"/>
  <c r="GQ22" i="1"/>
  <c r="GR22" i="1"/>
  <c r="GS22" i="1"/>
  <c r="GT22" i="1"/>
  <c r="GU22" i="1"/>
  <c r="GV22" i="1"/>
  <c r="GW22" i="1"/>
  <c r="GX22" i="1"/>
  <c r="GY22" i="1"/>
  <c r="GZ22" i="1"/>
  <c r="HA22" i="1"/>
  <c r="HB22" i="1"/>
  <c r="HC22" i="1"/>
  <c r="HD22" i="1"/>
  <c r="HE22" i="1"/>
  <c r="HF22" i="1"/>
  <c r="HG22" i="1"/>
  <c r="HH22" i="1"/>
  <c r="HI22" i="1"/>
  <c r="HJ22" i="1"/>
  <c r="HK22" i="1"/>
  <c r="HL22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BL23" i="1"/>
  <c r="BM23" i="1"/>
  <c r="BN23" i="1"/>
  <c r="BO23" i="1"/>
  <c r="BP23" i="1"/>
  <c r="BQ23" i="1"/>
  <c r="BR23" i="1"/>
  <c r="BS23" i="1"/>
  <c r="BT23" i="1"/>
  <c r="BU23" i="1"/>
  <c r="BV23" i="1"/>
  <c r="BW23" i="1"/>
  <c r="BX23" i="1"/>
  <c r="BY23" i="1"/>
  <c r="BZ23" i="1"/>
  <c r="CA23" i="1"/>
  <c r="CB23" i="1"/>
  <c r="CC23" i="1"/>
  <c r="CD23" i="1"/>
  <c r="CE23" i="1"/>
  <c r="CF23" i="1"/>
  <c r="CG23" i="1"/>
  <c r="CH23" i="1"/>
  <c r="CI23" i="1"/>
  <c r="CJ23" i="1"/>
  <c r="CK23" i="1"/>
  <c r="CL23" i="1"/>
  <c r="CM23" i="1"/>
  <c r="CN23" i="1"/>
  <c r="CO23" i="1"/>
  <c r="CP23" i="1"/>
  <c r="CQ23" i="1"/>
  <c r="CR23" i="1"/>
  <c r="CS23" i="1"/>
  <c r="CT23" i="1"/>
  <c r="CU23" i="1"/>
  <c r="CV23" i="1"/>
  <c r="CW23" i="1"/>
  <c r="CX23" i="1"/>
  <c r="CY23" i="1"/>
  <c r="CZ23" i="1"/>
  <c r="DA23" i="1"/>
  <c r="DB23" i="1"/>
  <c r="DC23" i="1"/>
  <c r="DD23" i="1"/>
  <c r="DE23" i="1"/>
  <c r="DF23" i="1"/>
  <c r="DG23" i="1"/>
  <c r="DH23" i="1"/>
  <c r="DI23" i="1"/>
  <c r="DJ23" i="1"/>
  <c r="DK23" i="1"/>
  <c r="DL23" i="1"/>
  <c r="DM23" i="1"/>
  <c r="DN23" i="1"/>
  <c r="DO23" i="1"/>
  <c r="DP23" i="1"/>
  <c r="DQ23" i="1"/>
  <c r="DR23" i="1"/>
  <c r="DS23" i="1"/>
  <c r="DT23" i="1"/>
  <c r="DU23" i="1"/>
  <c r="DV23" i="1"/>
  <c r="DW23" i="1"/>
  <c r="DX23" i="1"/>
  <c r="DY23" i="1"/>
  <c r="DZ23" i="1"/>
  <c r="EA23" i="1"/>
  <c r="EB23" i="1"/>
  <c r="EC23" i="1"/>
  <c r="ED23" i="1"/>
  <c r="EE23" i="1"/>
  <c r="EF23" i="1"/>
  <c r="EG23" i="1"/>
  <c r="EH23" i="1"/>
  <c r="EI23" i="1"/>
  <c r="EJ23" i="1"/>
  <c r="EK23" i="1"/>
  <c r="EL23" i="1"/>
  <c r="EM23" i="1"/>
  <c r="EN23" i="1"/>
  <c r="EO23" i="1"/>
  <c r="EP23" i="1"/>
  <c r="EQ23" i="1"/>
  <c r="ER23" i="1"/>
  <c r="ES23" i="1"/>
  <c r="ET23" i="1"/>
  <c r="EU23" i="1"/>
  <c r="EV23" i="1"/>
  <c r="EW23" i="1"/>
  <c r="EX23" i="1"/>
  <c r="EY23" i="1"/>
  <c r="EZ23" i="1"/>
  <c r="FA23" i="1"/>
  <c r="FB23" i="1"/>
  <c r="FC23" i="1"/>
  <c r="FD23" i="1"/>
  <c r="FE23" i="1"/>
  <c r="FF23" i="1"/>
  <c r="FG23" i="1"/>
  <c r="FH23" i="1"/>
  <c r="FI23" i="1"/>
  <c r="FJ23" i="1"/>
  <c r="FK23" i="1"/>
  <c r="FL23" i="1"/>
  <c r="FM23" i="1"/>
  <c r="FN23" i="1"/>
  <c r="FO23" i="1"/>
  <c r="FP23" i="1"/>
  <c r="FQ23" i="1"/>
  <c r="FR23" i="1"/>
  <c r="FS23" i="1"/>
  <c r="FT23" i="1"/>
  <c r="FU23" i="1"/>
  <c r="FV23" i="1"/>
  <c r="FW23" i="1"/>
  <c r="FX23" i="1"/>
  <c r="FY23" i="1"/>
  <c r="FZ23" i="1"/>
  <c r="GA23" i="1"/>
  <c r="GB23" i="1"/>
  <c r="GC23" i="1"/>
  <c r="GD23" i="1"/>
  <c r="GE23" i="1"/>
  <c r="GF23" i="1"/>
  <c r="GG23" i="1"/>
  <c r="GH23" i="1"/>
  <c r="GI23" i="1"/>
  <c r="GJ23" i="1"/>
  <c r="GK23" i="1"/>
  <c r="GL23" i="1"/>
  <c r="GM23" i="1"/>
  <c r="GN23" i="1"/>
  <c r="GO23" i="1"/>
  <c r="GP23" i="1"/>
  <c r="GQ23" i="1"/>
  <c r="GR23" i="1"/>
  <c r="GS23" i="1"/>
  <c r="GT23" i="1"/>
  <c r="GU23" i="1"/>
  <c r="GV23" i="1"/>
  <c r="GW23" i="1"/>
  <c r="GX23" i="1"/>
  <c r="GY23" i="1"/>
  <c r="GZ23" i="1"/>
  <c r="HA23" i="1"/>
  <c r="HB23" i="1"/>
  <c r="HC23" i="1"/>
  <c r="HD23" i="1"/>
  <c r="HE23" i="1"/>
  <c r="HF23" i="1"/>
  <c r="HG23" i="1"/>
  <c r="HH23" i="1"/>
  <c r="HI23" i="1"/>
  <c r="HJ23" i="1"/>
  <c r="HK23" i="1"/>
  <c r="HL23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BL24" i="1"/>
  <c r="BM24" i="1"/>
  <c r="BN24" i="1"/>
  <c r="BO24" i="1"/>
  <c r="BP24" i="1"/>
  <c r="BQ24" i="1"/>
  <c r="BR24" i="1"/>
  <c r="BS24" i="1"/>
  <c r="BT24" i="1"/>
  <c r="BU24" i="1"/>
  <c r="BV24" i="1"/>
  <c r="BW24" i="1"/>
  <c r="BX24" i="1"/>
  <c r="BY24" i="1"/>
  <c r="BZ24" i="1"/>
  <c r="CA24" i="1"/>
  <c r="CB24" i="1"/>
  <c r="CC24" i="1"/>
  <c r="CD24" i="1"/>
  <c r="CE24" i="1"/>
  <c r="CF24" i="1"/>
  <c r="CG24" i="1"/>
  <c r="CH24" i="1"/>
  <c r="CI24" i="1"/>
  <c r="CJ24" i="1"/>
  <c r="CK24" i="1"/>
  <c r="CL24" i="1"/>
  <c r="CM24" i="1"/>
  <c r="CN24" i="1"/>
  <c r="CO24" i="1"/>
  <c r="CP24" i="1"/>
  <c r="CQ24" i="1"/>
  <c r="CR24" i="1"/>
  <c r="CS24" i="1"/>
  <c r="CT24" i="1"/>
  <c r="CU24" i="1"/>
  <c r="CV24" i="1"/>
  <c r="CW24" i="1"/>
  <c r="CX24" i="1"/>
  <c r="CY24" i="1"/>
  <c r="CZ24" i="1"/>
  <c r="DA24" i="1"/>
  <c r="DB24" i="1"/>
  <c r="DC24" i="1"/>
  <c r="DD24" i="1"/>
  <c r="DE24" i="1"/>
  <c r="DF24" i="1"/>
  <c r="DG24" i="1"/>
  <c r="DH24" i="1"/>
  <c r="DI24" i="1"/>
  <c r="DJ24" i="1"/>
  <c r="DK24" i="1"/>
  <c r="DL24" i="1"/>
  <c r="DM24" i="1"/>
  <c r="DN24" i="1"/>
  <c r="DO24" i="1"/>
  <c r="DP24" i="1"/>
  <c r="DQ24" i="1"/>
  <c r="DR24" i="1"/>
  <c r="DS24" i="1"/>
  <c r="DT24" i="1"/>
  <c r="DU24" i="1"/>
  <c r="DV24" i="1"/>
  <c r="DW24" i="1"/>
  <c r="DX24" i="1"/>
  <c r="DY24" i="1"/>
  <c r="DZ24" i="1"/>
  <c r="EA24" i="1"/>
  <c r="EB24" i="1"/>
  <c r="EC24" i="1"/>
  <c r="ED24" i="1"/>
  <c r="EE24" i="1"/>
  <c r="EF24" i="1"/>
  <c r="EG24" i="1"/>
  <c r="EH24" i="1"/>
  <c r="EI24" i="1"/>
  <c r="EJ24" i="1"/>
  <c r="EK24" i="1"/>
  <c r="EL24" i="1"/>
  <c r="EM24" i="1"/>
  <c r="EN24" i="1"/>
  <c r="EO24" i="1"/>
  <c r="EP24" i="1"/>
  <c r="EQ24" i="1"/>
  <c r="ER24" i="1"/>
  <c r="ES24" i="1"/>
  <c r="ET24" i="1"/>
  <c r="EU24" i="1"/>
  <c r="EV24" i="1"/>
  <c r="EW24" i="1"/>
  <c r="EX24" i="1"/>
  <c r="EY24" i="1"/>
  <c r="EZ24" i="1"/>
  <c r="FA24" i="1"/>
  <c r="FB24" i="1"/>
  <c r="FC24" i="1"/>
  <c r="FD24" i="1"/>
  <c r="FE24" i="1"/>
  <c r="FF24" i="1"/>
  <c r="FG24" i="1"/>
  <c r="FH24" i="1"/>
  <c r="FI24" i="1"/>
  <c r="FJ24" i="1"/>
  <c r="FK24" i="1"/>
  <c r="FL24" i="1"/>
  <c r="FM24" i="1"/>
  <c r="FN24" i="1"/>
  <c r="FO24" i="1"/>
  <c r="FP24" i="1"/>
  <c r="FQ24" i="1"/>
  <c r="FR24" i="1"/>
  <c r="FS24" i="1"/>
  <c r="FT24" i="1"/>
  <c r="FU24" i="1"/>
  <c r="FV24" i="1"/>
  <c r="FW24" i="1"/>
  <c r="FX24" i="1"/>
  <c r="FY24" i="1"/>
  <c r="FZ24" i="1"/>
  <c r="GA24" i="1"/>
  <c r="GB24" i="1"/>
  <c r="GC24" i="1"/>
  <c r="GD24" i="1"/>
  <c r="GE24" i="1"/>
  <c r="GF24" i="1"/>
  <c r="GG24" i="1"/>
  <c r="GH24" i="1"/>
  <c r="GI24" i="1"/>
  <c r="GJ24" i="1"/>
  <c r="GK24" i="1"/>
  <c r="GL24" i="1"/>
  <c r="GM24" i="1"/>
  <c r="GN24" i="1"/>
  <c r="GO24" i="1"/>
  <c r="GP24" i="1"/>
  <c r="GQ24" i="1"/>
  <c r="GR24" i="1"/>
  <c r="GS24" i="1"/>
  <c r="GT24" i="1"/>
  <c r="GU24" i="1"/>
  <c r="GV24" i="1"/>
  <c r="GW24" i="1"/>
  <c r="GX24" i="1"/>
  <c r="GY24" i="1"/>
  <c r="GZ24" i="1"/>
  <c r="HA24" i="1"/>
  <c r="HB24" i="1"/>
  <c r="HC24" i="1"/>
  <c r="HD24" i="1"/>
  <c r="HE24" i="1"/>
  <c r="HF24" i="1"/>
  <c r="HG24" i="1"/>
  <c r="HH24" i="1"/>
  <c r="HI24" i="1"/>
  <c r="HJ24" i="1"/>
  <c r="HK24" i="1"/>
  <c r="HL24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BF25" i="1"/>
  <c r="BG25" i="1"/>
  <c r="BH25" i="1"/>
  <c r="BI25" i="1"/>
  <c r="BJ25" i="1"/>
  <c r="BK25" i="1"/>
  <c r="BL25" i="1"/>
  <c r="BM25" i="1"/>
  <c r="BN25" i="1"/>
  <c r="BO25" i="1"/>
  <c r="BP25" i="1"/>
  <c r="BQ25" i="1"/>
  <c r="BR25" i="1"/>
  <c r="BS25" i="1"/>
  <c r="BT25" i="1"/>
  <c r="BU25" i="1"/>
  <c r="BV25" i="1"/>
  <c r="BW25" i="1"/>
  <c r="BX25" i="1"/>
  <c r="BY25" i="1"/>
  <c r="BZ25" i="1"/>
  <c r="CA25" i="1"/>
  <c r="CB25" i="1"/>
  <c r="CC25" i="1"/>
  <c r="CD25" i="1"/>
  <c r="CE25" i="1"/>
  <c r="CF25" i="1"/>
  <c r="CG25" i="1"/>
  <c r="CH25" i="1"/>
  <c r="CI25" i="1"/>
  <c r="CJ25" i="1"/>
  <c r="CK25" i="1"/>
  <c r="CL25" i="1"/>
  <c r="CM25" i="1"/>
  <c r="CN25" i="1"/>
  <c r="CO25" i="1"/>
  <c r="CP25" i="1"/>
  <c r="CQ25" i="1"/>
  <c r="CR25" i="1"/>
  <c r="CS25" i="1"/>
  <c r="CT25" i="1"/>
  <c r="CU25" i="1"/>
  <c r="CV25" i="1"/>
  <c r="CW25" i="1"/>
  <c r="CX25" i="1"/>
  <c r="CY25" i="1"/>
  <c r="CZ25" i="1"/>
  <c r="DA25" i="1"/>
  <c r="DB25" i="1"/>
  <c r="DC25" i="1"/>
  <c r="DD25" i="1"/>
  <c r="DE25" i="1"/>
  <c r="DF25" i="1"/>
  <c r="DG25" i="1"/>
  <c r="DH25" i="1"/>
  <c r="DI25" i="1"/>
  <c r="DJ25" i="1"/>
  <c r="DK25" i="1"/>
  <c r="DL25" i="1"/>
  <c r="DM25" i="1"/>
  <c r="DN25" i="1"/>
  <c r="DO25" i="1"/>
  <c r="DP25" i="1"/>
  <c r="DQ25" i="1"/>
  <c r="DR25" i="1"/>
  <c r="DS25" i="1"/>
  <c r="DT25" i="1"/>
  <c r="DU25" i="1"/>
  <c r="DV25" i="1"/>
  <c r="DW25" i="1"/>
  <c r="DX25" i="1"/>
  <c r="DY25" i="1"/>
  <c r="DZ25" i="1"/>
  <c r="EA25" i="1"/>
  <c r="EB25" i="1"/>
  <c r="EC25" i="1"/>
  <c r="ED25" i="1"/>
  <c r="EE25" i="1"/>
  <c r="EF25" i="1"/>
  <c r="EG25" i="1"/>
  <c r="EH25" i="1"/>
  <c r="EI25" i="1"/>
  <c r="EJ25" i="1"/>
  <c r="EK25" i="1"/>
  <c r="EL25" i="1"/>
  <c r="EM25" i="1"/>
  <c r="EN25" i="1"/>
  <c r="EO25" i="1"/>
  <c r="EP25" i="1"/>
  <c r="EQ25" i="1"/>
  <c r="ER25" i="1"/>
  <c r="ES25" i="1"/>
  <c r="ET25" i="1"/>
  <c r="EU25" i="1"/>
  <c r="EV25" i="1"/>
  <c r="EW25" i="1"/>
  <c r="EX25" i="1"/>
  <c r="EY25" i="1"/>
  <c r="EZ25" i="1"/>
  <c r="FA25" i="1"/>
  <c r="FB25" i="1"/>
  <c r="FC25" i="1"/>
  <c r="FD25" i="1"/>
  <c r="FE25" i="1"/>
  <c r="FF25" i="1"/>
  <c r="FG25" i="1"/>
  <c r="FH25" i="1"/>
  <c r="FI25" i="1"/>
  <c r="FJ25" i="1"/>
  <c r="FK25" i="1"/>
  <c r="FL25" i="1"/>
  <c r="FM25" i="1"/>
  <c r="FN25" i="1"/>
  <c r="FO25" i="1"/>
  <c r="FP25" i="1"/>
  <c r="FQ25" i="1"/>
  <c r="FR25" i="1"/>
  <c r="FS25" i="1"/>
  <c r="FT25" i="1"/>
  <c r="FU25" i="1"/>
  <c r="FV25" i="1"/>
  <c r="FW25" i="1"/>
  <c r="FX25" i="1"/>
  <c r="FY25" i="1"/>
  <c r="FZ25" i="1"/>
  <c r="GA25" i="1"/>
  <c r="GB25" i="1"/>
  <c r="GC25" i="1"/>
  <c r="GD25" i="1"/>
  <c r="GE25" i="1"/>
  <c r="GF25" i="1"/>
  <c r="GG25" i="1"/>
  <c r="GH25" i="1"/>
  <c r="GI25" i="1"/>
  <c r="GJ25" i="1"/>
  <c r="GK25" i="1"/>
  <c r="GL25" i="1"/>
  <c r="GM25" i="1"/>
  <c r="GN25" i="1"/>
  <c r="GO25" i="1"/>
  <c r="GP25" i="1"/>
  <c r="GQ25" i="1"/>
  <c r="GR25" i="1"/>
  <c r="GS25" i="1"/>
  <c r="GT25" i="1"/>
  <c r="GU25" i="1"/>
  <c r="GV25" i="1"/>
  <c r="GW25" i="1"/>
  <c r="GX25" i="1"/>
  <c r="GY25" i="1"/>
  <c r="GZ25" i="1"/>
  <c r="HA25" i="1"/>
  <c r="HB25" i="1"/>
  <c r="HC25" i="1"/>
  <c r="HD25" i="1"/>
  <c r="HE25" i="1"/>
  <c r="HF25" i="1"/>
  <c r="HG25" i="1"/>
  <c r="HH25" i="1"/>
  <c r="HI25" i="1"/>
  <c r="HJ25" i="1"/>
  <c r="HK25" i="1"/>
  <c r="HL25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6" i="1"/>
  <c r="CA26" i="1"/>
  <c r="CB26" i="1"/>
  <c r="CC26" i="1"/>
  <c r="CD26" i="1"/>
  <c r="CE26" i="1"/>
  <c r="CF26" i="1"/>
  <c r="CG26" i="1"/>
  <c r="CH26" i="1"/>
  <c r="CI26" i="1"/>
  <c r="CJ26" i="1"/>
  <c r="CK26" i="1"/>
  <c r="CL26" i="1"/>
  <c r="CM26" i="1"/>
  <c r="CN26" i="1"/>
  <c r="CO26" i="1"/>
  <c r="CP26" i="1"/>
  <c r="CQ26" i="1"/>
  <c r="CR26" i="1"/>
  <c r="CS26" i="1"/>
  <c r="CT26" i="1"/>
  <c r="CU26" i="1"/>
  <c r="CV26" i="1"/>
  <c r="CW26" i="1"/>
  <c r="CX26" i="1"/>
  <c r="CY26" i="1"/>
  <c r="CZ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DQ26" i="1"/>
  <c r="DR26" i="1"/>
  <c r="DS26" i="1"/>
  <c r="DT26" i="1"/>
  <c r="DU26" i="1"/>
  <c r="DV26" i="1"/>
  <c r="DW26" i="1"/>
  <c r="DX26" i="1"/>
  <c r="DY26" i="1"/>
  <c r="DZ26" i="1"/>
  <c r="EA26" i="1"/>
  <c r="EB26" i="1"/>
  <c r="EC26" i="1"/>
  <c r="ED26" i="1"/>
  <c r="EE26" i="1"/>
  <c r="EF26" i="1"/>
  <c r="EG26" i="1"/>
  <c r="EH26" i="1"/>
  <c r="EI26" i="1"/>
  <c r="EJ26" i="1"/>
  <c r="EK26" i="1"/>
  <c r="EL26" i="1"/>
  <c r="EM26" i="1"/>
  <c r="EN26" i="1"/>
  <c r="EO26" i="1"/>
  <c r="EP26" i="1"/>
  <c r="EQ26" i="1"/>
  <c r="ER26" i="1"/>
  <c r="ES26" i="1"/>
  <c r="ET26" i="1"/>
  <c r="EU26" i="1"/>
  <c r="EV26" i="1"/>
  <c r="EW26" i="1"/>
  <c r="EX26" i="1"/>
  <c r="EY26" i="1"/>
  <c r="EZ26" i="1"/>
  <c r="FA26" i="1"/>
  <c r="FB26" i="1"/>
  <c r="FC26" i="1"/>
  <c r="FD26" i="1"/>
  <c r="FE26" i="1"/>
  <c r="FF26" i="1"/>
  <c r="FG26" i="1"/>
  <c r="FH26" i="1"/>
  <c r="FI26" i="1"/>
  <c r="FJ26" i="1"/>
  <c r="FK26" i="1"/>
  <c r="FL26" i="1"/>
  <c r="FM26" i="1"/>
  <c r="FN26" i="1"/>
  <c r="FO26" i="1"/>
  <c r="FP26" i="1"/>
  <c r="FQ26" i="1"/>
  <c r="FR26" i="1"/>
  <c r="FS26" i="1"/>
  <c r="FT26" i="1"/>
  <c r="FU26" i="1"/>
  <c r="FV26" i="1"/>
  <c r="FW26" i="1"/>
  <c r="FX26" i="1"/>
  <c r="FY26" i="1"/>
  <c r="FZ26" i="1"/>
  <c r="GA26" i="1"/>
  <c r="GB26" i="1"/>
  <c r="GC26" i="1"/>
  <c r="GD26" i="1"/>
  <c r="GE26" i="1"/>
  <c r="GF26" i="1"/>
  <c r="GG26" i="1"/>
  <c r="GH26" i="1"/>
  <c r="GI26" i="1"/>
  <c r="GJ26" i="1"/>
  <c r="GK26" i="1"/>
  <c r="GL26" i="1"/>
  <c r="GM26" i="1"/>
  <c r="GN26" i="1"/>
  <c r="GO26" i="1"/>
  <c r="GP26" i="1"/>
  <c r="GQ26" i="1"/>
  <c r="GR26" i="1"/>
  <c r="GS26" i="1"/>
  <c r="GT26" i="1"/>
  <c r="GU26" i="1"/>
  <c r="GV26" i="1"/>
  <c r="GW26" i="1"/>
  <c r="GX26" i="1"/>
  <c r="GY26" i="1"/>
  <c r="GZ26" i="1"/>
  <c r="HA26" i="1"/>
  <c r="HB26" i="1"/>
  <c r="HC26" i="1"/>
  <c r="HD26" i="1"/>
  <c r="HE26" i="1"/>
  <c r="HF26" i="1"/>
  <c r="HG26" i="1"/>
  <c r="HH26" i="1"/>
  <c r="HI26" i="1"/>
  <c r="HJ26" i="1"/>
  <c r="HK26" i="1"/>
  <c r="HL26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BF27" i="1"/>
  <c r="BG27" i="1"/>
  <c r="BH27" i="1"/>
  <c r="BI27" i="1"/>
  <c r="BJ27" i="1"/>
  <c r="BK27" i="1"/>
  <c r="BL27" i="1"/>
  <c r="BM27" i="1"/>
  <c r="BN27" i="1"/>
  <c r="BO27" i="1"/>
  <c r="BP27" i="1"/>
  <c r="BQ27" i="1"/>
  <c r="BR27" i="1"/>
  <c r="BS27" i="1"/>
  <c r="BT27" i="1"/>
  <c r="BU27" i="1"/>
  <c r="BV27" i="1"/>
  <c r="BW27" i="1"/>
  <c r="BX27" i="1"/>
  <c r="BY27" i="1"/>
  <c r="BZ27" i="1"/>
  <c r="CA27" i="1"/>
  <c r="CB27" i="1"/>
  <c r="CC27" i="1"/>
  <c r="CD27" i="1"/>
  <c r="CE27" i="1"/>
  <c r="CF27" i="1"/>
  <c r="CG27" i="1"/>
  <c r="CH27" i="1"/>
  <c r="CI27" i="1"/>
  <c r="CJ27" i="1"/>
  <c r="CK27" i="1"/>
  <c r="CL27" i="1"/>
  <c r="CM27" i="1"/>
  <c r="CN27" i="1"/>
  <c r="CO27" i="1"/>
  <c r="CP27" i="1"/>
  <c r="CQ27" i="1"/>
  <c r="CR27" i="1"/>
  <c r="CS27" i="1"/>
  <c r="CT27" i="1"/>
  <c r="CU27" i="1"/>
  <c r="CV27" i="1"/>
  <c r="CW27" i="1"/>
  <c r="CX27" i="1"/>
  <c r="CY27" i="1"/>
  <c r="CZ27" i="1"/>
  <c r="DA27" i="1"/>
  <c r="DB27" i="1"/>
  <c r="DC27" i="1"/>
  <c r="DD27" i="1"/>
  <c r="DE27" i="1"/>
  <c r="DF27" i="1"/>
  <c r="DG27" i="1"/>
  <c r="DH27" i="1"/>
  <c r="DI27" i="1"/>
  <c r="DJ27" i="1"/>
  <c r="DK27" i="1"/>
  <c r="DL27" i="1"/>
  <c r="DM27" i="1"/>
  <c r="DN27" i="1"/>
  <c r="DO27" i="1"/>
  <c r="DP27" i="1"/>
  <c r="DQ27" i="1"/>
  <c r="DR27" i="1"/>
  <c r="DS27" i="1"/>
  <c r="DT27" i="1"/>
  <c r="DU27" i="1"/>
  <c r="DV27" i="1"/>
  <c r="DW27" i="1"/>
  <c r="DX27" i="1"/>
  <c r="DY27" i="1"/>
  <c r="DZ27" i="1"/>
  <c r="EA27" i="1"/>
  <c r="EB27" i="1"/>
  <c r="EC27" i="1"/>
  <c r="ED27" i="1"/>
  <c r="EE27" i="1"/>
  <c r="EF27" i="1"/>
  <c r="EG27" i="1"/>
  <c r="EH27" i="1"/>
  <c r="EI27" i="1"/>
  <c r="EJ27" i="1"/>
  <c r="EK27" i="1"/>
  <c r="EL27" i="1"/>
  <c r="EM27" i="1"/>
  <c r="EN27" i="1"/>
  <c r="EO27" i="1"/>
  <c r="EP27" i="1"/>
  <c r="EQ27" i="1"/>
  <c r="ER27" i="1"/>
  <c r="ES27" i="1"/>
  <c r="ET27" i="1"/>
  <c r="EU27" i="1"/>
  <c r="EV27" i="1"/>
  <c r="EW27" i="1"/>
  <c r="EX27" i="1"/>
  <c r="EY27" i="1"/>
  <c r="EZ27" i="1"/>
  <c r="FA27" i="1"/>
  <c r="FB27" i="1"/>
  <c r="FC27" i="1"/>
  <c r="FD27" i="1"/>
  <c r="FE27" i="1"/>
  <c r="FF27" i="1"/>
  <c r="FG27" i="1"/>
  <c r="FH27" i="1"/>
  <c r="FI27" i="1"/>
  <c r="FJ27" i="1"/>
  <c r="FK27" i="1"/>
  <c r="FL27" i="1"/>
  <c r="FM27" i="1"/>
  <c r="FN27" i="1"/>
  <c r="FO27" i="1"/>
  <c r="FP27" i="1"/>
  <c r="FQ27" i="1"/>
  <c r="FR27" i="1"/>
  <c r="FS27" i="1"/>
  <c r="FT27" i="1"/>
  <c r="FU27" i="1"/>
  <c r="FV27" i="1"/>
  <c r="FW27" i="1"/>
  <c r="FX27" i="1"/>
  <c r="FY27" i="1"/>
  <c r="FZ27" i="1"/>
  <c r="GA27" i="1"/>
  <c r="GB27" i="1"/>
  <c r="GC27" i="1"/>
  <c r="GD27" i="1"/>
  <c r="GE27" i="1"/>
  <c r="GF27" i="1"/>
  <c r="GG27" i="1"/>
  <c r="GH27" i="1"/>
  <c r="GI27" i="1"/>
  <c r="GJ27" i="1"/>
  <c r="GK27" i="1"/>
  <c r="GL27" i="1"/>
  <c r="GM27" i="1"/>
  <c r="GN27" i="1"/>
  <c r="GO27" i="1"/>
  <c r="GP27" i="1"/>
  <c r="GQ27" i="1"/>
  <c r="GR27" i="1"/>
  <c r="GS27" i="1"/>
  <c r="GT27" i="1"/>
  <c r="GU27" i="1"/>
  <c r="GV27" i="1"/>
  <c r="GW27" i="1"/>
  <c r="GX27" i="1"/>
  <c r="GY27" i="1"/>
  <c r="GZ27" i="1"/>
  <c r="HA27" i="1"/>
  <c r="HB27" i="1"/>
  <c r="HC27" i="1"/>
  <c r="HD27" i="1"/>
  <c r="HE27" i="1"/>
  <c r="HF27" i="1"/>
  <c r="HG27" i="1"/>
  <c r="HH27" i="1"/>
  <c r="HI27" i="1"/>
  <c r="HJ27" i="1"/>
  <c r="HK27" i="1"/>
  <c r="HL27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BL28" i="1"/>
  <c r="BM28" i="1"/>
  <c r="BN28" i="1"/>
  <c r="BO28" i="1"/>
  <c r="BP28" i="1"/>
  <c r="BQ28" i="1"/>
  <c r="BR28" i="1"/>
  <c r="BS28" i="1"/>
  <c r="BT28" i="1"/>
  <c r="BU28" i="1"/>
  <c r="BV28" i="1"/>
  <c r="BW28" i="1"/>
  <c r="BX28" i="1"/>
  <c r="BY28" i="1"/>
  <c r="BZ28" i="1"/>
  <c r="CA28" i="1"/>
  <c r="CB28" i="1"/>
  <c r="CC28" i="1"/>
  <c r="CD28" i="1"/>
  <c r="CE28" i="1"/>
  <c r="CF28" i="1"/>
  <c r="CG28" i="1"/>
  <c r="CH28" i="1"/>
  <c r="CI28" i="1"/>
  <c r="CJ28" i="1"/>
  <c r="CK28" i="1"/>
  <c r="CL28" i="1"/>
  <c r="CM28" i="1"/>
  <c r="CN28" i="1"/>
  <c r="CO28" i="1"/>
  <c r="CP28" i="1"/>
  <c r="CQ28" i="1"/>
  <c r="CR28" i="1"/>
  <c r="CS28" i="1"/>
  <c r="CT28" i="1"/>
  <c r="CU28" i="1"/>
  <c r="CV28" i="1"/>
  <c r="CW28" i="1"/>
  <c r="CX28" i="1"/>
  <c r="CY28" i="1"/>
  <c r="CZ28" i="1"/>
  <c r="DA28" i="1"/>
  <c r="DB28" i="1"/>
  <c r="DC28" i="1"/>
  <c r="DD28" i="1"/>
  <c r="DE28" i="1"/>
  <c r="DF28" i="1"/>
  <c r="DG28" i="1"/>
  <c r="DH28" i="1"/>
  <c r="DI28" i="1"/>
  <c r="DJ28" i="1"/>
  <c r="DK28" i="1"/>
  <c r="DL28" i="1"/>
  <c r="DM28" i="1"/>
  <c r="DN28" i="1"/>
  <c r="DO28" i="1"/>
  <c r="DP28" i="1"/>
  <c r="DQ28" i="1"/>
  <c r="DR28" i="1"/>
  <c r="DS28" i="1"/>
  <c r="DT28" i="1"/>
  <c r="DU28" i="1"/>
  <c r="DV28" i="1"/>
  <c r="DW28" i="1"/>
  <c r="DX28" i="1"/>
  <c r="DY28" i="1"/>
  <c r="DZ28" i="1"/>
  <c r="EA28" i="1"/>
  <c r="EB28" i="1"/>
  <c r="EC28" i="1"/>
  <c r="ED28" i="1"/>
  <c r="EE28" i="1"/>
  <c r="EF28" i="1"/>
  <c r="EG28" i="1"/>
  <c r="EH28" i="1"/>
  <c r="EI28" i="1"/>
  <c r="EJ28" i="1"/>
  <c r="EK28" i="1"/>
  <c r="EL28" i="1"/>
  <c r="EM28" i="1"/>
  <c r="EN28" i="1"/>
  <c r="EO28" i="1"/>
  <c r="EP28" i="1"/>
  <c r="EQ28" i="1"/>
  <c r="ER28" i="1"/>
  <c r="ES28" i="1"/>
  <c r="ET28" i="1"/>
  <c r="EU28" i="1"/>
  <c r="EV28" i="1"/>
  <c r="EW28" i="1"/>
  <c r="EX28" i="1"/>
  <c r="EY28" i="1"/>
  <c r="EZ28" i="1"/>
  <c r="FA28" i="1"/>
  <c r="FB28" i="1"/>
  <c r="FC28" i="1"/>
  <c r="FD28" i="1"/>
  <c r="FE28" i="1"/>
  <c r="FF28" i="1"/>
  <c r="FG28" i="1"/>
  <c r="FH28" i="1"/>
  <c r="FI28" i="1"/>
  <c r="FJ28" i="1"/>
  <c r="FK28" i="1"/>
  <c r="FL28" i="1"/>
  <c r="FM28" i="1"/>
  <c r="FN28" i="1"/>
  <c r="FO28" i="1"/>
  <c r="FP28" i="1"/>
  <c r="FQ28" i="1"/>
  <c r="FR28" i="1"/>
  <c r="FS28" i="1"/>
  <c r="FT28" i="1"/>
  <c r="FU28" i="1"/>
  <c r="FV28" i="1"/>
  <c r="FW28" i="1"/>
  <c r="FX28" i="1"/>
  <c r="FY28" i="1"/>
  <c r="FZ28" i="1"/>
  <c r="GA28" i="1"/>
  <c r="GB28" i="1"/>
  <c r="GC28" i="1"/>
  <c r="GD28" i="1"/>
  <c r="GE28" i="1"/>
  <c r="GF28" i="1"/>
  <c r="GG28" i="1"/>
  <c r="GH28" i="1"/>
  <c r="GI28" i="1"/>
  <c r="GJ28" i="1"/>
  <c r="GK28" i="1"/>
  <c r="GL28" i="1"/>
  <c r="GM28" i="1"/>
  <c r="GN28" i="1"/>
  <c r="GO28" i="1"/>
  <c r="GP28" i="1"/>
  <c r="GQ28" i="1"/>
  <c r="GR28" i="1"/>
  <c r="GS28" i="1"/>
  <c r="GT28" i="1"/>
  <c r="GU28" i="1"/>
  <c r="GV28" i="1"/>
  <c r="GW28" i="1"/>
  <c r="GX28" i="1"/>
  <c r="GY28" i="1"/>
  <c r="GZ28" i="1"/>
  <c r="HA28" i="1"/>
  <c r="HB28" i="1"/>
  <c r="HC28" i="1"/>
  <c r="HD28" i="1"/>
  <c r="HE28" i="1"/>
  <c r="HF28" i="1"/>
  <c r="HG28" i="1"/>
  <c r="HH28" i="1"/>
  <c r="HI28" i="1"/>
  <c r="HJ28" i="1"/>
  <c r="HK28" i="1"/>
  <c r="HL28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BL29" i="1"/>
  <c r="BM29" i="1"/>
  <c r="BN29" i="1"/>
  <c r="BO29" i="1"/>
  <c r="BP29" i="1"/>
  <c r="BQ29" i="1"/>
  <c r="BR29" i="1"/>
  <c r="BS29" i="1"/>
  <c r="BT29" i="1"/>
  <c r="BU29" i="1"/>
  <c r="BV29" i="1"/>
  <c r="BW29" i="1"/>
  <c r="BX29" i="1"/>
  <c r="BY29" i="1"/>
  <c r="BZ29" i="1"/>
  <c r="CA29" i="1"/>
  <c r="CB29" i="1"/>
  <c r="CC29" i="1"/>
  <c r="CD29" i="1"/>
  <c r="CE29" i="1"/>
  <c r="CF29" i="1"/>
  <c r="CG29" i="1"/>
  <c r="CH29" i="1"/>
  <c r="CI29" i="1"/>
  <c r="CJ29" i="1"/>
  <c r="CK29" i="1"/>
  <c r="CL29" i="1"/>
  <c r="CM29" i="1"/>
  <c r="CN29" i="1"/>
  <c r="CO29" i="1"/>
  <c r="CP29" i="1"/>
  <c r="CQ29" i="1"/>
  <c r="CR29" i="1"/>
  <c r="CS29" i="1"/>
  <c r="CT29" i="1"/>
  <c r="CU29" i="1"/>
  <c r="CV29" i="1"/>
  <c r="CW29" i="1"/>
  <c r="CX29" i="1"/>
  <c r="CY29" i="1"/>
  <c r="CZ29" i="1"/>
  <c r="DA29" i="1"/>
  <c r="DB29" i="1"/>
  <c r="DC29" i="1"/>
  <c r="DD29" i="1"/>
  <c r="DE29" i="1"/>
  <c r="DF29" i="1"/>
  <c r="DG29" i="1"/>
  <c r="DH29" i="1"/>
  <c r="DI29" i="1"/>
  <c r="DJ29" i="1"/>
  <c r="DK29" i="1"/>
  <c r="DL29" i="1"/>
  <c r="DM29" i="1"/>
  <c r="DN29" i="1"/>
  <c r="DO29" i="1"/>
  <c r="DP29" i="1"/>
  <c r="DQ29" i="1"/>
  <c r="DR29" i="1"/>
  <c r="DS29" i="1"/>
  <c r="DT29" i="1"/>
  <c r="DU29" i="1"/>
  <c r="DV29" i="1"/>
  <c r="DW29" i="1"/>
  <c r="DX29" i="1"/>
  <c r="DY29" i="1"/>
  <c r="DZ29" i="1"/>
  <c r="EA29" i="1"/>
  <c r="EB29" i="1"/>
  <c r="EC29" i="1"/>
  <c r="ED29" i="1"/>
  <c r="EE29" i="1"/>
  <c r="EF29" i="1"/>
  <c r="EG29" i="1"/>
  <c r="EH29" i="1"/>
  <c r="EI29" i="1"/>
  <c r="EJ29" i="1"/>
  <c r="EK29" i="1"/>
  <c r="EL29" i="1"/>
  <c r="EM29" i="1"/>
  <c r="EN29" i="1"/>
  <c r="EO29" i="1"/>
  <c r="EP29" i="1"/>
  <c r="EQ29" i="1"/>
  <c r="ER29" i="1"/>
  <c r="ES29" i="1"/>
  <c r="ET29" i="1"/>
  <c r="EU29" i="1"/>
  <c r="EV29" i="1"/>
  <c r="EW29" i="1"/>
  <c r="EX29" i="1"/>
  <c r="EY29" i="1"/>
  <c r="EZ29" i="1"/>
  <c r="FA29" i="1"/>
  <c r="FB29" i="1"/>
  <c r="FC29" i="1"/>
  <c r="FD29" i="1"/>
  <c r="FE29" i="1"/>
  <c r="FF29" i="1"/>
  <c r="FG29" i="1"/>
  <c r="FH29" i="1"/>
  <c r="FI29" i="1"/>
  <c r="FJ29" i="1"/>
  <c r="FK29" i="1"/>
  <c r="FL29" i="1"/>
  <c r="FM29" i="1"/>
  <c r="FN29" i="1"/>
  <c r="FO29" i="1"/>
  <c r="FP29" i="1"/>
  <c r="FQ29" i="1"/>
  <c r="FR29" i="1"/>
  <c r="FS29" i="1"/>
  <c r="FT29" i="1"/>
  <c r="FU29" i="1"/>
  <c r="FV29" i="1"/>
  <c r="FW29" i="1"/>
  <c r="FX29" i="1"/>
  <c r="FY29" i="1"/>
  <c r="FZ29" i="1"/>
  <c r="GA29" i="1"/>
  <c r="GB29" i="1"/>
  <c r="GC29" i="1"/>
  <c r="GD29" i="1"/>
  <c r="GE29" i="1"/>
  <c r="GF29" i="1"/>
  <c r="GG29" i="1"/>
  <c r="GH29" i="1"/>
  <c r="GI29" i="1"/>
  <c r="GJ29" i="1"/>
  <c r="GK29" i="1"/>
  <c r="GL29" i="1"/>
  <c r="GM29" i="1"/>
  <c r="GN29" i="1"/>
  <c r="GO29" i="1"/>
  <c r="GP29" i="1"/>
  <c r="GQ29" i="1"/>
  <c r="GR29" i="1"/>
  <c r="GS29" i="1"/>
  <c r="GT29" i="1"/>
  <c r="GU29" i="1"/>
  <c r="GV29" i="1"/>
  <c r="GW29" i="1"/>
  <c r="GX29" i="1"/>
  <c r="GY29" i="1"/>
  <c r="GZ29" i="1"/>
  <c r="HA29" i="1"/>
  <c r="HB29" i="1"/>
  <c r="HC29" i="1"/>
  <c r="HD29" i="1"/>
  <c r="HE29" i="1"/>
  <c r="HF29" i="1"/>
  <c r="HG29" i="1"/>
  <c r="HH29" i="1"/>
  <c r="HI29" i="1"/>
  <c r="HJ29" i="1"/>
  <c r="HK29" i="1"/>
  <c r="HL29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BF30" i="1"/>
  <c r="BG30" i="1"/>
  <c r="BH30" i="1"/>
  <c r="BI30" i="1"/>
  <c r="BJ30" i="1"/>
  <c r="BK30" i="1"/>
  <c r="BL30" i="1"/>
  <c r="BM30" i="1"/>
  <c r="BN30" i="1"/>
  <c r="BO30" i="1"/>
  <c r="BP30" i="1"/>
  <c r="BQ30" i="1"/>
  <c r="BR30" i="1"/>
  <c r="BS30" i="1"/>
  <c r="BT30" i="1"/>
  <c r="BU30" i="1"/>
  <c r="BV30" i="1"/>
  <c r="BW30" i="1"/>
  <c r="BX30" i="1"/>
  <c r="BY30" i="1"/>
  <c r="BZ30" i="1"/>
  <c r="CA30" i="1"/>
  <c r="CB30" i="1"/>
  <c r="CC30" i="1"/>
  <c r="CD30" i="1"/>
  <c r="CE30" i="1"/>
  <c r="CF30" i="1"/>
  <c r="CG30" i="1"/>
  <c r="CH30" i="1"/>
  <c r="CI30" i="1"/>
  <c r="CJ30" i="1"/>
  <c r="CK30" i="1"/>
  <c r="CL30" i="1"/>
  <c r="CM30" i="1"/>
  <c r="CN30" i="1"/>
  <c r="CO30" i="1"/>
  <c r="CP30" i="1"/>
  <c r="CQ30" i="1"/>
  <c r="CR30" i="1"/>
  <c r="CS30" i="1"/>
  <c r="CT30" i="1"/>
  <c r="CU30" i="1"/>
  <c r="CV30" i="1"/>
  <c r="CW30" i="1"/>
  <c r="CX30" i="1"/>
  <c r="CY30" i="1"/>
  <c r="CZ30" i="1"/>
  <c r="DA30" i="1"/>
  <c r="DB30" i="1"/>
  <c r="DC30" i="1"/>
  <c r="DD30" i="1"/>
  <c r="DE30" i="1"/>
  <c r="DF30" i="1"/>
  <c r="DG30" i="1"/>
  <c r="DH30" i="1"/>
  <c r="DI30" i="1"/>
  <c r="DJ30" i="1"/>
  <c r="DK30" i="1"/>
  <c r="DL30" i="1"/>
  <c r="DM30" i="1"/>
  <c r="DN30" i="1"/>
  <c r="DO30" i="1"/>
  <c r="DP30" i="1"/>
  <c r="DQ30" i="1"/>
  <c r="DR30" i="1"/>
  <c r="DS30" i="1"/>
  <c r="DT30" i="1"/>
  <c r="DU30" i="1"/>
  <c r="DV30" i="1"/>
  <c r="DW30" i="1"/>
  <c r="DX30" i="1"/>
  <c r="DY30" i="1"/>
  <c r="DZ30" i="1"/>
  <c r="EA30" i="1"/>
  <c r="EB30" i="1"/>
  <c r="EC30" i="1"/>
  <c r="ED30" i="1"/>
  <c r="EE30" i="1"/>
  <c r="EF30" i="1"/>
  <c r="EG30" i="1"/>
  <c r="EH30" i="1"/>
  <c r="EI30" i="1"/>
  <c r="EJ30" i="1"/>
  <c r="EK30" i="1"/>
  <c r="EL30" i="1"/>
  <c r="EM30" i="1"/>
  <c r="EN30" i="1"/>
  <c r="EO30" i="1"/>
  <c r="EP30" i="1"/>
  <c r="EQ30" i="1"/>
  <c r="ER30" i="1"/>
  <c r="ES30" i="1"/>
  <c r="ET30" i="1"/>
  <c r="EU30" i="1"/>
  <c r="EV30" i="1"/>
  <c r="EW30" i="1"/>
  <c r="EX30" i="1"/>
  <c r="EY30" i="1"/>
  <c r="EZ30" i="1"/>
  <c r="FA30" i="1"/>
  <c r="FB30" i="1"/>
  <c r="FC30" i="1"/>
  <c r="FD30" i="1"/>
  <c r="FE30" i="1"/>
  <c r="FF30" i="1"/>
  <c r="FG30" i="1"/>
  <c r="FH30" i="1"/>
  <c r="FI30" i="1"/>
  <c r="FJ30" i="1"/>
  <c r="FK30" i="1"/>
  <c r="FL30" i="1"/>
  <c r="FM30" i="1"/>
  <c r="FN30" i="1"/>
  <c r="FO30" i="1"/>
  <c r="FP30" i="1"/>
  <c r="FQ30" i="1"/>
  <c r="FR30" i="1"/>
  <c r="FS30" i="1"/>
  <c r="FT30" i="1"/>
  <c r="FU30" i="1"/>
  <c r="FV30" i="1"/>
  <c r="FW30" i="1"/>
  <c r="FX30" i="1"/>
  <c r="FY30" i="1"/>
  <c r="FZ30" i="1"/>
  <c r="GA30" i="1"/>
  <c r="GB30" i="1"/>
  <c r="GC30" i="1"/>
  <c r="GD30" i="1"/>
  <c r="GE30" i="1"/>
  <c r="GF30" i="1"/>
  <c r="GG30" i="1"/>
  <c r="GH30" i="1"/>
  <c r="GI30" i="1"/>
  <c r="GJ30" i="1"/>
  <c r="GK30" i="1"/>
  <c r="GL30" i="1"/>
  <c r="GM30" i="1"/>
  <c r="GN30" i="1"/>
  <c r="GO30" i="1"/>
  <c r="GP30" i="1"/>
  <c r="GQ30" i="1"/>
  <c r="GR30" i="1"/>
  <c r="GS30" i="1"/>
  <c r="GT30" i="1"/>
  <c r="GU30" i="1"/>
  <c r="GV30" i="1"/>
  <c r="GW30" i="1"/>
  <c r="GX30" i="1"/>
  <c r="GY30" i="1"/>
  <c r="GZ30" i="1"/>
  <c r="HA30" i="1"/>
  <c r="HB30" i="1"/>
  <c r="HC30" i="1"/>
  <c r="HD30" i="1"/>
  <c r="HE30" i="1"/>
  <c r="HF30" i="1"/>
  <c r="HG30" i="1"/>
  <c r="HH30" i="1"/>
  <c r="HI30" i="1"/>
  <c r="HJ30" i="1"/>
  <c r="HK30" i="1"/>
  <c r="HL30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BF31" i="1"/>
  <c r="BG31" i="1"/>
  <c r="BH31" i="1"/>
  <c r="BI31" i="1"/>
  <c r="BJ31" i="1"/>
  <c r="BK31" i="1"/>
  <c r="BL31" i="1"/>
  <c r="BM31" i="1"/>
  <c r="BN31" i="1"/>
  <c r="BO31" i="1"/>
  <c r="BP31" i="1"/>
  <c r="BQ31" i="1"/>
  <c r="BR31" i="1"/>
  <c r="BS31" i="1"/>
  <c r="BT31" i="1"/>
  <c r="BU31" i="1"/>
  <c r="BV31" i="1"/>
  <c r="BW31" i="1"/>
  <c r="BX31" i="1"/>
  <c r="BY31" i="1"/>
  <c r="BZ31" i="1"/>
  <c r="CA31" i="1"/>
  <c r="CB31" i="1"/>
  <c r="CC31" i="1"/>
  <c r="CD31" i="1"/>
  <c r="CE31" i="1"/>
  <c r="CF31" i="1"/>
  <c r="CG31" i="1"/>
  <c r="CH31" i="1"/>
  <c r="CI31" i="1"/>
  <c r="CJ31" i="1"/>
  <c r="CK31" i="1"/>
  <c r="CL31" i="1"/>
  <c r="CM31" i="1"/>
  <c r="CN31" i="1"/>
  <c r="CO31" i="1"/>
  <c r="CP31" i="1"/>
  <c r="CQ31" i="1"/>
  <c r="CR31" i="1"/>
  <c r="CS31" i="1"/>
  <c r="CT31" i="1"/>
  <c r="CU31" i="1"/>
  <c r="CV31" i="1"/>
  <c r="CW31" i="1"/>
  <c r="CX31" i="1"/>
  <c r="CY31" i="1"/>
  <c r="CZ31" i="1"/>
  <c r="DA31" i="1"/>
  <c r="DB31" i="1"/>
  <c r="DC31" i="1"/>
  <c r="DD31" i="1"/>
  <c r="DE31" i="1"/>
  <c r="DF31" i="1"/>
  <c r="DG31" i="1"/>
  <c r="DH31" i="1"/>
  <c r="DI31" i="1"/>
  <c r="DJ31" i="1"/>
  <c r="DK31" i="1"/>
  <c r="DL31" i="1"/>
  <c r="DM31" i="1"/>
  <c r="DN31" i="1"/>
  <c r="DO31" i="1"/>
  <c r="DP31" i="1"/>
  <c r="DQ31" i="1"/>
  <c r="DR31" i="1"/>
  <c r="DS31" i="1"/>
  <c r="DT31" i="1"/>
  <c r="DU31" i="1"/>
  <c r="DV31" i="1"/>
  <c r="DW31" i="1"/>
  <c r="DX31" i="1"/>
  <c r="DY31" i="1"/>
  <c r="DZ31" i="1"/>
  <c r="EA31" i="1"/>
  <c r="EB31" i="1"/>
  <c r="EC31" i="1"/>
  <c r="ED31" i="1"/>
  <c r="EE31" i="1"/>
  <c r="EF31" i="1"/>
  <c r="EG31" i="1"/>
  <c r="EH31" i="1"/>
  <c r="EI31" i="1"/>
  <c r="EJ31" i="1"/>
  <c r="EK31" i="1"/>
  <c r="EL31" i="1"/>
  <c r="EM31" i="1"/>
  <c r="EN31" i="1"/>
  <c r="EO31" i="1"/>
  <c r="EP31" i="1"/>
  <c r="EQ31" i="1"/>
  <c r="ER31" i="1"/>
  <c r="ES31" i="1"/>
  <c r="ET31" i="1"/>
  <c r="EU31" i="1"/>
  <c r="EV31" i="1"/>
  <c r="EW31" i="1"/>
  <c r="EX31" i="1"/>
  <c r="EY31" i="1"/>
  <c r="EZ31" i="1"/>
  <c r="FA31" i="1"/>
  <c r="FB31" i="1"/>
  <c r="FC31" i="1"/>
  <c r="FD31" i="1"/>
  <c r="FE31" i="1"/>
  <c r="FF31" i="1"/>
  <c r="FG31" i="1"/>
  <c r="FH31" i="1"/>
  <c r="FI31" i="1"/>
  <c r="FJ31" i="1"/>
  <c r="FK31" i="1"/>
  <c r="FL31" i="1"/>
  <c r="FM31" i="1"/>
  <c r="FN31" i="1"/>
  <c r="FO31" i="1"/>
  <c r="FP31" i="1"/>
  <c r="FQ31" i="1"/>
  <c r="FR31" i="1"/>
  <c r="FS31" i="1"/>
  <c r="FT31" i="1"/>
  <c r="FU31" i="1"/>
  <c r="FV31" i="1"/>
  <c r="FW31" i="1"/>
  <c r="FX31" i="1"/>
  <c r="FY31" i="1"/>
  <c r="FZ31" i="1"/>
  <c r="GA31" i="1"/>
  <c r="GB31" i="1"/>
  <c r="GC31" i="1"/>
  <c r="GD31" i="1"/>
  <c r="GE31" i="1"/>
  <c r="GF31" i="1"/>
  <c r="GG31" i="1"/>
  <c r="GH31" i="1"/>
  <c r="GI31" i="1"/>
  <c r="GJ31" i="1"/>
  <c r="GK31" i="1"/>
  <c r="GL31" i="1"/>
  <c r="GM31" i="1"/>
  <c r="GN31" i="1"/>
  <c r="GO31" i="1"/>
  <c r="GP31" i="1"/>
  <c r="GQ31" i="1"/>
  <c r="GR31" i="1"/>
  <c r="GS31" i="1"/>
  <c r="GT31" i="1"/>
  <c r="GU31" i="1"/>
  <c r="GV31" i="1"/>
  <c r="GW31" i="1"/>
  <c r="GX31" i="1"/>
  <c r="GY31" i="1"/>
  <c r="GZ31" i="1"/>
  <c r="HA31" i="1"/>
  <c r="HB31" i="1"/>
  <c r="HC31" i="1"/>
  <c r="HD31" i="1"/>
  <c r="HE31" i="1"/>
  <c r="HF31" i="1"/>
  <c r="HG31" i="1"/>
  <c r="HH31" i="1"/>
  <c r="HI31" i="1"/>
  <c r="HJ31" i="1"/>
  <c r="HK31" i="1"/>
  <c r="HL31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BK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CM32" i="1"/>
  <c r="CN32" i="1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EB32" i="1"/>
  <c r="EC32" i="1"/>
  <c r="ED32" i="1"/>
  <c r="EE32" i="1"/>
  <c r="EF32" i="1"/>
  <c r="EG32" i="1"/>
  <c r="EH32" i="1"/>
  <c r="EI32" i="1"/>
  <c r="EJ32" i="1"/>
  <c r="EK32" i="1"/>
  <c r="EL32" i="1"/>
  <c r="EM32" i="1"/>
  <c r="EN32" i="1"/>
  <c r="EO32" i="1"/>
  <c r="EP32" i="1"/>
  <c r="EQ32" i="1"/>
  <c r="ER32" i="1"/>
  <c r="ES32" i="1"/>
  <c r="ET32" i="1"/>
  <c r="EU32" i="1"/>
  <c r="EV32" i="1"/>
  <c r="EW32" i="1"/>
  <c r="EX32" i="1"/>
  <c r="EY32" i="1"/>
  <c r="EZ32" i="1"/>
  <c r="FA32" i="1"/>
  <c r="FB32" i="1"/>
  <c r="FC32" i="1"/>
  <c r="FD32" i="1"/>
  <c r="FE32" i="1"/>
  <c r="FF32" i="1"/>
  <c r="FG32" i="1"/>
  <c r="FH32" i="1"/>
  <c r="FI32" i="1"/>
  <c r="FJ32" i="1"/>
  <c r="FK32" i="1"/>
  <c r="FL32" i="1"/>
  <c r="FM32" i="1"/>
  <c r="FN32" i="1"/>
  <c r="FO32" i="1"/>
  <c r="FP32" i="1"/>
  <c r="FQ32" i="1"/>
  <c r="FR32" i="1"/>
  <c r="FS32" i="1"/>
  <c r="FT32" i="1"/>
  <c r="FU32" i="1"/>
  <c r="FV32" i="1"/>
  <c r="FW32" i="1"/>
  <c r="FX32" i="1"/>
  <c r="FY32" i="1"/>
  <c r="FZ32" i="1"/>
  <c r="GA32" i="1"/>
  <c r="GB32" i="1"/>
  <c r="GC32" i="1"/>
  <c r="GD32" i="1"/>
  <c r="GE32" i="1"/>
  <c r="GF32" i="1"/>
  <c r="GG32" i="1"/>
  <c r="GH32" i="1"/>
  <c r="GI32" i="1"/>
  <c r="GJ32" i="1"/>
  <c r="GK32" i="1"/>
  <c r="GL32" i="1"/>
  <c r="GM32" i="1"/>
  <c r="GN32" i="1"/>
  <c r="GO32" i="1"/>
  <c r="GP32" i="1"/>
  <c r="GQ32" i="1"/>
  <c r="GR32" i="1"/>
  <c r="GS32" i="1"/>
  <c r="GT32" i="1"/>
  <c r="GU32" i="1"/>
  <c r="GV32" i="1"/>
  <c r="GW32" i="1"/>
  <c r="GX32" i="1"/>
  <c r="GY32" i="1"/>
  <c r="GZ32" i="1"/>
  <c r="HA32" i="1"/>
  <c r="HB32" i="1"/>
  <c r="HC32" i="1"/>
  <c r="HD32" i="1"/>
  <c r="HE32" i="1"/>
  <c r="HF32" i="1"/>
  <c r="HG32" i="1"/>
  <c r="HH32" i="1"/>
  <c r="HI32" i="1"/>
  <c r="HJ32" i="1"/>
  <c r="HK32" i="1"/>
  <c r="HL32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CB33" i="1"/>
  <c r="CC33" i="1"/>
  <c r="CD33" i="1"/>
  <c r="CE33" i="1"/>
  <c r="CF33" i="1"/>
  <c r="CG33" i="1"/>
  <c r="CH33" i="1"/>
  <c r="CI33" i="1"/>
  <c r="CJ33" i="1"/>
  <c r="CK33" i="1"/>
  <c r="CL33" i="1"/>
  <c r="CM33" i="1"/>
  <c r="CN33" i="1"/>
  <c r="CO33" i="1"/>
  <c r="CP33" i="1"/>
  <c r="CQ33" i="1"/>
  <c r="CR33" i="1"/>
  <c r="CS33" i="1"/>
  <c r="CT33" i="1"/>
  <c r="CU33" i="1"/>
  <c r="CV33" i="1"/>
  <c r="CW33" i="1"/>
  <c r="CX33" i="1"/>
  <c r="CY33" i="1"/>
  <c r="CZ33" i="1"/>
  <c r="DA33" i="1"/>
  <c r="DB33" i="1"/>
  <c r="DC33" i="1"/>
  <c r="DD33" i="1"/>
  <c r="DE33" i="1"/>
  <c r="DF33" i="1"/>
  <c r="DG33" i="1"/>
  <c r="DH33" i="1"/>
  <c r="DI33" i="1"/>
  <c r="DJ33" i="1"/>
  <c r="DK33" i="1"/>
  <c r="DL33" i="1"/>
  <c r="DM33" i="1"/>
  <c r="DN33" i="1"/>
  <c r="DO33" i="1"/>
  <c r="DP33" i="1"/>
  <c r="DQ33" i="1"/>
  <c r="DR33" i="1"/>
  <c r="DS33" i="1"/>
  <c r="DT33" i="1"/>
  <c r="DU33" i="1"/>
  <c r="DV33" i="1"/>
  <c r="DW33" i="1"/>
  <c r="DX33" i="1"/>
  <c r="DY33" i="1"/>
  <c r="DZ33" i="1"/>
  <c r="EA33" i="1"/>
  <c r="EB33" i="1"/>
  <c r="EC33" i="1"/>
  <c r="ED33" i="1"/>
  <c r="EE33" i="1"/>
  <c r="EF33" i="1"/>
  <c r="EG33" i="1"/>
  <c r="EH33" i="1"/>
  <c r="EI33" i="1"/>
  <c r="EJ33" i="1"/>
  <c r="EK33" i="1"/>
  <c r="EL33" i="1"/>
  <c r="EM33" i="1"/>
  <c r="EN33" i="1"/>
  <c r="EO33" i="1"/>
  <c r="EP33" i="1"/>
  <c r="EQ33" i="1"/>
  <c r="ER33" i="1"/>
  <c r="ES33" i="1"/>
  <c r="ET33" i="1"/>
  <c r="EU33" i="1"/>
  <c r="EV33" i="1"/>
  <c r="EW33" i="1"/>
  <c r="EX33" i="1"/>
  <c r="EY33" i="1"/>
  <c r="EZ33" i="1"/>
  <c r="FA33" i="1"/>
  <c r="FB33" i="1"/>
  <c r="FC33" i="1"/>
  <c r="FD33" i="1"/>
  <c r="FE33" i="1"/>
  <c r="FF33" i="1"/>
  <c r="FG33" i="1"/>
  <c r="FH33" i="1"/>
  <c r="FI33" i="1"/>
  <c r="FJ33" i="1"/>
  <c r="FK33" i="1"/>
  <c r="FL33" i="1"/>
  <c r="FM33" i="1"/>
  <c r="FN33" i="1"/>
  <c r="FO33" i="1"/>
  <c r="FP33" i="1"/>
  <c r="FQ33" i="1"/>
  <c r="FR33" i="1"/>
  <c r="FS33" i="1"/>
  <c r="FT33" i="1"/>
  <c r="FU33" i="1"/>
  <c r="FV33" i="1"/>
  <c r="FW33" i="1"/>
  <c r="FX33" i="1"/>
  <c r="FY33" i="1"/>
  <c r="FZ33" i="1"/>
  <c r="GA33" i="1"/>
  <c r="GB33" i="1"/>
  <c r="GC33" i="1"/>
  <c r="GD33" i="1"/>
  <c r="GE33" i="1"/>
  <c r="GF33" i="1"/>
  <c r="GG33" i="1"/>
  <c r="GH33" i="1"/>
  <c r="GI33" i="1"/>
  <c r="GJ33" i="1"/>
  <c r="GK33" i="1"/>
  <c r="GL33" i="1"/>
  <c r="GM33" i="1"/>
  <c r="GN33" i="1"/>
  <c r="GO33" i="1"/>
  <c r="GP33" i="1"/>
  <c r="GQ33" i="1"/>
  <c r="GR33" i="1"/>
  <c r="GS33" i="1"/>
  <c r="GT33" i="1"/>
  <c r="GU33" i="1"/>
  <c r="GV33" i="1"/>
  <c r="GW33" i="1"/>
  <c r="GX33" i="1"/>
  <c r="GY33" i="1"/>
  <c r="GZ33" i="1"/>
  <c r="HA33" i="1"/>
  <c r="HB33" i="1"/>
  <c r="HC33" i="1"/>
  <c r="HD33" i="1"/>
  <c r="HE33" i="1"/>
  <c r="HF33" i="1"/>
  <c r="HG33" i="1"/>
  <c r="HH33" i="1"/>
  <c r="HI33" i="1"/>
  <c r="HJ33" i="1"/>
  <c r="HK33" i="1"/>
  <c r="HL33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BL34" i="1"/>
  <c r="BM34" i="1"/>
  <c r="BN34" i="1"/>
  <c r="BO34" i="1"/>
  <c r="BP34" i="1"/>
  <c r="BQ34" i="1"/>
  <c r="BR34" i="1"/>
  <c r="BS34" i="1"/>
  <c r="BT34" i="1"/>
  <c r="BU34" i="1"/>
  <c r="BV34" i="1"/>
  <c r="BW34" i="1"/>
  <c r="BX34" i="1"/>
  <c r="BY34" i="1"/>
  <c r="BZ34" i="1"/>
  <c r="CA34" i="1"/>
  <c r="CB34" i="1"/>
  <c r="CC34" i="1"/>
  <c r="CD34" i="1"/>
  <c r="CE34" i="1"/>
  <c r="CF34" i="1"/>
  <c r="CG34" i="1"/>
  <c r="CH34" i="1"/>
  <c r="CI34" i="1"/>
  <c r="CJ34" i="1"/>
  <c r="CK34" i="1"/>
  <c r="CL34" i="1"/>
  <c r="CM34" i="1"/>
  <c r="CN34" i="1"/>
  <c r="CO34" i="1"/>
  <c r="CP34" i="1"/>
  <c r="CQ34" i="1"/>
  <c r="CR34" i="1"/>
  <c r="CS34" i="1"/>
  <c r="CT34" i="1"/>
  <c r="CU34" i="1"/>
  <c r="CV34" i="1"/>
  <c r="CW34" i="1"/>
  <c r="CX34" i="1"/>
  <c r="CY34" i="1"/>
  <c r="CZ34" i="1"/>
  <c r="DA34" i="1"/>
  <c r="DB34" i="1"/>
  <c r="DC34" i="1"/>
  <c r="DD34" i="1"/>
  <c r="DE34" i="1"/>
  <c r="DF34" i="1"/>
  <c r="DG34" i="1"/>
  <c r="DH34" i="1"/>
  <c r="DI34" i="1"/>
  <c r="DJ34" i="1"/>
  <c r="DK34" i="1"/>
  <c r="DL34" i="1"/>
  <c r="DM34" i="1"/>
  <c r="DN34" i="1"/>
  <c r="DO34" i="1"/>
  <c r="DP34" i="1"/>
  <c r="DQ34" i="1"/>
  <c r="DR34" i="1"/>
  <c r="DS34" i="1"/>
  <c r="DT34" i="1"/>
  <c r="DU34" i="1"/>
  <c r="DV34" i="1"/>
  <c r="DW34" i="1"/>
  <c r="DX34" i="1"/>
  <c r="DY34" i="1"/>
  <c r="DZ34" i="1"/>
  <c r="EA34" i="1"/>
  <c r="EB34" i="1"/>
  <c r="EC34" i="1"/>
  <c r="ED34" i="1"/>
  <c r="EE34" i="1"/>
  <c r="EF34" i="1"/>
  <c r="EG34" i="1"/>
  <c r="EH34" i="1"/>
  <c r="EI34" i="1"/>
  <c r="EJ34" i="1"/>
  <c r="EK34" i="1"/>
  <c r="EL34" i="1"/>
  <c r="EM34" i="1"/>
  <c r="EN34" i="1"/>
  <c r="EO34" i="1"/>
  <c r="EP34" i="1"/>
  <c r="EQ34" i="1"/>
  <c r="ER34" i="1"/>
  <c r="ES34" i="1"/>
  <c r="ET34" i="1"/>
  <c r="EU34" i="1"/>
  <c r="EV34" i="1"/>
  <c r="EW34" i="1"/>
  <c r="EX34" i="1"/>
  <c r="EY34" i="1"/>
  <c r="EZ34" i="1"/>
  <c r="FA34" i="1"/>
  <c r="FB34" i="1"/>
  <c r="FC34" i="1"/>
  <c r="FD34" i="1"/>
  <c r="FE34" i="1"/>
  <c r="FF34" i="1"/>
  <c r="FG34" i="1"/>
  <c r="FH34" i="1"/>
  <c r="FI34" i="1"/>
  <c r="FJ34" i="1"/>
  <c r="FK34" i="1"/>
  <c r="FL34" i="1"/>
  <c r="FM34" i="1"/>
  <c r="FN34" i="1"/>
  <c r="FO34" i="1"/>
  <c r="FP34" i="1"/>
  <c r="FQ34" i="1"/>
  <c r="FR34" i="1"/>
  <c r="FS34" i="1"/>
  <c r="FT34" i="1"/>
  <c r="FU34" i="1"/>
  <c r="FV34" i="1"/>
  <c r="FW34" i="1"/>
  <c r="FX34" i="1"/>
  <c r="FY34" i="1"/>
  <c r="FZ34" i="1"/>
  <c r="GA34" i="1"/>
  <c r="GB34" i="1"/>
  <c r="GC34" i="1"/>
  <c r="GD34" i="1"/>
  <c r="GE34" i="1"/>
  <c r="GF34" i="1"/>
  <c r="GG34" i="1"/>
  <c r="GH34" i="1"/>
  <c r="GI34" i="1"/>
  <c r="GJ34" i="1"/>
  <c r="GK34" i="1"/>
  <c r="GL34" i="1"/>
  <c r="GM34" i="1"/>
  <c r="GN34" i="1"/>
  <c r="GO34" i="1"/>
  <c r="GP34" i="1"/>
  <c r="GQ34" i="1"/>
  <c r="GR34" i="1"/>
  <c r="GS34" i="1"/>
  <c r="GT34" i="1"/>
  <c r="GU34" i="1"/>
  <c r="GV34" i="1"/>
  <c r="GW34" i="1"/>
  <c r="GX34" i="1"/>
  <c r="GY34" i="1"/>
  <c r="GZ34" i="1"/>
  <c r="HA34" i="1"/>
  <c r="HB34" i="1"/>
  <c r="HC34" i="1"/>
  <c r="HD34" i="1"/>
  <c r="HE34" i="1"/>
  <c r="HF34" i="1"/>
  <c r="HG34" i="1"/>
  <c r="HH34" i="1"/>
  <c r="HI34" i="1"/>
  <c r="HJ34" i="1"/>
  <c r="HK34" i="1"/>
  <c r="HL34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BF35" i="1"/>
  <c r="BG35" i="1"/>
  <c r="BH35" i="1"/>
  <c r="BI35" i="1"/>
  <c r="BJ35" i="1"/>
  <c r="BK35" i="1"/>
  <c r="BL35" i="1"/>
  <c r="BM35" i="1"/>
  <c r="BN35" i="1"/>
  <c r="BO35" i="1"/>
  <c r="BP35" i="1"/>
  <c r="BQ35" i="1"/>
  <c r="BR35" i="1"/>
  <c r="BS35" i="1"/>
  <c r="BT35" i="1"/>
  <c r="BU35" i="1"/>
  <c r="BV35" i="1"/>
  <c r="BW35" i="1"/>
  <c r="BX35" i="1"/>
  <c r="BY35" i="1"/>
  <c r="BZ35" i="1"/>
  <c r="CA35" i="1"/>
  <c r="CB35" i="1"/>
  <c r="CC35" i="1"/>
  <c r="CD35" i="1"/>
  <c r="CE35" i="1"/>
  <c r="CF35" i="1"/>
  <c r="CG35" i="1"/>
  <c r="CH35" i="1"/>
  <c r="CI35" i="1"/>
  <c r="CJ35" i="1"/>
  <c r="CK35" i="1"/>
  <c r="CL35" i="1"/>
  <c r="CM35" i="1"/>
  <c r="CN35" i="1"/>
  <c r="CO35" i="1"/>
  <c r="CP35" i="1"/>
  <c r="CQ35" i="1"/>
  <c r="CR35" i="1"/>
  <c r="CS35" i="1"/>
  <c r="CT35" i="1"/>
  <c r="CU35" i="1"/>
  <c r="CV35" i="1"/>
  <c r="CW35" i="1"/>
  <c r="CX35" i="1"/>
  <c r="CY35" i="1"/>
  <c r="CZ35" i="1"/>
  <c r="DA35" i="1"/>
  <c r="DB35" i="1"/>
  <c r="DC35" i="1"/>
  <c r="DD35" i="1"/>
  <c r="DE35" i="1"/>
  <c r="DF35" i="1"/>
  <c r="DG35" i="1"/>
  <c r="DH35" i="1"/>
  <c r="DI35" i="1"/>
  <c r="DJ35" i="1"/>
  <c r="DK35" i="1"/>
  <c r="DL35" i="1"/>
  <c r="DM35" i="1"/>
  <c r="DN35" i="1"/>
  <c r="DO35" i="1"/>
  <c r="DP35" i="1"/>
  <c r="DQ35" i="1"/>
  <c r="DR35" i="1"/>
  <c r="DS35" i="1"/>
  <c r="DT35" i="1"/>
  <c r="DU35" i="1"/>
  <c r="DV35" i="1"/>
  <c r="DW35" i="1"/>
  <c r="DX35" i="1"/>
  <c r="DY35" i="1"/>
  <c r="DZ35" i="1"/>
  <c r="EA35" i="1"/>
  <c r="EB35" i="1"/>
  <c r="EC35" i="1"/>
  <c r="ED35" i="1"/>
  <c r="EE35" i="1"/>
  <c r="EF35" i="1"/>
  <c r="EG35" i="1"/>
  <c r="EH35" i="1"/>
  <c r="EI35" i="1"/>
  <c r="EJ35" i="1"/>
  <c r="EK35" i="1"/>
  <c r="EL35" i="1"/>
  <c r="EM35" i="1"/>
  <c r="EN35" i="1"/>
  <c r="EO35" i="1"/>
  <c r="EP35" i="1"/>
  <c r="EQ35" i="1"/>
  <c r="ER35" i="1"/>
  <c r="ES35" i="1"/>
  <c r="ET35" i="1"/>
  <c r="EU35" i="1"/>
  <c r="EV35" i="1"/>
  <c r="EW35" i="1"/>
  <c r="EX35" i="1"/>
  <c r="EY35" i="1"/>
  <c r="EZ35" i="1"/>
  <c r="FA35" i="1"/>
  <c r="FB35" i="1"/>
  <c r="FC35" i="1"/>
  <c r="FD35" i="1"/>
  <c r="FE35" i="1"/>
  <c r="FF35" i="1"/>
  <c r="FG35" i="1"/>
  <c r="FH35" i="1"/>
  <c r="FI35" i="1"/>
  <c r="FJ35" i="1"/>
  <c r="FK35" i="1"/>
  <c r="FL35" i="1"/>
  <c r="FM35" i="1"/>
  <c r="FN35" i="1"/>
  <c r="FO35" i="1"/>
  <c r="FP35" i="1"/>
  <c r="FQ35" i="1"/>
  <c r="FR35" i="1"/>
  <c r="FS35" i="1"/>
  <c r="FT35" i="1"/>
  <c r="FU35" i="1"/>
  <c r="FV35" i="1"/>
  <c r="FW35" i="1"/>
  <c r="FX35" i="1"/>
  <c r="FY35" i="1"/>
  <c r="FZ35" i="1"/>
  <c r="GA35" i="1"/>
  <c r="GB35" i="1"/>
  <c r="GC35" i="1"/>
  <c r="GD35" i="1"/>
  <c r="GE35" i="1"/>
  <c r="GF35" i="1"/>
  <c r="GG35" i="1"/>
  <c r="GH35" i="1"/>
  <c r="GI35" i="1"/>
  <c r="GJ35" i="1"/>
  <c r="GK35" i="1"/>
  <c r="GL35" i="1"/>
  <c r="GM35" i="1"/>
  <c r="GN35" i="1"/>
  <c r="GO35" i="1"/>
  <c r="GP35" i="1"/>
  <c r="GQ35" i="1"/>
  <c r="GR35" i="1"/>
  <c r="GS35" i="1"/>
  <c r="GT35" i="1"/>
  <c r="GU35" i="1"/>
  <c r="GV35" i="1"/>
  <c r="GW35" i="1"/>
  <c r="GX35" i="1"/>
  <c r="GY35" i="1"/>
  <c r="GZ35" i="1"/>
  <c r="HA35" i="1"/>
  <c r="HB35" i="1"/>
  <c r="HC35" i="1"/>
  <c r="HD35" i="1"/>
  <c r="HE35" i="1"/>
  <c r="HF35" i="1"/>
  <c r="HG35" i="1"/>
  <c r="HH35" i="1"/>
  <c r="HI35" i="1"/>
  <c r="HJ35" i="1"/>
  <c r="HK35" i="1"/>
  <c r="HL35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W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DK36" i="1"/>
  <c r="DL36" i="1"/>
  <c r="DM36" i="1"/>
  <c r="DN36" i="1"/>
  <c r="DO36" i="1"/>
  <c r="DP36" i="1"/>
  <c r="DQ36" i="1"/>
  <c r="DR36" i="1"/>
  <c r="DS36" i="1"/>
  <c r="DT36" i="1"/>
  <c r="DU36" i="1"/>
  <c r="DV36" i="1"/>
  <c r="DW36" i="1"/>
  <c r="DX36" i="1"/>
  <c r="DY36" i="1"/>
  <c r="DZ36" i="1"/>
  <c r="EA36" i="1"/>
  <c r="EB36" i="1"/>
  <c r="EC36" i="1"/>
  <c r="ED36" i="1"/>
  <c r="EE36" i="1"/>
  <c r="EF36" i="1"/>
  <c r="EG36" i="1"/>
  <c r="EH36" i="1"/>
  <c r="EI36" i="1"/>
  <c r="EJ36" i="1"/>
  <c r="EK36" i="1"/>
  <c r="EL36" i="1"/>
  <c r="EM36" i="1"/>
  <c r="EN36" i="1"/>
  <c r="EO36" i="1"/>
  <c r="EP36" i="1"/>
  <c r="EQ36" i="1"/>
  <c r="ER36" i="1"/>
  <c r="ES36" i="1"/>
  <c r="ET36" i="1"/>
  <c r="EU36" i="1"/>
  <c r="EV36" i="1"/>
  <c r="EW36" i="1"/>
  <c r="EX36" i="1"/>
  <c r="EY36" i="1"/>
  <c r="EZ36" i="1"/>
  <c r="FA36" i="1"/>
  <c r="FB36" i="1"/>
  <c r="FC36" i="1"/>
  <c r="FD36" i="1"/>
  <c r="FE36" i="1"/>
  <c r="FF36" i="1"/>
  <c r="FG36" i="1"/>
  <c r="FH36" i="1"/>
  <c r="FI36" i="1"/>
  <c r="FJ36" i="1"/>
  <c r="FK36" i="1"/>
  <c r="FL36" i="1"/>
  <c r="FM36" i="1"/>
  <c r="FN36" i="1"/>
  <c r="FO36" i="1"/>
  <c r="FP36" i="1"/>
  <c r="FQ36" i="1"/>
  <c r="FR36" i="1"/>
  <c r="FS36" i="1"/>
  <c r="FT36" i="1"/>
  <c r="FU36" i="1"/>
  <c r="FV36" i="1"/>
  <c r="FW36" i="1"/>
  <c r="FX36" i="1"/>
  <c r="FY36" i="1"/>
  <c r="FZ36" i="1"/>
  <c r="GA36" i="1"/>
  <c r="GB36" i="1"/>
  <c r="GC36" i="1"/>
  <c r="GD36" i="1"/>
  <c r="GE36" i="1"/>
  <c r="GF36" i="1"/>
  <c r="GG36" i="1"/>
  <c r="GH36" i="1"/>
  <c r="GI36" i="1"/>
  <c r="GJ36" i="1"/>
  <c r="GK36" i="1"/>
  <c r="GL36" i="1"/>
  <c r="GM36" i="1"/>
  <c r="GN36" i="1"/>
  <c r="GO36" i="1"/>
  <c r="GP36" i="1"/>
  <c r="GQ36" i="1"/>
  <c r="GR36" i="1"/>
  <c r="GS36" i="1"/>
  <c r="GT36" i="1"/>
  <c r="GU36" i="1"/>
  <c r="GV36" i="1"/>
  <c r="GW36" i="1"/>
  <c r="GX36" i="1"/>
  <c r="GY36" i="1"/>
  <c r="GZ36" i="1"/>
  <c r="HA36" i="1"/>
  <c r="HB36" i="1"/>
  <c r="HC36" i="1"/>
  <c r="HD36" i="1"/>
  <c r="HE36" i="1"/>
  <c r="HF36" i="1"/>
  <c r="HG36" i="1"/>
  <c r="HH36" i="1"/>
  <c r="HI36" i="1"/>
  <c r="HJ36" i="1"/>
  <c r="HK36" i="1"/>
  <c r="HL36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DK37" i="1"/>
  <c r="DL37" i="1"/>
  <c r="DM37" i="1"/>
  <c r="DN37" i="1"/>
  <c r="DO37" i="1"/>
  <c r="DP37" i="1"/>
  <c r="DQ37" i="1"/>
  <c r="DR37" i="1"/>
  <c r="DS37" i="1"/>
  <c r="DT37" i="1"/>
  <c r="DU37" i="1"/>
  <c r="DV37" i="1"/>
  <c r="DW37" i="1"/>
  <c r="DX37" i="1"/>
  <c r="DY37" i="1"/>
  <c r="DZ37" i="1"/>
  <c r="EA37" i="1"/>
  <c r="EB37" i="1"/>
  <c r="EC37" i="1"/>
  <c r="ED37" i="1"/>
  <c r="EE37" i="1"/>
  <c r="EF37" i="1"/>
  <c r="EG37" i="1"/>
  <c r="EH37" i="1"/>
  <c r="EI37" i="1"/>
  <c r="EJ37" i="1"/>
  <c r="EK37" i="1"/>
  <c r="EL37" i="1"/>
  <c r="EM37" i="1"/>
  <c r="EN37" i="1"/>
  <c r="EO37" i="1"/>
  <c r="EP37" i="1"/>
  <c r="EQ37" i="1"/>
  <c r="ER37" i="1"/>
  <c r="ES37" i="1"/>
  <c r="ET37" i="1"/>
  <c r="EU37" i="1"/>
  <c r="EV37" i="1"/>
  <c r="EW37" i="1"/>
  <c r="EX37" i="1"/>
  <c r="EY37" i="1"/>
  <c r="EZ37" i="1"/>
  <c r="FA37" i="1"/>
  <c r="FB37" i="1"/>
  <c r="FC37" i="1"/>
  <c r="FD37" i="1"/>
  <c r="FE37" i="1"/>
  <c r="FF37" i="1"/>
  <c r="FG37" i="1"/>
  <c r="FH37" i="1"/>
  <c r="FI37" i="1"/>
  <c r="FJ37" i="1"/>
  <c r="FK37" i="1"/>
  <c r="FL37" i="1"/>
  <c r="FM37" i="1"/>
  <c r="FN37" i="1"/>
  <c r="FO37" i="1"/>
  <c r="FP37" i="1"/>
  <c r="FQ37" i="1"/>
  <c r="FR37" i="1"/>
  <c r="FS37" i="1"/>
  <c r="FT37" i="1"/>
  <c r="FU37" i="1"/>
  <c r="FV37" i="1"/>
  <c r="FW37" i="1"/>
  <c r="FX37" i="1"/>
  <c r="FY37" i="1"/>
  <c r="FZ37" i="1"/>
  <c r="GA37" i="1"/>
  <c r="GB37" i="1"/>
  <c r="GC37" i="1"/>
  <c r="GD37" i="1"/>
  <c r="GE37" i="1"/>
  <c r="GF37" i="1"/>
  <c r="GG37" i="1"/>
  <c r="GH37" i="1"/>
  <c r="GI37" i="1"/>
  <c r="GJ37" i="1"/>
  <c r="GK37" i="1"/>
  <c r="GL37" i="1"/>
  <c r="GM37" i="1"/>
  <c r="GN37" i="1"/>
  <c r="GO37" i="1"/>
  <c r="GP37" i="1"/>
  <c r="GQ37" i="1"/>
  <c r="GR37" i="1"/>
  <c r="GS37" i="1"/>
  <c r="GT37" i="1"/>
  <c r="GU37" i="1"/>
  <c r="GV37" i="1"/>
  <c r="GW37" i="1"/>
  <c r="GX37" i="1"/>
  <c r="GY37" i="1"/>
  <c r="GZ37" i="1"/>
  <c r="HA37" i="1"/>
  <c r="HB37" i="1"/>
  <c r="HC37" i="1"/>
  <c r="HD37" i="1"/>
  <c r="HE37" i="1"/>
  <c r="HF37" i="1"/>
  <c r="HG37" i="1"/>
  <c r="HH37" i="1"/>
  <c r="HI37" i="1"/>
  <c r="HJ37" i="1"/>
  <c r="HK37" i="1"/>
  <c r="HL37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CU38" i="1"/>
  <c r="CV38" i="1"/>
  <c r="CW38" i="1"/>
  <c r="CX38" i="1"/>
  <c r="CY38" i="1"/>
  <c r="CZ38" i="1"/>
  <c r="DA38" i="1"/>
  <c r="DB38" i="1"/>
  <c r="DC38" i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P38" i="1"/>
  <c r="DQ38" i="1"/>
  <c r="DR38" i="1"/>
  <c r="DS38" i="1"/>
  <c r="DT38" i="1"/>
  <c r="DU38" i="1"/>
  <c r="DV38" i="1"/>
  <c r="DW38" i="1"/>
  <c r="DX38" i="1"/>
  <c r="DY38" i="1"/>
  <c r="DZ38" i="1"/>
  <c r="EA38" i="1"/>
  <c r="EB38" i="1"/>
  <c r="EC38" i="1"/>
  <c r="ED38" i="1"/>
  <c r="EE38" i="1"/>
  <c r="EF38" i="1"/>
  <c r="EG38" i="1"/>
  <c r="EH38" i="1"/>
  <c r="EI38" i="1"/>
  <c r="EJ38" i="1"/>
  <c r="EK38" i="1"/>
  <c r="EL38" i="1"/>
  <c r="EM38" i="1"/>
  <c r="EN38" i="1"/>
  <c r="EO38" i="1"/>
  <c r="EP38" i="1"/>
  <c r="EQ38" i="1"/>
  <c r="ER38" i="1"/>
  <c r="ES38" i="1"/>
  <c r="ET38" i="1"/>
  <c r="EU38" i="1"/>
  <c r="EV38" i="1"/>
  <c r="EW38" i="1"/>
  <c r="EX38" i="1"/>
  <c r="EY38" i="1"/>
  <c r="EZ38" i="1"/>
  <c r="FA38" i="1"/>
  <c r="FB38" i="1"/>
  <c r="FC38" i="1"/>
  <c r="FD38" i="1"/>
  <c r="FE38" i="1"/>
  <c r="FF38" i="1"/>
  <c r="FG38" i="1"/>
  <c r="FH38" i="1"/>
  <c r="FI38" i="1"/>
  <c r="FJ38" i="1"/>
  <c r="FK38" i="1"/>
  <c r="FL38" i="1"/>
  <c r="FM38" i="1"/>
  <c r="FN38" i="1"/>
  <c r="FO38" i="1"/>
  <c r="FP38" i="1"/>
  <c r="FQ38" i="1"/>
  <c r="FR38" i="1"/>
  <c r="FS38" i="1"/>
  <c r="FT38" i="1"/>
  <c r="FU38" i="1"/>
  <c r="FV38" i="1"/>
  <c r="FW38" i="1"/>
  <c r="FX38" i="1"/>
  <c r="FY38" i="1"/>
  <c r="FZ38" i="1"/>
  <c r="GA38" i="1"/>
  <c r="GB38" i="1"/>
  <c r="GC38" i="1"/>
  <c r="GD38" i="1"/>
  <c r="GE38" i="1"/>
  <c r="GF38" i="1"/>
  <c r="GG38" i="1"/>
  <c r="GH38" i="1"/>
  <c r="GI38" i="1"/>
  <c r="GJ38" i="1"/>
  <c r="GK38" i="1"/>
  <c r="GL38" i="1"/>
  <c r="GM38" i="1"/>
  <c r="GN38" i="1"/>
  <c r="GO38" i="1"/>
  <c r="GP38" i="1"/>
  <c r="GQ38" i="1"/>
  <c r="GR38" i="1"/>
  <c r="GS38" i="1"/>
  <c r="GT38" i="1"/>
  <c r="GU38" i="1"/>
  <c r="GV38" i="1"/>
  <c r="GW38" i="1"/>
  <c r="GX38" i="1"/>
  <c r="GY38" i="1"/>
  <c r="GZ38" i="1"/>
  <c r="HA38" i="1"/>
  <c r="HB38" i="1"/>
  <c r="HC38" i="1"/>
  <c r="HD38" i="1"/>
  <c r="HE38" i="1"/>
  <c r="HF38" i="1"/>
  <c r="HG38" i="1"/>
  <c r="HH38" i="1"/>
  <c r="HI38" i="1"/>
  <c r="HJ38" i="1"/>
  <c r="HK38" i="1"/>
  <c r="HL38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U39" i="1"/>
  <c r="CV39" i="1"/>
  <c r="CW39" i="1"/>
  <c r="CX39" i="1"/>
  <c r="CY39" i="1"/>
  <c r="CZ39" i="1"/>
  <c r="DA39" i="1"/>
  <c r="DB39" i="1"/>
  <c r="DC39" i="1"/>
  <c r="DD39" i="1"/>
  <c r="DE39" i="1"/>
  <c r="DF39" i="1"/>
  <c r="DG39" i="1"/>
  <c r="DH39" i="1"/>
  <c r="DI39" i="1"/>
  <c r="DJ39" i="1"/>
  <c r="DK39" i="1"/>
  <c r="DL39" i="1"/>
  <c r="DM39" i="1"/>
  <c r="DN39" i="1"/>
  <c r="DO39" i="1"/>
  <c r="DP39" i="1"/>
  <c r="DQ39" i="1"/>
  <c r="DR39" i="1"/>
  <c r="DS39" i="1"/>
  <c r="DT39" i="1"/>
  <c r="DU39" i="1"/>
  <c r="DV39" i="1"/>
  <c r="DW39" i="1"/>
  <c r="DX39" i="1"/>
  <c r="DY39" i="1"/>
  <c r="DZ39" i="1"/>
  <c r="EA39" i="1"/>
  <c r="EB39" i="1"/>
  <c r="EC39" i="1"/>
  <c r="ED39" i="1"/>
  <c r="EE39" i="1"/>
  <c r="EF39" i="1"/>
  <c r="EG39" i="1"/>
  <c r="EH39" i="1"/>
  <c r="EI39" i="1"/>
  <c r="EJ39" i="1"/>
  <c r="EK39" i="1"/>
  <c r="EL39" i="1"/>
  <c r="EM39" i="1"/>
  <c r="EN39" i="1"/>
  <c r="EO39" i="1"/>
  <c r="EP39" i="1"/>
  <c r="EQ39" i="1"/>
  <c r="ER39" i="1"/>
  <c r="ES39" i="1"/>
  <c r="ET39" i="1"/>
  <c r="EU39" i="1"/>
  <c r="EV39" i="1"/>
  <c r="EW39" i="1"/>
  <c r="EX39" i="1"/>
  <c r="EY39" i="1"/>
  <c r="EZ39" i="1"/>
  <c r="FA39" i="1"/>
  <c r="FB39" i="1"/>
  <c r="FC39" i="1"/>
  <c r="FD39" i="1"/>
  <c r="FE39" i="1"/>
  <c r="FF39" i="1"/>
  <c r="FG39" i="1"/>
  <c r="FH39" i="1"/>
  <c r="FI39" i="1"/>
  <c r="FJ39" i="1"/>
  <c r="FK39" i="1"/>
  <c r="FL39" i="1"/>
  <c r="FM39" i="1"/>
  <c r="FN39" i="1"/>
  <c r="FO39" i="1"/>
  <c r="FP39" i="1"/>
  <c r="FQ39" i="1"/>
  <c r="FR39" i="1"/>
  <c r="FS39" i="1"/>
  <c r="FT39" i="1"/>
  <c r="FU39" i="1"/>
  <c r="FV39" i="1"/>
  <c r="FW39" i="1"/>
  <c r="FX39" i="1"/>
  <c r="FY39" i="1"/>
  <c r="FZ39" i="1"/>
  <c r="GA39" i="1"/>
  <c r="GB39" i="1"/>
  <c r="GC39" i="1"/>
  <c r="GD39" i="1"/>
  <c r="GE39" i="1"/>
  <c r="GF39" i="1"/>
  <c r="GG39" i="1"/>
  <c r="GH39" i="1"/>
  <c r="GI39" i="1"/>
  <c r="GJ39" i="1"/>
  <c r="GK39" i="1"/>
  <c r="GL39" i="1"/>
  <c r="GM39" i="1"/>
  <c r="GN39" i="1"/>
  <c r="GO39" i="1"/>
  <c r="GP39" i="1"/>
  <c r="GQ39" i="1"/>
  <c r="GR39" i="1"/>
  <c r="GS39" i="1"/>
  <c r="GT39" i="1"/>
  <c r="GU39" i="1"/>
  <c r="GV39" i="1"/>
  <c r="GW39" i="1"/>
  <c r="GX39" i="1"/>
  <c r="GY39" i="1"/>
  <c r="GZ39" i="1"/>
  <c r="HA39" i="1"/>
  <c r="HB39" i="1"/>
  <c r="HC39" i="1"/>
  <c r="HD39" i="1"/>
  <c r="HE39" i="1"/>
  <c r="HF39" i="1"/>
  <c r="HG39" i="1"/>
  <c r="HH39" i="1"/>
  <c r="HI39" i="1"/>
  <c r="HJ39" i="1"/>
  <c r="HK39" i="1"/>
  <c r="HL39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W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DK40" i="1"/>
  <c r="DL40" i="1"/>
  <c r="DM40" i="1"/>
  <c r="DN40" i="1"/>
  <c r="DO40" i="1"/>
  <c r="DP40" i="1"/>
  <c r="DQ40" i="1"/>
  <c r="DR40" i="1"/>
  <c r="DS40" i="1"/>
  <c r="DT40" i="1"/>
  <c r="DU40" i="1"/>
  <c r="DV40" i="1"/>
  <c r="DW40" i="1"/>
  <c r="DX40" i="1"/>
  <c r="DY40" i="1"/>
  <c r="DZ40" i="1"/>
  <c r="EA40" i="1"/>
  <c r="EB40" i="1"/>
  <c r="EC40" i="1"/>
  <c r="ED40" i="1"/>
  <c r="EE40" i="1"/>
  <c r="EF40" i="1"/>
  <c r="EG40" i="1"/>
  <c r="EH40" i="1"/>
  <c r="EI40" i="1"/>
  <c r="EJ40" i="1"/>
  <c r="EK40" i="1"/>
  <c r="EL40" i="1"/>
  <c r="EM40" i="1"/>
  <c r="EN40" i="1"/>
  <c r="EO40" i="1"/>
  <c r="EP40" i="1"/>
  <c r="EQ40" i="1"/>
  <c r="ER40" i="1"/>
  <c r="ES40" i="1"/>
  <c r="ET40" i="1"/>
  <c r="EU40" i="1"/>
  <c r="EV40" i="1"/>
  <c r="EW40" i="1"/>
  <c r="EX40" i="1"/>
  <c r="EY40" i="1"/>
  <c r="EZ40" i="1"/>
  <c r="FA40" i="1"/>
  <c r="FB40" i="1"/>
  <c r="FC40" i="1"/>
  <c r="FD40" i="1"/>
  <c r="FE40" i="1"/>
  <c r="FF40" i="1"/>
  <c r="FG40" i="1"/>
  <c r="FH40" i="1"/>
  <c r="FI40" i="1"/>
  <c r="FJ40" i="1"/>
  <c r="FK40" i="1"/>
  <c r="FL40" i="1"/>
  <c r="FM40" i="1"/>
  <c r="FN40" i="1"/>
  <c r="FO40" i="1"/>
  <c r="FP40" i="1"/>
  <c r="FQ40" i="1"/>
  <c r="FR40" i="1"/>
  <c r="FS40" i="1"/>
  <c r="FT40" i="1"/>
  <c r="FU40" i="1"/>
  <c r="FV40" i="1"/>
  <c r="FW40" i="1"/>
  <c r="FX40" i="1"/>
  <c r="FY40" i="1"/>
  <c r="FZ40" i="1"/>
  <c r="GA40" i="1"/>
  <c r="GB40" i="1"/>
  <c r="GC40" i="1"/>
  <c r="GD40" i="1"/>
  <c r="GE40" i="1"/>
  <c r="GF40" i="1"/>
  <c r="GG40" i="1"/>
  <c r="GH40" i="1"/>
  <c r="GI40" i="1"/>
  <c r="GJ40" i="1"/>
  <c r="GK40" i="1"/>
  <c r="GL40" i="1"/>
  <c r="GM40" i="1"/>
  <c r="GN40" i="1"/>
  <c r="GO40" i="1"/>
  <c r="GP40" i="1"/>
  <c r="GQ40" i="1"/>
  <c r="GR40" i="1"/>
  <c r="GS40" i="1"/>
  <c r="GT40" i="1"/>
  <c r="GU40" i="1"/>
  <c r="GV40" i="1"/>
  <c r="GW40" i="1"/>
  <c r="GX40" i="1"/>
  <c r="GY40" i="1"/>
  <c r="GZ40" i="1"/>
  <c r="HA40" i="1"/>
  <c r="HB40" i="1"/>
  <c r="HC40" i="1"/>
  <c r="HD40" i="1"/>
  <c r="HE40" i="1"/>
  <c r="HF40" i="1"/>
  <c r="HG40" i="1"/>
  <c r="HH40" i="1"/>
  <c r="HI40" i="1"/>
  <c r="HJ40" i="1"/>
  <c r="HK40" i="1"/>
  <c r="HL40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W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DK41" i="1"/>
  <c r="DL41" i="1"/>
  <c r="DM41" i="1"/>
  <c r="DN41" i="1"/>
  <c r="DO41" i="1"/>
  <c r="DP41" i="1"/>
  <c r="DQ41" i="1"/>
  <c r="DR41" i="1"/>
  <c r="DS41" i="1"/>
  <c r="DT41" i="1"/>
  <c r="DU41" i="1"/>
  <c r="DV41" i="1"/>
  <c r="DW41" i="1"/>
  <c r="DX41" i="1"/>
  <c r="DY41" i="1"/>
  <c r="DZ41" i="1"/>
  <c r="EA41" i="1"/>
  <c r="EB41" i="1"/>
  <c r="EC41" i="1"/>
  <c r="ED41" i="1"/>
  <c r="EE41" i="1"/>
  <c r="EF41" i="1"/>
  <c r="EG41" i="1"/>
  <c r="EH41" i="1"/>
  <c r="EI41" i="1"/>
  <c r="EJ41" i="1"/>
  <c r="EK41" i="1"/>
  <c r="EL41" i="1"/>
  <c r="EM41" i="1"/>
  <c r="EN41" i="1"/>
  <c r="EO41" i="1"/>
  <c r="EP41" i="1"/>
  <c r="EQ41" i="1"/>
  <c r="ER41" i="1"/>
  <c r="ES41" i="1"/>
  <c r="ET41" i="1"/>
  <c r="EU41" i="1"/>
  <c r="EV41" i="1"/>
  <c r="EW41" i="1"/>
  <c r="EX41" i="1"/>
  <c r="EY41" i="1"/>
  <c r="EZ41" i="1"/>
  <c r="FA41" i="1"/>
  <c r="FB41" i="1"/>
  <c r="FC41" i="1"/>
  <c r="FD41" i="1"/>
  <c r="FE41" i="1"/>
  <c r="FF41" i="1"/>
  <c r="FG41" i="1"/>
  <c r="FH41" i="1"/>
  <c r="FI41" i="1"/>
  <c r="FJ41" i="1"/>
  <c r="FK41" i="1"/>
  <c r="FL41" i="1"/>
  <c r="FM41" i="1"/>
  <c r="FN41" i="1"/>
  <c r="FO41" i="1"/>
  <c r="FP41" i="1"/>
  <c r="FQ41" i="1"/>
  <c r="FR41" i="1"/>
  <c r="FS41" i="1"/>
  <c r="FT41" i="1"/>
  <c r="FU41" i="1"/>
  <c r="FV41" i="1"/>
  <c r="FW41" i="1"/>
  <c r="FX41" i="1"/>
  <c r="FY41" i="1"/>
  <c r="FZ41" i="1"/>
  <c r="GA41" i="1"/>
  <c r="GB41" i="1"/>
  <c r="GC41" i="1"/>
  <c r="GD41" i="1"/>
  <c r="GE41" i="1"/>
  <c r="GF41" i="1"/>
  <c r="GG41" i="1"/>
  <c r="GH41" i="1"/>
  <c r="GI41" i="1"/>
  <c r="GJ41" i="1"/>
  <c r="GK41" i="1"/>
  <c r="GL41" i="1"/>
  <c r="GM41" i="1"/>
  <c r="GN41" i="1"/>
  <c r="GO41" i="1"/>
  <c r="GP41" i="1"/>
  <c r="GQ41" i="1"/>
  <c r="GR41" i="1"/>
  <c r="GS41" i="1"/>
  <c r="GT41" i="1"/>
  <c r="GU41" i="1"/>
  <c r="GV41" i="1"/>
  <c r="GW41" i="1"/>
  <c r="GX41" i="1"/>
  <c r="GY41" i="1"/>
  <c r="GZ41" i="1"/>
  <c r="HA41" i="1"/>
  <c r="HB41" i="1"/>
  <c r="HC41" i="1"/>
  <c r="HD41" i="1"/>
  <c r="HE41" i="1"/>
  <c r="HF41" i="1"/>
  <c r="HG41" i="1"/>
  <c r="HH41" i="1"/>
  <c r="HI41" i="1"/>
  <c r="HJ41" i="1"/>
  <c r="HK41" i="1"/>
  <c r="HL41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BF42" i="1"/>
  <c r="BG42" i="1"/>
  <c r="BH42" i="1"/>
  <c r="BI42" i="1"/>
  <c r="BJ42" i="1"/>
  <c r="BK42" i="1"/>
  <c r="BL42" i="1"/>
  <c r="BM42" i="1"/>
  <c r="BN42" i="1"/>
  <c r="BO42" i="1"/>
  <c r="BP42" i="1"/>
  <c r="BQ42" i="1"/>
  <c r="BR42" i="1"/>
  <c r="BS42" i="1"/>
  <c r="BT42" i="1"/>
  <c r="BU42" i="1"/>
  <c r="BV42" i="1"/>
  <c r="BW42" i="1"/>
  <c r="BX42" i="1"/>
  <c r="BY42" i="1"/>
  <c r="BZ42" i="1"/>
  <c r="CA42" i="1"/>
  <c r="CB42" i="1"/>
  <c r="CC42" i="1"/>
  <c r="CD42" i="1"/>
  <c r="CE42" i="1"/>
  <c r="CF42" i="1"/>
  <c r="CG42" i="1"/>
  <c r="CH42" i="1"/>
  <c r="CI42" i="1"/>
  <c r="CJ42" i="1"/>
  <c r="CK42" i="1"/>
  <c r="CL42" i="1"/>
  <c r="CM42" i="1"/>
  <c r="CN42" i="1"/>
  <c r="CO42" i="1"/>
  <c r="CP42" i="1"/>
  <c r="CQ42" i="1"/>
  <c r="CR42" i="1"/>
  <c r="CS42" i="1"/>
  <c r="CT42" i="1"/>
  <c r="CU42" i="1"/>
  <c r="CV42" i="1"/>
  <c r="CW42" i="1"/>
  <c r="CX42" i="1"/>
  <c r="CY42" i="1"/>
  <c r="CZ42" i="1"/>
  <c r="DA42" i="1"/>
  <c r="DB42" i="1"/>
  <c r="DC42" i="1"/>
  <c r="DD42" i="1"/>
  <c r="DE42" i="1"/>
  <c r="DF42" i="1"/>
  <c r="DG42" i="1"/>
  <c r="DH42" i="1"/>
  <c r="DI42" i="1"/>
  <c r="DJ42" i="1"/>
  <c r="DK42" i="1"/>
  <c r="DL42" i="1"/>
  <c r="DM42" i="1"/>
  <c r="DN42" i="1"/>
  <c r="DO42" i="1"/>
  <c r="DP42" i="1"/>
  <c r="DQ42" i="1"/>
  <c r="DR42" i="1"/>
  <c r="DS42" i="1"/>
  <c r="DT42" i="1"/>
  <c r="DU42" i="1"/>
  <c r="DV42" i="1"/>
  <c r="DW42" i="1"/>
  <c r="DX42" i="1"/>
  <c r="DY42" i="1"/>
  <c r="DZ42" i="1"/>
  <c r="EA42" i="1"/>
  <c r="EB42" i="1"/>
  <c r="EC42" i="1"/>
  <c r="ED42" i="1"/>
  <c r="EE42" i="1"/>
  <c r="EF42" i="1"/>
  <c r="EG42" i="1"/>
  <c r="EH42" i="1"/>
  <c r="EI42" i="1"/>
  <c r="EJ42" i="1"/>
  <c r="EK42" i="1"/>
  <c r="EL42" i="1"/>
  <c r="EM42" i="1"/>
  <c r="EN42" i="1"/>
  <c r="EO42" i="1"/>
  <c r="EP42" i="1"/>
  <c r="EQ42" i="1"/>
  <c r="ER42" i="1"/>
  <c r="ES42" i="1"/>
  <c r="ET42" i="1"/>
  <c r="EU42" i="1"/>
  <c r="EV42" i="1"/>
  <c r="EW42" i="1"/>
  <c r="EX42" i="1"/>
  <c r="EY42" i="1"/>
  <c r="EZ42" i="1"/>
  <c r="FA42" i="1"/>
  <c r="FB42" i="1"/>
  <c r="FC42" i="1"/>
  <c r="FD42" i="1"/>
  <c r="FE42" i="1"/>
  <c r="FF42" i="1"/>
  <c r="FG42" i="1"/>
  <c r="FH42" i="1"/>
  <c r="FI42" i="1"/>
  <c r="FJ42" i="1"/>
  <c r="FK42" i="1"/>
  <c r="FL42" i="1"/>
  <c r="FM42" i="1"/>
  <c r="FN42" i="1"/>
  <c r="FO42" i="1"/>
  <c r="FP42" i="1"/>
  <c r="FQ42" i="1"/>
  <c r="FR42" i="1"/>
  <c r="FS42" i="1"/>
  <c r="FT42" i="1"/>
  <c r="FU42" i="1"/>
  <c r="FV42" i="1"/>
  <c r="FW42" i="1"/>
  <c r="FX42" i="1"/>
  <c r="FY42" i="1"/>
  <c r="FZ42" i="1"/>
  <c r="GA42" i="1"/>
  <c r="GB42" i="1"/>
  <c r="GC42" i="1"/>
  <c r="GD42" i="1"/>
  <c r="GE42" i="1"/>
  <c r="GF42" i="1"/>
  <c r="GG42" i="1"/>
  <c r="GH42" i="1"/>
  <c r="GI42" i="1"/>
  <c r="GJ42" i="1"/>
  <c r="GK42" i="1"/>
  <c r="GL42" i="1"/>
  <c r="GM42" i="1"/>
  <c r="GN42" i="1"/>
  <c r="GO42" i="1"/>
  <c r="GP42" i="1"/>
  <c r="GQ42" i="1"/>
  <c r="GR42" i="1"/>
  <c r="GS42" i="1"/>
  <c r="GT42" i="1"/>
  <c r="GU42" i="1"/>
  <c r="GV42" i="1"/>
  <c r="GW42" i="1"/>
  <c r="GX42" i="1"/>
  <c r="GY42" i="1"/>
  <c r="GZ42" i="1"/>
  <c r="HA42" i="1"/>
  <c r="HB42" i="1"/>
  <c r="HC42" i="1"/>
  <c r="HD42" i="1"/>
  <c r="HE42" i="1"/>
  <c r="HF42" i="1"/>
  <c r="HG42" i="1"/>
  <c r="HH42" i="1"/>
  <c r="HI42" i="1"/>
  <c r="HJ42" i="1"/>
  <c r="HK42" i="1"/>
  <c r="HL42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BF43" i="1"/>
  <c r="BG43" i="1"/>
  <c r="BH43" i="1"/>
  <c r="BI43" i="1"/>
  <c r="BJ43" i="1"/>
  <c r="BK43" i="1"/>
  <c r="BL43" i="1"/>
  <c r="BM43" i="1"/>
  <c r="BN43" i="1"/>
  <c r="BO43" i="1"/>
  <c r="BP43" i="1"/>
  <c r="BQ43" i="1"/>
  <c r="BR43" i="1"/>
  <c r="BS43" i="1"/>
  <c r="BT43" i="1"/>
  <c r="BU43" i="1"/>
  <c r="BV43" i="1"/>
  <c r="BW43" i="1"/>
  <c r="BX43" i="1"/>
  <c r="BY43" i="1"/>
  <c r="BZ43" i="1"/>
  <c r="CA43" i="1"/>
  <c r="CB43" i="1"/>
  <c r="CC43" i="1"/>
  <c r="CD43" i="1"/>
  <c r="CE43" i="1"/>
  <c r="CF43" i="1"/>
  <c r="CG43" i="1"/>
  <c r="CH43" i="1"/>
  <c r="CI43" i="1"/>
  <c r="CJ43" i="1"/>
  <c r="CK43" i="1"/>
  <c r="CL43" i="1"/>
  <c r="CM43" i="1"/>
  <c r="CN43" i="1"/>
  <c r="CO43" i="1"/>
  <c r="CP43" i="1"/>
  <c r="CQ43" i="1"/>
  <c r="CR43" i="1"/>
  <c r="CS43" i="1"/>
  <c r="CT43" i="1"/>
  <c r="CU43" i="1"/>
  <c r="CV43" i="1"/>
  <c r="CW43" i="1"/>
  <c r="CX43" i="1"/>
  <c r="CY43" i="1"/>
  <c r="CZ43" i="1"/>
  <c r="DA43" i="1"/>
  <c r="DB43" i="1"/>
  <c r="DC43" i="1"/>
  <c r="DD43" i="1"/>
  <c r="DE43" i="1"/>
  <c r="DF43" i="1"/>
  <c r="DG43" i="1"/>
  <c r="DH43" i="1"/>
  <c r="DI43" i="1"/>
  <c r="DJ43" i="1"/>
  <c r="DK43" i="1"/>
  <c r="DL43" i="1"/>
  <c r="DM43" i="1"/>
  <c r="DN43" i="1"/>
  <c r="DO43" i="1"/>
  <c r="DP43" i="1"/>
  <c r="DQ43" i="1"/>
  <c r="DR43" i="1"/>
  <c r="DS43" i="1"/>
  <c r="DT43" i="1"/>
  <c r="DU43" i="1"/>
  <c r="DV43" i="1"/>
  <c r="DW43" i="1"/>
  <c r="DX43" i="1"/>
  <c r="DY43" i="1"/>
  <c r="DZ43" i="1"/>
  <c r="EA43" i="1"/>
  <c r="EB43" i="1"/>
  <c r="EC43" i="1"/>
  <c r="ED43" i="1"/>
  <c r="EE43" i="1"/>
  <c r="EF43" i="1"/>
  <c r="EG43" i="1"/>
  <c r="EH43" i="1"/>
  <c r="EI43" i="1"/>
  <c r="EJ43" i="1"/>
  <c r="EK43" i="1"/>
  <c r="EL43" i="1"/>
  <c r="EM43" i="1"/>
  <c r="EN43" i="1"/>
  <c r="EO43" i="1"/>
  <c r="EP43" i="1"/>
  <c r="EQ43" i="1"/>
  <c r="ER43" i="1"/>
  <c r="ES43" i="1"/>
  <c r="ET43" i="1"/>
  <c r="EU43" i="1"/>
  <c r="EV43" i="1"/>
  <c r="EW43" i="1"/>
  <c r="EX43" i="1"/>
  <c r="EY43" i="1"/>
  <c r="EZ43" i="1"/>
  <c r="FA43" i="1"/>
  <c r="FB43" i="1"/>
  <c r="FC43" i="1"/>
  <c r="FD43" i="1"/>
  <c r="FE43" i="1"/>
  <c r="FF43" i="1"/>
  <c r="FG43" i="1"/>
  <c r="FH43" i="1"/>
  <c r="FI43" i="1"/>
  <c r="FJ43" i="1"/>
  <c r="FK43" i="1"/>
  <c r="FL43" i="1"/>
  <c r="FM43" i="1"/>
  <c r="FN43" i="1"/>
  <c r="FO43" i="1"/>
  <c r="FP43" i="1"/>
  <c r="FQ43" i="1"/>
  <c r="FR43" i="1"/>
  <c r="FS43" i="1"/>
  <c r="FT43" i="1"/>
  <c r="FU43" i="1"/>
  <c r="FV43" i="1"/>
  <c r="FW43" i="1"/>
  <c r="FX43" i="1"/>
  <c r="FY43" i="1"/>
  <c r="FZ43" i="1"/>
  <c r="GA43" i="1"/>
  <c r="GB43" i="1"/>
  <c r="GC43" i="1"/>
  <c r="GD43" i="1"/>
  <c r="GE43" i="1"/>
  <c r="GF43" i="1"/>
  <c r="GG43" i="1"/>
  <c r="GH43" i="1"/>
  <c r="GI43" i="1"/>
  <c r="GJ43" i="1"/>
  <c r="GK43" i="1"/>
  <c r="GL43" i="1"/>
  <c r="GM43" i="1"/>
  <c r="GN43" i="1"/>
  <c r="GO43" i="1"/>
  <c r="GP43" i="1"/>
  <c r="GQ43" i="1"/>
  <c r="GR43" i="1"/>
  <c r="GS43" i="1"/>
  <c r="GT43" i="1"/>
  <c r="GU43" i="1"/>
  <c r="GV43" i="1"/>
  <c r="GW43" i="1"/>
  <c r="GX43" i="1"/>
  <c r="GY43" i="1"/>
  <c r="GZ43" i="1"/>
  <c r="HA43" i="1"/>
  <c r="HB43" i="1"/>
  <c r="HC43" i="1"/>
  <c r="HD43" i="1"/>
  <c r="HE43" i="1"/>
  <c r="HF43" i="1"/>
  <c r="HG43" i="1"/>
  <c r="HH43" i="1"/>
  <c r="HI43" i="1"/>
  <c r="HJ43" i="1"/>
  <c r="HK43" i="1"/>
  <c r="HL43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BF44" i="1"/>
  <c r="BG44" i="1"/>
  <c r="BH44" i="1"/>
  <c r="BI44" i="1"/>
  <c r="BJ44" i="1"/>
  <c r="BK44" i="1"/>
  <c r="BL44" i="1"/>
  <c r="BM44" i="1"/>
  <c r="BN44" i="1"/>
  <c r="BO44" i="1"/>
  <c r="BP44" i="1"/>
  <c r="BQ44" i="1"/>
  <c r="BR44" i="1"/>
  <c r="BS44" i="1"/>
  <c r="BT44" i="1"/>
  <c r="BU44" i="1"/>
  <c r="BV44" i="1"/>
  <c r="BW44" i="1"/>
  <c r="BX44" i="1"/>
  <c r="BY44" i="1"/>
  <c r="BZ44" i="1"/>
  <c r="CA44" i="1"/>
  <c r="CB44" i="1"/>
  <c r="CC44" i="1"/>
  <c r="CD44" i="1"/>
  <c r="CE44" i="1"/>
  <c r="CF44" i="1"/>
  <c r="CG44" i="1"/>
  <c r="CH44" i="1"/>
  <c r="CI44" i="1"/>
  <c r="CJ44" i="1"/>
  <c r="CK44" i="1"/>
  <c r="CL44" i="1"/>
  <c r="CM44" i="1"/>
  <c r="CN44" i="1"/>
  <c r="CO44" i="1"/>
  <c r="CP44" i="1"/>
  <c r="CQ44" i="1"/>
  <c r="CR44" i="1"/>
  <c r="CS44" i="1"/>
  <c r="CT44" i="1"/>
  <c r="CU44" i="1"/>
  <c r="CV44" i="1"/>
  <c r="CW44" i="1"/>
  <c r="CX44" i="1"/>
  <c r="CY44" i="1"/>
  <c r="CZ44" i="1"/>
  <c r="DA44" i="1"/>
  <c r="DB44" i="1"/>
  <c r="DC44" i="1"/>
  <c r="DD44" i="1"/>
  <c r="DE44" i="1"/>
  <c r="DF44" i="1"/>
  <c r="DG44" i="1"/>
  <c r="DH44" i="1"/>
  <c r="DI44" i="1"/>
  <c r="DJ44" i="1"/>
  <c r="DK44" i="1"/>
  <c r="DL44" i="1"/>
  <c r="DM44" i="1"/>
  <c r="DN44" i="1"/>
  <c r="DO44" i="1"/>
  <c r="DP44" i="1"/>
  <c r="DQ44" i="1"/>
  <c r="DR44" i="1"/>
  <c r="DS44" i="1"/>
  <c r="DT44" i="1"/>
  <c r="DU44" i="1"/>
  <c r="DV44" i="1"/>
  <c r="DW44" i="1"/>
  <c r="DX44" i="1"/>
  <c r="DY44" i="1"/>
  <c r="DZ44" i="1"/>
  <c r="EA44" i="1"/>
  <c r="EB44" i="1"/>
  <c r="EC44" i="1"/>
  <c r="ED44" i="1"/>
  <c r="EE44" i="1"/>
  <c r="EF44" i="1"/>
  <c r="EG44" i="1"/>
  <c r="EH44" i="1"/>
  <c r="EI44" i="1"/>
  <c r="EJ44" i="1"/>
  <c r="EK44" i="1"/>
  <c r="EL44" i="1"/>
  <c r="EM44" i="1"/>
  <c r="EN44" i="1"/>
  <c r="EO44" i="1"/>
  <c r="EP44" i="1"/>
  <c r="EQ44" i="1"/>
  <c r="ER44" i="1"/>
  <c r="ES44" i="1"/>
  <c r="ET44" i="1"/>
  <c r="EU44" i="1"/>
  <c r="EV44" i="1"/>
  <c r="EW44" i="1"/>
  <c r="EX44" i="1"/>
  <c r="EY44" i="1"/>
  <c r="EZ44" i="1"/>
  <c r="FA44" i="1"/>
  <c r="FB44" i="1"/>
  <c r="FC44" i="1"/>
  <c r="FD44" i="1"/>
  <c r="FE44" i="1"/>
  <c r="FF44" i="1"/>
  <c r="FG44" i="1"/>
  <c r="FH44" i="1"/>
  <c r="FI44" i="1"/>
  <c r="FJ44" i="1"/>
  <c r="FK44" i="1"/>
  <c r="FL44" i="1"/>
  <c r="FM44" i="1"/>
  <c r="FN44" i="1"/>
  <c r="FO44" i="1"/>
  <c r="FP44" i="1"/>
  <c r="FQ44" i="1"/>
  <c r="FR44" i="1"/>
  <c r="FS44" i="1"/>
  <c r="FT44" i="1"/>
  <c r="FU44" i="1"/>
  <c r="FV44" i="1"/>
  <c r="FW44" i="1"/>
  <c r="FX44" i="1"/>
  <c r="FY44" i="1"/>
  <c r="FZ44" i="1"/>
  <c r="GA44" i="1"/>
  <c r="GB44" i="1"/>
  <c r="GC44" i="1"/>
  <c r="GD44" i="1"/>
  <c r="GE44" i="1"/>
  <c r="GF44" i="1"/>
  <c r="GG44" i="1"/>
  <c r="GH44" i="1"/>
  <c r="GI44" i="1"/>
  <c r="GJ44" i="1"/>
  <c r="GK44" i="1"/>
  <c r="GL44" i="1"/>
  <c r="GM44" i="1"/>
  <c r="GN44" i="1"/>
  <c r="GO44" i="1"/>
  <c r="GP44" i="1"/>
  <c r="GQ44" i="1"/>
  <c r="GR44" i="1"/>
  <c r="GS44" i="1"/>
  <c r="GT44" i="1"/>
  <c r="GU44" i="1"/>
  <c r="GV44" i="1"/>
  <c r="GW44" i="1"/>
  <c r="GX44" i="1"/>
  <c r="GY44" i="1"/>
  <c r="GZ44" i="1"/>
  <c r="HA44" i="1"/>
  <c r="HB44" i="1"/>
  <c r="HC44" i="1"/>
  <c r="HD44" i="1"/>
  <c r="HE44" i="1"/>
  <c r="HF44" i="1"/>
  <c r="HG44" i="1"/>
  <c r="HH44" i="1"/>
  <c r="HI44" i="1"/>
  <c r="HJ44" i="1"/>
  <c r="HK44" i="1"/>
  <c r="HL44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BF45" i="1"/>
  <c r="BG45" i="1"/>
  <c r="BH45" i="1"/>
  <c r="BI45" i="1"/>
  <c r="BJ45" i="1"/>
  <c r="BK45" i="1"/>
  <c r="BL45" i="1"/>
  <c r="BM45" i="1"/>
  <c r="BN45" i="1"/>
  <c r="BO45" i="1"/>
  <c r="BP45" i="1"/>
  <c r="BQ45" i="1"/>
  <c r="BR45" i="1"/>
  <c r="BS45" i="1"/>
  <c r="BT45" i="1"/>
  <c r="BU45" i="1"/>
  <c r="BV45" i="1"/>
  <c r="BW45" i="1"/>
  <c r="BX45" i="1"/>
  <c r="BY45" i="1"/>
  <c r="BZ45" i="1"/>
  <c r="CA45" i="1"/>
  <c r="CB45" i="1"/>
  <c r="CC45" i="1"/>
  <c r="CD45" i="1"/>
  <c r="CE45" i="1"/>
  <c r="CF45" i="1"/>
  <c r="CG45" i="1"/>
  <c r="CH45" i="1"/>
  <c r="CI45" i="1"/>
  <c r="CJ45" i="1"/>
  <c r="CK45" i="1"/>
  <c r="CL45" i="1"/>
  <c r="CM45" i="1"/>
  <c r="CN45" i="1"/>
  <c r="CO45" i="1"/>
  <c r="CP45" i="1"/>
  <c r="CQ45" i="1"/>
  <c r="CR45" i="1"/>
  <c r="CS45" i="1"/>
  <c r="CT45" i="1"/>
  <c r="CU45" i="1"/>
  <c r="CV45" i="1"/>
  <c r="CW45" i="1"/>
  <c r="CX45" i="1"/>
  <c r="CY45" i="1"/>
  <c r="CZ45" i="1"/>
  <c r="DA45" i="1"/>
  <c r="DB45" i="1"/>
  <c r="DC45" i="1"/>
  <c r="DD45" i="1"/>
  <c r="DE45" i="1"/>
  <c r="DF45" i="1"/>
  <c r="DG45" i="1"/>
  <c r="DH45" i="1"/>
  <c r="DI45" i="1"/>
  <c r="DJ45" i="1"/>
  <c r="DK45" i="1"/>
  <c r="DL45" i="1"/>
  <c r="DM45" i="1"/>
  <c r="DN45" i="1"/>
  <c r="DO45" i="1"/>
  <c r="DP45" i="1"/>
  <c r="DQ45" i="1"/>
  <c r="DR45" i="1"/>
  <c r="DS45" i="1"/>
  <c r="DT45" i="1"/>
  <c r="DU45" i="1"/>
  <c r="DV45" i="1"/>
  <c r="DW45" i="1"/>
  <c r="DX45" i="1"/>
  <c r="DY45" i="1"/>
  <c r="DZ45" i="1"/>
  <c r="EA45" i="1"/>
  <c r="EB45" i="1"/>
  <c r="EC45" i="1"/>
  <c r="ED45" i="1"/>
  <c r="EE45" i="1"/>
  <c r="EF45" i="1"/>
  <c r="EG45" i="1"/>
  <c r="EH45" i="1"/>
  <c r="EI45" i="1"/>
  <c r="EJ45" i="1"/>
  <c r="EK45" i="1"/>
  <c r="EL45" i="1"/>
  <c r="EM45" i="1"/>
  <c r="EN45" i="1"/>
  <c r="EO45" i="1"/>
  <c r="EP45" i="1"/>
  <c r="EQ45" i="1"/>
  <c r="ER45" i="1"/>
  <c r="ES45" i="1"/>
  <c r="ET45" i="1"/>
  <c r="EU45" i="1"/>
  <c r="EV45" i="1"/>
  <c r="EW45" i="1"/>
  <c r="EX45" i="1"/>
  <c r="EY45" i="1"/>
  <c r="EZ45" i="1"/>
  <c r="FA45" i="1"/>
  <c r="FB45" i="1"/>
  <c r="FC45" i="1"/>
  <c r="FD45" i="1"/>
  <c r="FE45" i="1"/>
  <c r="FF45" i="1"/>
  <c r="FG45" i="1"/>
  <c r="FH45" i="1"/>
  <c r="FI45" i="1"/>
  <c r="FJ45" i="1"/>
  <c r="FK45" i="1"/>
  <c r="FL45" i="1"/>
  <c r="FM45" i="1"/>
  <c r="FN45" i="1"/>
  <c r="FO45" i="1"/>
  <c r="FP45" i="1"/>
  <c r="FQ45" i="1"/>
  <c r="FR45" i="1"/>
  <c r="FS45" i="1"/>
  <c r="FT45" i="1"/>
  <c r="FU45" i="1"/>
  <c r="FV45" i="1"/>
  <c r="FW45" i="1"/>
  <c r="FX45" i="1"/>
  <c r="FY45" i="1"/>
  <c r="FZ45" i="1"/>
  <c r="GA45" i="1"/>
  <c r="GB45" i="1"/>
  <c r="GC45" i="1"/>
  <c r="GD45" i="1"/>
  <c r="GE45" i="1"/>
  <c r="GF45" i="1"/>
  <c r="GG45" i="1"/>
  <c r="GH45" i="1"/>
  <c r="GI45" i="1"/>
  <c r="GJ45" i="1"/>
  <c r="GK45" i="1"/>
  <c r="GL45" i="1"/>
  <c r="GM45" i="1"/>
  <c r="GN45" i="1"/>
  <c r="GO45" i="1"/>
  <c r="GP45" i="1"/>
  <c r="GQ45" i="1"/>
  <c r="GR45" i="1"/>
  <c r="GS45" i="1"/>
  <c r="GT45" i="1"/>
  <c r="GU45" i="1"/>
  <c r="GV45" i="1"/>
  <c r="GW45" i="1"/>
  <c r="GX45" i="1"/>
  <c r="GY45" i="1"/>
  <c r="GZ45" i="1"/>
  <c r="HA45" i="1"/>
  <c r="HB45" i="1"/>
  <c r="HC45" i="1"/>
  <c r="HD45" i="1"/>
  <c r="HE45" i="1"/>
  <c r="HF45" i="1"/>
  <c r="HG45" i="1"/>
  <c r="HH45" i="1"/>
  <c r="HI45" i="1"/>
  <c r="HJ45" i="1"/>
  <c r="HK45" i="1"/>
  <c r="HL45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BF46" i="1"/>
  <c r="BG46" i="1"/>
  <c r="BH46" i="1"/>
  <c r="BI46" i="1"/>
  <c r="BJ46" i="1"/>
  <c r="BK46" i="1"/>
  <c r="BL46" i="1"/>
  <c r="BM46" i="1"/>
  <c r="BN46" i="1"/>
  <c r="BO46" i="1"/>
  <c r="BP46" i="1"/>
  <c r="BQ46" i="1"/>
  <c r="BR46" i="1"/>
  <c r="BS46" i="1"/>
  <c r="BT46" i="1"/>
  <c r="BU46" i="1"/>
  <c r="BV46" i="1"/>
  <c r="BW46" i="1"/>
  <c r="BX46" i="1"/>
  <c r="BY46" i="1"/>
  <c r="BZ46" i="1"/>
  <c r="CA46" i="1"/>
  <c r="CB46" i="1"/>
  <c r="CC46" i="1"/>
  <c r="CD46" i="1"/>
  <c r="CE46" i="1"/>
  <c r="CF46" i="1"/>
  <c r="CG46" i="1"/>
  <c r="CH46" i="1"/>
  <c r="CI46" i="1"/>
  <c r="CJ46" i="1"/>
  <c r="CK46" i="1"/>
  <c r="CL46" i="1"/>
  <c r="CM46" i="1"/>
  <c r="CN46" i="1"/>
  <c r="CO46" i="1"/>
  <c r="CP46" i="1"/>
  <c r="CQ46" i="1"/>
  <c r="CR46" i="1"/>
  <c r="CS46" i="1"/>
  <c r="CT46" i="1"/>
  <c r="CU46" i="1"/>
  <c r="CV46" i="1"/>
  <c r="CW46" i="1"/>
  <c r="CX46" i="1"/>
  <c r="CY46" i="1"/>
  <c r="CZ46" i="1"/>
  <c r="DA46" i="1"/>
  <c r="DB46" i="1"/>
  <c r="DC46" i="1"/>
  <c r="DD46" i="1"/>
  <c r="DE46" i="1"/>
  <c r="DF46" i="1"/>
  <c r="DG46" i="1"/>
  <c r="DH46" i="1"/>
  <c r="DI46" i="1"/>
  <c r="DJ46" i="1"/>
  <c r="DK46" i="1"/>
  <c r="DL46" i="1"/>
  <c r="DM46" i="1"/>
  <c r="DN46" i="1"/>
  <c r="DO46" i="1"/>
  <c r="DP46" i="1"/>
  <c r="DQ46" i="1"/>
  <c r="DR46" i="1"/>
  <c r="DS46" i="1"/>
  <c r="DT46" i="1"/>
  <c r="DU46" i="1"/>
  <c r="DV46" i="1"/>
  <c r="DW46" i="1"/>
  <c r="DX46" i="1"/>
  <c r="DY46" i="1"/>
  <c r="DZ46" i="1"/>
  <c r="EA46" i="1"/>
  <c r="EB46" i="1"/>
  <c r="EC46" i="1"/>
  <c r="ED46" i="1"/>
  <c r="EE46" i="1"/>
  <c r="EF46" i="1"/>
  <c r="EG46" i="1"/>
  <c r="EH46" i="1"/>
  <c r="EI46" i="1"/>
  <c r="EJ46" i="1"/>
  <c r="EK46" i="1"/>
  <c r="EL46" i="1"/>
  <c r="EM46" i="1"/>
  <c r="EN46" i="1"/>
  <c r="EO46" i="1"/>
  <c r="EP46" i="1"/>
  <c r="EQ46" i="1"/>
  <c r="ER46" i="1"/>
  <c r="ES46" i="1"/>
  <c r="ET46" i="1"/>
  <c r="EU46" i="1"/>
  <c r="EV46" i="1"/>
  <c r="EW46" i="1"/>
  <c r="EX46" i="1"/>
  <c r="EY46" i="1"/>
  <c r="EZ46" i="1"/>
  <c r="FA46" i="1"/>
  <c r="FB46" i="1"/>
  <c r="FC46" i="1"/>
  <c r="FD46" i="1"/>
  <c r="FE46" i="1"/>
  <c r="FF46" i="1"/>
  <c r="FG46" i="1"/>
  <c r="FH46" i="1"/>
  <c r="FI46" i="1"/>
  <c r="FJ46" i="1"/>
  <c r="FK46" i="1"/>
  <c r="FL46" i="1"/>
  <c r="FM46" i="1"/>
  <c r="FN46" i="1"/>
  <c r="FO46" i="1"/>
  <c r="FP46" i="1"/>
  <c r="FQ46" i="1"/>
  <c r="FR46" i="1"/>
  <c r="FS46" i="1"/>
  <c r="FT46" i="1"/>
  <c r="FU46" i="1"/>
  <c r="FV46" i="1"/>
  <c r="FW46" i="1"/>
  <c r="FX46" i="1"/>
  <c r="FY46" i="1"/>
  <c r="FZ46" i="1"/>
  <c r="GA46" i="1"/>
  <c r="GB46" i="1"/>
  <c r="GC46" i="1"/>
  <c r="GD46" i="1"/>
  <c r="GE46" i="1"/>
  <c r="GF46" i="1"/>
  <c r="GG46" i="1"/>
  <c r="GH46" i="1"/>
  <c r="GI46" i="1"/>
  <c r="GJ46" i="1"/>
  <c r="GK46" i="1"/>
  <c r="GL46" i="1"/>
  <c r="GM46" i="1"/>
  <c r="GN46" i="1"/>
  <c r="GO46" i="1"/>
  <c r="GP46" i="1"/>
  <c r="GQ46" i="1"/>
  <c r="GR46" i="1"/>
  <c r="GS46" i="1"/>
  <c r="GT46" i="1"/>
  <c r="GU46" i="1"/>
  <c r="GV46" i="1"/>
  <c r="GW46" i="1"/>
  <c r="GX46" i="1"/>
  <c r="GY46" i="1"/>
  <c r="GZ46" i="1"/>
  <c r="HA46" i="1"/>
  <c r="HB46" i="1"/>
  <c r="HC46" i="1"/>
  <c r="HD46" i="1"/>
  <c r="HE46" i="1"/>
  <c r="HF46" i="1"/>
  <c r="HG46" i="1"/>
  <c r="HH46" i="1"/>
  <c r="HI46" i="1"/>
  <c r="HJ46" i="1"/>
  <c r="HK46" i="1"/>
  <c r="HL46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BF47" i="1"/>
  <c r="BG47" i="1"/>
  <c r="BH47" i="1"/>
  <c r="BI47" i="1"/>
  <c r="BJ47" i="1"/>
  <c r="BK47" i="1"/>
  <c r="BL47" i="1"/>
  <c r="BM47" i="1"/>
  <c r="BN47" i="1"/>
  <c r="BO47" i="1"/>
  <c r="BP47" i="1"/>
  <c r="BQ47" i="1"/>
  <c r="BR47" i="1"/>
  <c r="BS47" i="1"/>
  <c r="BT47" i="1"/>
  <c r="BU47" i="1"/>
  <c r="BV47" i="1"/>
  <c r="BW47" i="1"/>
  <c r="BX47" i="1"/>
  <c r="BY47" i="1"/>
  <c r="BZ47" i="1"/>
  <c r="CA47" i="1"/>
  <c r="CB47" i="1"/>
  <c r="CC47" i="1"/>
  <c r="CD47" i="1"/>
  <c r="CE47" i="1"/>
  <c r="CF47" i="1"/>
  <c r="CG47" i="1"/>
  <c r="CH47" i="1"/>
  <c r="CI47" i="1"/>
  <c r="CJ47" i="1"/>
  <c r="CK47" i="1"/>
  <c r="CL47" i="1"/>
  <c r="CM47" i="1"/>
  <c r="CN47" i="1"/>
  <c r="CO47" i="1"/>
  <c r="CP47" i="1"/>
  <c r="CQ47" i="1"/>
  <c r="CR47" i="1"/>
  <c r="CS47" i="1"/>
  <c r="CT47" i="1"/>
  <c r="CU47" i="1"/>
  <c r="CV47" i="1"/>
  <c r="CW47" i="1"/>
  <c r="CX47" i="1"/>
  <c r="CY47" i="1"/>
  <c r="CZ47" i="1"/>
  <c r="DA47" i="1"/>
  <c r="DB47" i="1"/>
  <c r="DC47" i="1"/>
  <c r="DD47" i="1"/>
  <c r="DE47" i="1"/>
  <c r="DF47" i="1"/>
  <c r="DG47" i="1"/>
  <c r="DH47" i="1"/>
  <c r="DI47" i="1"/>
  <c r="DJ47" i="1"/>
  <c r="DK47" i="1"/>
  <c r="DL47" i="1"/>
  <c r="DM47" i="1"/>
  <c r="DN47" i="1"/>
  <c r="DO47" i="1"/>
  <c r="DP47" i="1"/>
  <c r="DQ47" i="1"/>
  <c r="DR47" i="1"/>
  <c r="DS47" i="1"/>
  <c r="DT47" i="1"/>
  <c r="DU47" i="1"/>
  <c r="DV47" i="1"/>
  <c r="DW47" i="1"/>
  <c r="DX47" i="1"/>
  <c r="DY47" i="1"/>
  <c r="DZ47" i="1"/>
  <c r="EA47" i="1"/>
  <c r="EB47" i="1"/>
  <c r="EC47" i="1"/>
  <c r="ED47" i="1"/>
  <c r="EE47" i="1"/>
  <c r="EF47" i="1"/>
  <c r="EG47" i="1"/>
  <c r="EH47" i="1"/>
  <c r="EI47" i="1"/>
  <c r="EJ47" i="1"/>
  <c r="EK47" i="1"/>
  <c r="EL47" i="1"/>
  <c r="EM47" i="1"/>
  <c r="EN47" i="1"/>
  <c r="EO47" i="1"/>
  <c r="EP47" i="1"/>
  <c r="EQ47" i="1"/>
  <c r="ER47" i="1"/>
  <c r="ES47" i="1"/>
  <c r="ET47" i="1"/>
  <c r="EU47" i="1"/>
  <c r="EV47" i="1"/>
  <c r="EW47" i="1"/>
  <c r="EX47" i="1"/>
  <c r="EY47" i="1"/>
  <c r="EZ47" i="1"/>
  <c r="FA47" i="1"/>
  <c r="FB47" i="1"/>
  <c r="FC47" i="1"/>
  <c r="FD47" i="1"/>
  <c r="FE47" i="1"/>
  <c r="FF47" i="1"/>
  <c r="FG47" i="1"/>
  <c r="FH47" i="1"/>
  <c r="FI47" i="1"/>
  <c r="FJ47" i="1"/>
  <c r="FK47" i="1"/>
  <c r="FL47" i="1"/>
  <c r="FM47" i="1"/>
  <c r="FN47" i="1"/>
  <c r="FO47" i="1"/>
  <c r="FP47" i="1"/>
  <c r="FQ47" i="1"/>
  <c r="FR47" i="1"/>
  <c r="FS47" i="1"/>
  <c r="FT47" i="1"/>
  <c r="FU47" i="1"/>
  <c r="FV47" i="1"/>
  <c r="FW47" i="1"/>
  <c r="FX47" i="1"/>
  <c r="FY47" i="1"/>
  <c r="FZ47" i="1"/>
  <c r="GA47" i="1"/>
  <c r="GB47" i="1"/>
  <c r="GC47" i="1"/>
  <c r="GD47" i="1"/>
  <c r="GE47" i="1"/>
  <c r="GF47" i="1"/>
  <c r="GG47" i="1"/>
  <c r="GH47" i="1"/>
  <c r="GI47" i="1"/>
  <c r="GJ47" i="1"/>
  <c r="GK47" i="1"/>
  <c r="GL47" i="1"/>
  <c r="GM47" i="1"/>
  <c r="GN47" i="1"/>
  <c r="GO47" i="1"/>
  <c r="GP47" i="1"/>
  <c r="GQ47" i="1"/>
  <c r="GR47" i="1"/>
  <c r="GS47" i="1"/>
  <c r="GT47" i="1"/>
  <c r="GU47" i="1"/>
  <c r="GV47" i="1"/>
  <c r="GW47" i="1"/>
  <c r="GX47" i="1"/>
  <c r="GY47" i="1"/>
  <c r="GZ47" i="1"/>
  <c r="HA47" i="1"/>
  <c r="HB47" i="1"/>
  <c r="HC47" i="1"/>
  <c r="HD47" i="1"/>
  <c r="HE47" i="1"/>
  <c r="HF47" i="1"/>
  <c r="HG47" i="1"/>
  <c r="HH47" i="1"/>
  <c r="HI47" i="1"/>
  <c r="HJ47" i="1"/>
  <c r="HK47" i="1"/>
  <c r="HL47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BF48" i="1"/>
  <c r="BG48" i="1"/>
  <c r="BH48" i="1"/>
  <c r="BI48" i="1"/>
  <c r="BJ48" i="1"/>
  <c r="BK48" i="1"/>
  <c r="BL48" i="1"/>
  <c r="BM48" i="1"/>
  <c r="BN48" i="1"/>
  <c r="BO48" i="1"/>
  <c r="BP48" i="1"/>
  <c r="BQ48" i="1"/>
  <c r="BR48" i="1"/>
  <c r="BS48" i="1"/>
  <c r="BT48" i="1"/>
  <c r="BU48" i="1"/>
  <c r="BV48" i="1"/>
  <c r="BW48" i="1"/>
  <c r="BX48" i="1"/>
  <c r="BY48" i="1"/>
  <c r="BZ48" i="1"/>
  <c r="CA48" i="1"/>
  <c r="CB48" i="1"/>
  <c r="CC48" i="1"/>
  <c r="CD48" i="1"/>
  <c r="CE48" i="1"/>
  <c r="CF48" i="1"/>
  <c r="CG48" i="1"/>
  <c r="CH48" i="1"/>
  <c r="CI48" i="1"/>
  <c r="CJ48" i="1"/>
  <c r="CK48" i="1"/>
  <c r="CL48" i="1"/>
  <c r="CM48" i="1"/>
  <c r="CN48" i="1"/>
  <c r="CO48" i="1"/>
  <c r="CP48" i="1"/>
  <c r="CQ48" i="1"/>
  <c r="CR48" i="1"/>
  <c r="CS48" i="1"/>
  <c r="CT48" i="1"/>
  <c r="CU48" i="1"/>
  <c r="CV48" i="1"/>
  <c r="CW48" i="1"/>
  <c r="CX48" i="1"/>
  <c r="CY48" i="1"/>
  <c r="CZ48" i="1"/>
  <c r="DA48" i="1"/>
  <c r="DB48" i="1"/>
  <c r="DC48" i="1"/>
  <c r="DD48" i="1"/>
  <c r="DE48" i="1"/>
  <c r="DF48" i="1"/>
  <c r="DG48" i="1"/>
  <c r="DH48" i="1"/>
  <c r="DI48" i="1"/>
  <c r="DJ48" i="1"/>
  <c r="DK48" i="1"/>
  <c r="DL48" i="1"/>
  <c r="DM48" i="1"/>
  <c r="DN48" i="1"/>
  <c r="DO48" i="1"/>
  <c r="DP48" i="1"/>
  <c r="DQ48" i="1"/>
  <c r="DR48" i="1"/>
  <c r="DS48" i="1"/>
  <c r="DT48" i="1"/>
  <c r="DU48" i="1"/>
  <c r="DV48" i="1"/>
  <c r="DW48" i="1"/>
  <c r="DX48" i="1"/>
  <c r="DY48" i="1"/>
  <c r="DZ48" i="1"/>
  <c r="EA48" i="1"/>
  <c r="EB48" i="1"/>
  <c r="EC48" i="1"/>
  <c r="ED48" i="1"/>
  <c r="EE48" i="1"/>
  <c r="EF48" i="1"/>
  <c r="EG48" i="1"/>
  <c r="EH48" i="1"/>
  <c r="EI48" i="1"/>
  <c r="EJ48" i="1"/>
  <c r="EK48" i="1"/>
  <c r="EL48" i="1"/>
  <c r="EM48" i="1"/>
  <c r="EN48" i="1"/>
  <c r="EO48" i="1"/>
  <c r="EP48" i="1"/>
  <c r="EQ48" i="1"/>
  <c r="ER48" i="1"/>
  <c r="ES48" i="1"/>
  <c r="ET48" i="1"/>
  <c r="EU48" i="1"/>
  <c r="EV48" i="1"/>
  <c r="EW48" i="1"/>
  <c r="EX48" i="1"/>
  <c r="EY48" i="1"/>
  <c r="EZ48" i="1"/>
  <c r="FA48" i="1"/>
  <c r="FB48" i="1"/>
  <c r="FC48" i="1"/>
  <c r="FD48" i="1"/>
  <c r="FE48" i="1"/>
  <c r="FF48" i="1"/>
  <c r="FG48" i="1"/>
  <c r="FH48" i="1"/>
  <c r="FI48" i="1"/>
  <c r="FJ48" i="1"/>
  <c r="FK48" i="1"/>
  <c r="FL48" i="1"/>
  <c r="FM48" i="1"/>
  <c r="FN48" i="1"/>
  <c r="FO48" i="1"/>
  <c r="FP48" i="1"/>
  <c r="FQ48" i="1"/>
  <c r="FR48" i="1"/>
  <c r="FS48" i="1"/>
  <c r="FT48" i="1"/>
  <c r="FU48" i="1"/>
  <c r="FV48" i="1"/>
  <c r="FW48" i="1"/>
  <c r="FX48" i="1"/>
  <c r="FY48" i="1"/>
  <c r="FZ48" i="1"/>
  <c r="GA48" i="1"/>
  <c r="GB48" i="1"/>
  <c r="GC48" i="1"/>
  <c r="GD48" i="1"/>
  <c r="GE48" i="1"/>
  <c r="GF48" i="1"/>
  <c r="GG48" i="1"/>
  <c r="GH48" i="1"/>
  <c r="GI48" i="1"/>
  <c r="GJ48" i="1"/>
  <c r="GK48" i="1"/>
  <c r="GL48" i="1"/>
  <c r="GM48" i="1"/>
  <c r="GN48" i="1"/>
  <c r="GO48" i="1"/>
  <c r="GP48" i="1"/>
  <c r="GQ48" i="1"/>
  <c r="GR48" i="1"/>
  <c r="GS48" i="1"/>
  <c r="GT48" i="1"/>
  <c r="GU48" i="1"/>
  <c r="GV48" i="1"/>
  <c r="GW48" i="1"/>
  <c r="GX48" i="1"/>
  <c r="GY48" i="1"/>
  <c r="GZ48" i="1"/>
  <c r="HA48" i="1"/>
  <c r="HB48" i="1"/>
  <c r="HC48" i="1"/>
  <c r="HD48" i="1"/>
  <c r="HE48" i="1"/>
  <c r="HF48" i="1"/>
  <c r="HG48" i="1"/>
  <c r="HH48" i="1"/>
  <c r="HI48" i="1"/>
  <c r="HJ48" i="1"/>
  <c r="HK48" i="1"/>
  <c r="HL48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BF50" i="1"/>
  <c r="BG50" i="1"/>
  <c r="BH50" i="1"/>
  <c r="BI50" i="1"/>
  <c r="BJ50" i="1"/>
  <c r="BK50" i="1"/>
  <c r="BL50" i="1"/>
  <c r="BM50" i="1"/>
  <c r="BN50" i="1"/>
  <c r="BO50" i="1"/>
  <c r="BP50" i="1"/>
  <c r="BQ50" i="1"/>
  <c r="BR50" i="1"/>
  <c r="BS50" i="1"/>
  <c r="BT50" i="1"/>
  <c r="BU50" i="1"/>
  <c r="BV50" i="1"/>
  <c r="BW50" i="1"/>
  <c r="BX50" i="1"/>
  <c r="BY50" i="1"/>
  <c r="BZ50" i="1"/>
  <c r="CA50" i="1"/>
  <c r="CB50" i="1"/>
  <c r="CC50" i="1"/>
  <c r="CD50" i="1"/>
  <c r="CE50" i="1"/>
  <c r="CF50" i="1"/>
  <c r="CG50" i="1"/>
  <c r="CH50" i="1"/>
  <c r="CI50" i="1"/>
  <c r="CJ50" i="1"/>
  <c r="CK50" i="1"/>
  <c r="CL50" i="1"/>
  <c r="CM50" i="1"/>
  <c r="CN50" i="1"/>
  <c r="CO50" i="1"/>
  <c r="CP50" i="1"/>
  <c r="CQ50" i="1"/>
  <c r="CR50" i="1"/>
  <c r="CS50" i="1"/>
  <c r="CT50" i="1"/>
  <c r="CU50" i="1"/>
  <c r="CV50" i="1"/>
  <c r="CW50" i="1"/>
  <c r="CX50" i="1"/>
  <c r="CY50" i="1"/>
  <c r="CZ50" i="1"/>
  <c r="DA50" i="1"/>
  <c r="DB50" i="1"/>
  <c r="DC50" i="1"/>
  <c r="DD50" i="1"/>
  <c r="DE50" i="1"/>
  <c r="DF50" i="1"/>
  <c r="DG50" i="1"/>
  <c r="DH50" i="1"/>
  <c r="DI50" i="1"/>
  <c r="DJ50" i="1"/>
  <c r="DK50" i="1"/>
  <c r="DL50" i="1"/>
  <c r="DM50" i="1"/>
  <c r="DN50" i="1"/>
  <c r="DO50" i="1"/>
  <c r="DP50" i="1"/>
  <c r="DQ50" i="1"/>
  <c r="DR50" i="1"/>
  <c r="DS50" i="1"/>
  <c r="DT50" i="1"/>
  <c r="DU50" i="1"/>
  <c r="DV50" i="1"/>
  <c r="DW50" i="1"/>
  <c r="DX50" i="1"/>
  <c r="DY50" i="1"/>
  <c r="DZ50" i="1"/>
  <c r="EA50" i="1"/>
  <c r="EB50" i="1"/>
  <c r="EC50" i="1"/>
  <c r="ED50" i="1"/>
  <c r="EE50" i="1"/>
  <c r="EF50" i="1"/>
  <c r="EG50" i="1"/>
  <c r="EH50" i="1"/>
  <c r="EI50" i="1"/>
  <c r="EJ50" i="1"/>
  <c r="EK50" i="1"/>
  <c r="EL50" i="1"/>
  <c r="EM50" i="1"/>
  <c r="EN50" i="1"/>
  <c r="EO50" i="1"/>
  <c r="EP50" i="1"/>
  <c r="EQ50" i="1"/>
  <c r="ER50" i="1"/>
  <c r="ES50" i="1"/>
  <c r="ET50" i="1"/>
  <c r="EU50" i="1"/>
  <c r="EV50" i="1"/>
  <c r="EW50" i="1"/>
  <c r="EX50" i="1"/>
  <c r="EY50" i="1"/>
  <c r="EZ50" i="1"/>
  <c r="FA50" i="1"/>
  <c r="FB50" i="1"/>
  <c r="FC50" i="1"/>
  <c r="FD50" i="1"/>
  <c r="FE50" i="1"/>
  <c r="FF50" i="1"/>
  <c r="FG50" i="1"/>
  <c r="FH50" i="1"/>
  <c r="FI50" i="1"/>
  <c r="FJ50" i="1"/>
  <c r="FK50" i="1"/>
  <c r="FL50" i="1"/>
  <c r="FM50" i="1"/>
  <c r="FN50" i="1"/>
  <c r="FO50" i="1"/>
  <c r="FP50" i="1"/>
  <c r="FQ50" i="1"/>
  <c r="FR50" i="1"/>
  <c r="FS50" i="1"/>
  <c r="FT50" i="1"/>
  <c r="FU50" i="1"/>
  <c r="FV50" i="1"/>
  <c r="FW50" i="1"/>
  <c r="FX50" i="1"/>
  <c r="FY50" i="1"/>
  <c r="FZ50" i="1"/>
  <c r="GA50" i="1"/>
  <c r="GB50" i="1"/>
  <c r="GC50" i="1"/>
  <c r="GD50" i="1"/>
  <c r="GE50" i="1"/>
  <c r="GF50" i="1"/>
  <c r="GG50" i="1"/>
  <c r="GH50" i="1"/>
  <c r="GI50" i="1"/>
  <c r="GJ50" i="1"/>
  <c r="GK50" i="1"/>
  <c r="GL50" i="1"/>
  <c r="GM50" i="1"/>
  <c r="GN50" i="1"/>
  <c r="GO50" i="1"/>
  <c r="GP50" i="1"/>
  <c r="GQ50" i="1"/>
  <c r="GR50" i="1"/>
  <c r="GS50" i="1"/>
  <c r="GT50" i="1"/>
  <c r="GU50" i="1"/>
  <c r="GV50" i="1"/>
  <c r="GW50" i="1"/>
  <c r="GX50" i="1"/>
  <c r="GY50" i="1"/>
  <c r="GZ50" i="1"/>
  <c r="HA50" i="1"/>
  <c r="HB50" i="1"/>
  <c r="HC50" i="1"/>
  <c r="HD50" i="1"/>
  <c r="HE50" i="1"/>
  <c r="HF50" i="1"/>
  <c r="HG50" i="1"/>
  <c r="HH50" i="1"/>
  <c r="HI50" i="1"/>
  <c r="HJ50" i="1"/>
  <c r="HK50" i="1"/>
  <c r="HL50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BF51" i="1"/>
  <c r="BG51" i="1"/>
  <c r="BH51" i="1"/>
  <c r="BI51" i="1"/>
  <c r="BJ51" i="1"/>
  <c r="BK51" i="1"/>
  <c r="BL51" i="1"/>
  <c r="BM51" i="1"/>
  <c r="BN51" i="1"/>
  <c r="BO51" i="1"/>
  <c r="BP51" i="1"/>
  <c r="BQ51" i="1"/>
  <c r="BR51" i="1"/>
  <c r="BS51" i="1"/>
  <c r="BT51" i="1"/>
  <c r="BU51" i="1"/>
  <c r="BV51" i="1"/>
  <c r="BW51" i="1"/>
  <c r="BX51" i="1"/>
  <c r="BY51" i="1"/>
  <c r="BZ51" i="1"/>
  <c r="CA51" i="1"/>
  <c r="CB51" i="1"/>
  <c r="CC51" i="1"/>
  <c r="CD51" i="1"/>
  <c r="CE51" i="1"/>
  <c r="CF51" i="1"/>
  <c r="CG51" i="1"/>
  <c r="CH51" i="1"/>
  <c r="CI51" i="1"/>
  <c r="CJ51" i="1"/>
  <c r="CK51" i="1"/>
  <c r="CL51" i="1"/>
  <c r="CM51" i="1"/>
  <c r="CN51" i="1"/>
  <c r="CO51" i="1"/>
  <c r="CP51" i="1"/>
  <c r="CQ51" i="1"/>
  <c r="CR51" i="1"/>
  <c r="CS51" i="1"/>
  <c r="CT51" i="1"/>
  <c r="CU51" i="1"/>
  <c r="CV51" i="1"/>
  <c r="CW51" i="1"/>
  <c r="CX51" i="1"/>
  <c r="CY51" i="1"/>
  <c r="CZ51" i="1"/>
  <c r="DA51" i="1"/>
  <c r="DB51" i="1"/>
  <c r="DC51" i="1"/>
  <c r="DD51" i="1"/>
  <c r="DE51" i="1"/>
  <c r="DF51" i="1"/>
  <c r="DG51" i="1"/>
  <c r="DH51" i="1"/>
  <c r="DI51" i="1"/>
  <c r="DJ51" i="1"/>
  <c r="DK51" i="1"/>
  <c r="DL51" i="1"/>
  <c r="DM51" i="1"/>
  <c r="DN51" i="1"/>
  <c r="DO51" i="1"/>
  <c r="DP51" i="1"/>
  <c r="DQ51" i="1"/>
  <c r="DR51" i="1"/>
  <c r="DS51" i="1"/>
  <c r="DT51" i="1"/>
  <c r="DU51" i="1"/>
  <c r="DV51" i="1"/>
  <c r="DW51" i="1"/>
  <c r="DX51" i="1"/>
  <c r="DY51" i="1"/>
  <c r="DZ51" i="1"/>
  <c r="EA51" i="1"/>
  <c r="EB51" i="1"/>
  <c r="EC51" i="1"/>
  <c r="ED51" i="1"/>
  <c r="EE51" i="1"/>
  <c r="EF51" i="1"/>
  <c r="EG51" i="1"/>
  <c r="EH51" i="1"/>
  <c r="EI51" i="1"/>
  <c r="EJ51" i="1"/>
  <c r="EK51" i="1"/>
  <c r="EL51" i="1"/>
  <c r="EM51" i="1"/>
  <c r="EN51" i="1"/>
  <c r="EO51" i="1"/>
  <c r="EP51" i="1"/>
  <c r="EQ51" i="1"/>
  <c r="ER51" i="1"/>
  <c r="ES51" i="1"/>
  <c r="ET51" i="1"/>
  <c r="EU51" i="1"/>
  <c r="EV51" i="1"/>
  <c r="EW51" i="1"/>
  <c r="EX51" i="1"/>
  <c r="EY51" i="1"/>
  <c r="EZ51" i="1"/>
  <c r="FA51" i="1"/>
  <c r="FB51" i="1"/>
  <c r="FC51" i="1"/>
  <c r="FD51" i="1"/>
  <c r="FE51" i="1"/>
  <c r="FF51" i="1"/>
  <c r="FG51" i="1"/>
  <c r="FH51" i="1"/>
  <c r="FI51" i="1"/>
  <c r="FJ51" i="1"/>
  <c r="FK51" i="1"/>
  <c r="FL51" i="1"/>
  <c r="FM51" i="1"/>
  <c r="FN51" i="1"/>
  <c r="FO51" i="1"/>
  <c r="FP51" i="1"/>
  <c r="FQ51" i="1"/>
  <c r="FR51" i="1"/>
  <c r="FS51" i="1"/>
  <c r="FT51" i="1"/>
  <c r="FU51" i="1"/>
  <c r="FV51" i="1"/>
  <c r="FW51" i="1"/>
  <c r="FX51" i="1"/>
  <c r="FY51" i="1"/>
  <c r="FZ51" i="1"/>
  <c r="GA51" i="1"/>
  <c r="GB51" i="1"/>
  <c r="GC51" i="1"/>
  <c r="GD51" i="1"/>
  <c r="GE51" i="1"/>
  <c r="GF51" i="1"/>
  <c r="GG51" i="1"/>
  <c r="GH51" i="1"/>
  <c r="GI51" i="1"/>
  <c r="GJ51" i="1"/>
  <c r="GK51" i="1"/>
  <c r="GL51" i="1"/>
  <c r="GM51" i="1"/>
  <c r="GN51" i="1"/>
  <c r="GO51" i="1"/>
  <c r="GP51" i="1"/>
  <c r="GQ51" i="1"/>
  <c r="GR51" i="1"/>
  <c r="GS51" i="1"/>
  <c r="GT51" i="1"/>
  <c r="GU51" i="1"/>
  <c r="GV51" i="1"/>
  <c r="GW51" i="1"/>
  <c r="GX51" i="1"/>
  <c r="GY51" i="1"/>
  <c r="GZ51" i="1"/>
  <c r="HA51" i="1"/>
  <c r="HB51" i="1"/>
  <c r="HC51" i="1"/>
  <c r="HD51" i="1"/>
  <c r="HE51" i="1"/>
  <c r="HF51" i="1"/>
  <c r="HG51" i="1"/>
  <c r="HH51" i="1"/>
  <c r="HI51" i="1"/>
  <c r="HJ51" i="1"/>
  <c r="HK51" i="1"/>
  <c r="HL51" i="1"/>
  <c r="HL16" i="1"/>
  <c r="HK16" i="1"/>
  <c r="HJ16" i="1"/>
  <c r="HI16" i="1"/>
  <c r="HH16" i="1"/>
  <c r="HG16" i="1"/>
  <c r="HF16" i="1"/>
  <c r="HE16" i="1"/>
  <c r="HD16" i="1"/>
  <c r="HC16" i="1"/>
  <c r="HB16" i="1"/>
  <c r="HA16" i="1"/>
  <c r="GZ16" i="1"/>
  <c r="GY16" i="1"/>
  <c r="GX16" i="1"/>
  <c r="GW16" i="1"/>
  <c r="GV16" i="1"/>
  <c r="GU16" i="1"/>
  <c r="GT16" i="1"/>
  <c r="GS16" i="1"/>
  <c r="GR16" i="1"/>
  <c r="GQ16" i="1"/>
  <c r="GP16" i="1"/>
  <c r="GO16" i="1"/>
  <c r="GN16" i="1"/>
  <c r="GM16" i="1"/>
  <c r="GL16" i="1"/>
  <c r="GK16" i="1"/>
  <c r="GJ16" i="1"/>
  <c r="GI16" i="1"/>
  <c r="GH16" i="1"/>
  <c r="GG16" i="1"/>
  <c r="GF16" i="1"/>
  <c r="GE16" i="1"/>
  <c r="GD16" i="1"/>
  <c r="GC16" i="1"/>
  <c r="GB16" i="1"/>
  <c r="GA16" i="1"/>
  <c r="FZ16" i="1"/>
  <c r="FY16" i="1"/>
  <c r="FX16" i="1"/>
  <c r="FW16" i="1"/>
  <c r="FV16" i="1"/>
  <c r="FU16" i="1"/>
  <c r="FT16" i="1"/>
  <c r="FS16" i="1"/>
  <c r="FR16" i="1"/>
  <c r="FQ16" i="1"/>
  <c r="FP16" i="1"/>
  <c r="FO16" i="1"/>
  <c r="FN16" i="1"/>
  <c r="FM16" i="1"/>
  <c r="FL16" i="1"/>
  <c r="FK16" i="1"/>
  <c r="FJ16" i="1"/>
  <c r="FI16" i="1"/>
  <c r="FH16" i="1"/>
  <c r="FG16" i="1"/>
  <c r="FF16" i="1"/>
  <c r="FE16" i="1"/>
  <c r="FD16" i="1"/>
  <c r="FC16" i="1"/>
  <c r="FB16" i="1"/>
  <c r="FA16" i="1"/>
  <c r="EZ16" i="1"/>
  <c r="EY16" i="1"/>
  <c r="EX16" i="1"/>
  <c r="EW16" i="1"/>
  <c r="EV16" i="1"/>
  <c r="EU16" i="1"/>
  <c r="ET16" i="1"/>
  <c r="ES16" i="1"/>
  <c r="ER16" i="1"/>
  <c r="EQ16" i="1"/>
  <c r="EP16" i="1"/>
  <c r="EO16" i="1"/>
  <c r="EN16" i="1"/>
  <c r="EM16" i="1"/>
  <c r="EL16" i="1"/>
  <c r="EK16" i="1"/>
  <c r="EJ16" i="1"/>
  <c r="EI16" i="1"/>
  <c r="EH16" i="1"/>
  <c r="EG16" i="1"/>
  <c r="EF16" i="1"/>
  <c r="EE16" i="1"/>
  <c r="ED16" i="1"/>
  <c r="EC16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D49" i="1"/>
  <c r="D44" i="1"/>
  <c r="D50" i="1"/>
  <c r="D36" i="1"/>
  <c r="D19" i="1"/>
  <c r="D24" i="1"/>
  <c r="D30" i="1"/>
  <c r="BM16" i="1"/>
  <c r="JY39" i="1" l="1" a="1"/>
  <c r="JY39" i="1" s="1"/>
  <c r="JY40" i="1" a="1"/>
  <c r="JY40" i="1" s="1"/>
  <c r="JY42" i="1" a="1"/>
  <c r="JY42" i="1" s="1"/>
  <c r="JY37" i="1" a="1"/>
  <c r="JY37" i="1" s="1"/>
  <c r="JY48" i="1" a="1"/>
  <c r="JY48" i="1" s="1"/>
  <c r="JY44" i="1" a="1"/>
  <c r="JY44" i="1" s="1"/>
  <c r="JY46" i="1" a="1"/>
  <c r="JY46" i="1" s="1"/>
  <c r="JY38" i="1" a="1"/>
  <c r="JY38" i="1" s="1"/>
  <c r="JY41" i="1" a="1"/>
  <c r="JY41" i="1" s="1"/>
  <c r="JY35" i="1" a="1"/>
  <c r="JY35" i="1" s="1"/>
  <c r="JY43" i="1" a="1"/>
  <c r="JY43" i="1" s="1"/>
  <c r="JY49" i="1" a="1"/>
  <c r="JY49" i="1" s="1"/>
  <c r="JY50" i="1" a="1"/>
  <c r="JY50" i="1" s="1"/>
  <c r="JY36" i="1" a="1"/>
  <c r="JY36" i="1" s="1"/>
  <c r="B277" i="2"/>
  <c r="C277" i="2" s="1"/>
  <c r="JY51" i="1" a="1"/>
  <c r="JY51" i="1" s="1"/>
  <c r="JY45" i="1" a="1"/>
  <c r="JY45" i="1" s="1"/>
  <c r="JY26" i="1" a="1"/>
  <c r="JY26" i="1" s="1"/>
  <c r="JY33" i="1" a="1"/>
  <c r="JY33" i="1" s="1"/>
  <c r="JY29" i="1" a="1"/>
  <c r="JY29" i="1" s="1"/>
  <c r="JY19" i="1" a="1"/>
  <c r="JY19" i="1" s="1"/>
  <c r="JY47" i="1" a="1"/>
  <c r="JY47" i="1" s="1"/>
  <c r="JY23" i="1" a="1"/>
  <c r="JY23" i="1" s="1"/>
  <c r="JY21" i="1" a="1"/>
  <c r="JY21" i="1" s="1"/>
  <c r="JY25" i="1" a="1"/>
  <c r="JY25" i="1" s="1"/>
  <c r="JY32" i="1" a="1"/>
  <c r="JY32" i="1" s="1"/>
  <c r="JY30" i="1" a="1"/>
  <c r="JY30" i="1" s="1"/>
  <c r="JY27" i="1" a="1"/>
  <c r="JY27" i="1" s="1"/>
  <c r="JY18" i="1" a="1"/>
  <c r="JY18" i="1" s="1"/>
  <c r="JY17" i="1" a="1"/>
  <c r="JY17" i="1" s="1"/>
  <c r="JY16" i="1" a="1"/>
  <c r="JY16" i="1" s="1"/>
  <c r="JY28" i="1" a="1"/>
  <c r="JY28" i="1" s="1"/>
  <c r="JY34" i="1" a="1"/>
  <c r="JY34" i="1" s="1"/>
  <c r="JY31" i="1" a="1"/>
  <c r="JY31" i="1" s="1"/>
  <c r="JY22" i="1" a="1"/>
  <c r="JY22" i="1" s="1"/>
  <c r="JY20" i="1" a="1"/>
  <c r="JY20" i="1" s="1"/>
  <c r="JY24" i="1" a="1"/>
  <c r="JY24" i="1" s="1"/>
  <c r="HO17" i="1"/>
  <c r="HO21" i="1"/>
  <c r="HO25" i="1"/>
  <c r="HO29" i="1"/>
  <c r="HO33" i="1"/>
  <c r="HO37" i="1"/>
  <c r="HO41" i="1"/>
  <c r="HO45" i="1"/>
  <c r="HO18" i="1"/>
  <c r="HO22" i="1"/>
  <c r="HO26" i="1"/>
  <c r="HO30" i="1"/>
  <c r="HO34" i="1"/>
  <c r="HO38" i="1"/>
  <c r="HO42" i="1"/>
  <c r="B215" i="2"/>
  <c r="C215" i="2" s="1"/>
  <c r="HO19" i="1"/>
  <c r="HO23" i="1"/>
  <c r="HO27" i="1"/>
  <c r="HO31" i="1"/>
  <c r="HO35" i="1"/>
  <c r="HO39" i="1"/>
  <c r="HO43" i="1"/>
  <c r="HO47" i="1"/>
  <c r="HO20" i="1"/>
  <c r="HO24" i="1"/>
  <c r="HO28" i="1"/>
  <c r="HO32" i="1"/>
  <c r="HO36" i="1"/>
  <c r="HO40" i="1"/>
  <c r="HO44" i="1"/>
  <c r="HO51" i="1"/>
  <c r="HO16" i="1"/>
  <c r="HO50" i="1"/>
  <c r="HO48" i="1"/>
  <c r="HO49" i="1"/>
  <c r="HO46" i="1"/>
  <c r="C3" i="2"/>
  <c r="JZ42" i="1" l="1" a="1"/>
  <c r="JZ42" i="1" s="1"/>
  <c r="JZ37" i="1" a="1"/>
  <c r="JZ37" i="1" s="1"/>
  <c r="JZ48" i="1" a="1"/>
  <c r="JZ48" i="1" s="1"/>
  <c r="JZ44" i="1" a="1"/>
  <c r="JZ44" i="1" s="1"/>
  <c r="JZ46" i="1" a="1"/>
  <c r="JZ46" i="1" s="1"/>
  <c r="JZ38" i="1" a="1"/>
  <c r="JZ38" i="1" s="1"/>
  <c r="JZ41" i="1" a="1"/>
  <c r="JZ41" i="1" s="1"/>
  <c r="JZ35" i="1" a="1"/>
  <c r="JZ35" i="1" s="1"/>
  <c r="JZ43" i="1" a="1"/>
  <c r="JZ43" i="1" s="1"/>
  <c r="JZ49" i="1" a="1"/>
  <c r="JZ49" i="1" s="1"/>
  <c r="JZ50" i="1" a="1"/>
  <c r="JZ50" i="1" s="1"/>
  <c r="JZ36" i="1" a="1"/>
  <c r="JZ36" i="1" s="1"/>
  <c r="B278" i="2"/>
  <c r="C278" i="2" s="1"/>
  <c r="JZ51" i="1" a="1"/>
  <c r="JZ51" i="1" s="1"/>
  <c r="JZ45" i="1" a="1"/>
  <c r="JZ45" i="1" s="1"/>
  <c r="JZ47" i="1" a="1"/>
  <c r="JZ47" i="1" s="1"/>
  <c r="JZ39" i="1" a="1"/>
  <c r="JZ39" i="1" s="1"/>
  <c r="JZ34" i="1" a="1"/>
  <c r="JZ34" i="1" s="1"/>
  <c r="JZ26" i="1" a="1"/>
  <c r="JZ26" i="1" s="1"/>
  <c r="JZ33" i="1" a="1"/>
  <c r="JZ33" i="1" s="1"/>
  <c r="JZ29" i="1" a="1"/>
  <c r="JZ29" i="1" s="1"/>
  <c r="JZ19" i="1" a="1"/>
  <c r="JZ19" i="1" s="1"/>
  <c r="JZ23" i="1" a="1"/>
  <c r="JZ23" i="1" s="1"/>
  <c r="JZ21" i="1" a="1"/>
  <c r="JZ21" i="1" s="1"/>
  <c r="JZ25" i="1" a="1"/>
  <c r="JZ25" i="1" s="1"/>
  <c r="JZ32" i="1" a="1"/>
  <c r="JZ32" i="1" s="1"/>
  <c r="JZ30" i="1" a="1"/>
  <c r="JZ30" i="1" s="1"/>
  <c r="JZ27" i="1" a="1"/>
  <c r="JZ27" i="1" s="1"/>
  <c r="JZ17" i="1" a="1"/>
  <c r="JZ17" i="1" s="1"/>
  <c r="JZ18" i="1" a="1"/>
  <c r="JZ18" i="1" s="1"/>
  <c r="JZ28" i="1" a="1"/>
  <c r="JZ28" i="1" s="1"/>
  <c r="JZ31" i="1" a="1"/>
  <c r="JZ31" i="1" s="1"/>
  <c r="JZ22" i="1" a="1"/>
  <c r="JZ22" i="1" s="1"/>
  <c r="JZ20" i="1" a="1"/>
  <c r="JZ20" i="1" s="1"/>
  <c r="JZ40" i="1" a="1"/>
  <c r="JZ40" i="1" s="1"/>
  <c r="JZ24" i="1" a="1"/>
  <c r="JZ24" i="1" s="1"/>
  <c r="JZ16" i="1" a="1"/>
  <c r="JZ16" i="1" s="1"/>
  <c r="HP17" i="1"/>
  <c r="HP21" i="1"/>
  <c r="HP25" i="1"/>
  <c r="HP29" i="1"/>
  <c r="HP33" i="1"/>
  <c r="HP37" i="1"/>
  <c r="HP41" i="1"/>
  <c r="HP45" i="1"/>
  <c r="HP49" i="1"/>
  <c r="HP18" i="1"/>
  <c r="HP22" i="1"/>
  <c r="HP26" i="1"/>
  <c r="HP30" i="1"/>
  <c r="HP34" i="1"/>
  <c r="HP38" i="1"/>
  <c r="HP42" i="1"/>
  <c r="HP46" i="1"/>
  <c r="B216" i="2"/>
  <c r="C216" i="2" s="1"/>
  <c r="HP19" i="1"/>
  <c r="HP23" i="1"/>
  <c r="HP27" i="1"/>
  <c r="HP31" i="1"/>
  <c r="HP35" i="1"/>
  <c r="HP39" i="1"/>
  <c r="HP43" i="1"/>
  <c r="HP47" i="1"/>
  <c r="HP20" i="1"/>
  <c r="HP24" i="1"/>
  <c r="HP28" i="1"/>
  <c r="HP32" i="1"/>
  <c r="HP36" i="1"/>
  <c r="HP40" i="1"/>
  <c r="HP44" i="1"/>
  <c r="HP48" i="1"/>
  <c r="HP50" i="1"/>
  <c r="HP51" i="1"/>
  <c r="HP16" i="1"/>
  <c r="B4" i="2"/>
  <c r="C4" i="2" s="1"/>
  <c r="D17" i="1"/>
  <c r="D18" i="1"/>
  <c r="D20" i="1"/>
  <c r="D21" i="1"/>
  <c r="D22" i="1"/>
  <c r="D23" i="1"/>
  <c r="D25" i="1"/>
  <c r="D26" i="1"/>
  <c r="D27" i="1"/>
  <c r="D28" i="1"/>
  <c r="D29" i="1"/>
  <c r="D31" i="1"/>
  <c r="D32" i="1"/>
  <c r="D33" i="1"/>
  <c r="D34" i="1"/>
  <c r="D35" i="1"/>
  <c r="D37" i="1"/>
  <c r="D38" i="1"/>
  <c r="D39" i="1"/>
  <c r="D40" i="1"/>
  <c r="D41" i="1"/>
  <c r="D42" i="1"/>
  <c r="D43" i="1"/>
  <c r="D45" i="1"/>
  <c r="D46" i="1"/>
  <c r="D47" i="1"/>
  <c r="D48" i="1"/>
  <c r="D51" i="1"/>
  <c r="H40" i="1"/>
  <c r="I27" i="1"/>
  <c r="B8" i="1"/>
  <c r="H46" i="1"/>
  <c r="H16" i="1"/>
  <c r="KA48" i="1" l="1" a="1"/>
  <c r="KA48" i="1" s="1"/>
  <c r="KA42" i="1" a="1"/>
  <c r="KA42" i="1" s="1"/>
  <c r="KA44" i="1" a="1"/>
  <c r="KA44" i="1" s="1"/>
  <c r="KA46" i="1" a="1"/>
  <c r="KA46" i="1" s="1"/>
  <c r="KA38" i="1" a="1"/>
  <c r="KA38" i="1" s="1"/>
  <c r="KA41" i="1" a="1"/>
  <c r="KA41" i="1" s="1"/>
  <c r="KA35" i="1" a="1"/>
  <c r="KA35" i="1" s="1"/>
  <c r="KA49" i="1" a="1"/>
  <c r="KA49" i="1" s="1"/>
  <c r="KA43" i="1" a="1"/>
  <c r="KA43" i="1" s="1"/>
  <c r="KA50" i="1" a="1"/>
  <c r="KA50" i="1" s="1"/>
  <c r="B279" i="2"/>
  <c r="C279" i="2" s="1"/>
  <c r="KA36" i="1" a="1"/>
  <c r="KA36" i="1" s="1"/>
  <c r="KA51" i="1" a="1"/>
  <c r="KA51" i="1" s="1"/>
  <c r="KA45" i="1" a="1"/>
  <c r="KA45" i="1" s="1"/>
  <c r="KA39" i="1" a="1"/>
  <c r="KA39" i="1" s="1"/>
  <c r="KA47" i="1" a="1"/>
  <c r="KA47" i="1" s="1"/>
  <c r="KA40" i="1" a="1"/>
  <c r="KA40" i="1" s="1"/>
  <c r="KA16" i="1" a="1"/>
  <c r="KA16" i="1" s="1"/>
  <c r="KA33" i="1" a="1"/>
  <c r="KA33" i="1" s="1"/>
  <c r="KA29" i="1" a="1"/>
  <c r="KA29" i="1" s="1"/>
  <c r="KA19" i="1" a="1"/>
  <c r="KA19" i="1" s="1"/>
  <c r="KA23" i="1" a="1"/>
  <c r="KA23" i="1" s="1"/>
  <c r="KA21" i="1" a="1"/>
  <c r="KA21" i="1" s="1"/>
  <c r="KA25" i="1" a="1"/>
  <c r="KA25" i="1" s="1"/>
  <c r="KA17" i="1" a="1"/>
  <c r="KA17" i="1" s="1"/>
  <c r="KA32" i="1" a="1"/>
  <c r="KA32" i="1" s="1"/>
  <c r="KA30" i="1" a="1"/>
  <c r="KA30" i="1" s="1"/>
  <c r="KA27" i="1" a="1"/>
  <c r="KA27" i="1" s="1"/>
  <c r="KA18" i="1" a="1"/>
  <c r="KA18" i="1" s="1"/>
  <c r="KA37" i="1" a="1"/>
  <c r="KA37" i="1" s="1"/>
  <c r="KA28" i="1" a="1"/>
  <c r="KA28" i="1" s="1"/>
  <c r="KA31" i="1" a="1"/>
  <c r="KA31" i="1" s="1"/>
  <c r="KA22" i="1" a="1"/>
  <c r="KA22" i="1" s="1"/>
  <c r="KA20" i="1" a="1"/>
  <c r="KA20" i="1" s="1"/>
  <c r="KA34" i="1" a="1"/>
  <c r="KA34" i="1" s="1"/>
  <c r="KA24" i="1" a="1"/>
  <c r="KA24" i="1" s="1"/>
  <c r="KA26" i="1" a="1"/>
  <c r="KA26" i="1" s="1"/>
  <c r="HQ17" i="1"/>
  <c r="HQ21" i="1"/>
  <c r="HQ25" i="1"/>
  <c r="HQ29" i="1"/>
  <c r="HQ33" i="1"/>
  <c r="HQ37" i="1"/>
  <c r="HQ41" i="1"/>
  <c r="HQ45" i="1"/>
  <c r="HQ18" i="1"/>
  <c r="HQ22" i="1"/>
  <c r="HQ26" i="1"/>
  <c r="HQ30" i="1"/>
  <c r="HQ34" i="1"/>
  <c r="HQ38" i="1"/>
  <c r="HQ42" i="1"/>
  <c r="HQ46" i="1"/>
  <c r="B217" i="2"/>
  <c r="C217" i="2" s="1"/>
  <c r="HQ19" i="1"/>
  <c r="HQ23" i="1"/>
  <c r="HQ27" i="1"/>
  <c r="HQ31" i="1"/>
  <c r="HQ35" i="1"/>
  <c r="HQ39" i="1"/>
  <c r="HQ43" i="1"/>
  <c r="HQ28" i="1"/>
  <c r="HQ49" i="1"/>
  <c r="HQ20" i="1"/>
  <c r="HQ44" i="1"/>
  <c r="HQ50" i="1"/>
  <c r="HQ16" i="1"/>
  <c r="HQ51" i="1"/>
  <c r="HQ24" i="1"/>
  <c r="HQ40" i="1"/>
  <c r="HQ36" i="1"/>
  <c r="HQ48" i="1"/>
  <c r="HQ47" i="1"/>
  <c r="HQ32" i="1"/>
  <c r="I44" i="1"/>
  <c r="I36" i="1"/>
  <c r="I50" i="1"/>
  <c r="I49" i="1"/>
  <c r="I24" i="1"/>
  <c r="I19" i="1"/>
  <c r="I17" i="1"/>
  <c r="I30" i="1"/>
  <c r="B12" i="1"/>
  <c r="B5" i="2"/>
  <c r="C5" i="2" s="1"/>
  <c r="I48" i="1"/>
  <c r="I42" i="1"/>
  <c r="I35" i="1"/>
  <c r="I21" i="1"/>
  <c r="I40" i="1"/>
  <c r="I41" i="1"/>
  <c r="I43" i="1"/>
  <c r="I45" i="1"/>
  <c r="I51" i="1"/>
  <c r="I37" i="1"/>
  <c r="I39" i="1"/>
  <c r="I46" i="1"/>
  <c r="I47" i="1"/>
  <c r="I38" i="1"/>
  <c r="I34" i="1"/>
  <c r="I28" i="1"/>
  <c r="I29" i="1"/>
  <c r="I31" i="1"/>
  <c r="I32" i="1"/>
  <c r="I33" i="1"/>
  <c r="I22" i="1"/>
  <c r="I23" i="1"/>
  <c r="I25" i="1"/>
  <c r="I26" i="1"/>
  <c r="I16" i="1"/>
  <c r="I20" i="1"/>
  <c r="I18" i="1"/>
  <c r="KB44" i="1" l="1" a="1"/>
  <c r="KB44" i="1" s="1"/>
  <c r="KB46" i="1" a="1"/>
  <c r="KB46" i="1" s="1"/>
  <c r="KB38" i="1" a="1"/>
  <c r="KB38" i="1" s="1"/>
  <c r="KB41" i="1" a="1"/>
  <c r="KB41" i="1" s="1"/>
  <c r="KB35" i="1" a="1"/>
  <c r="KB35" i="1" s="1"/>
  <c r="KB49" i="1" a="1"/>
  <c r="KB49" i="1" s="1"/>
  <c r="KB50" i="1" a="1"/>
  <c r="KB50" i="1" s="1"/>
  <c r="KB43" i="1" a="1"/>
  <c r="KB43" i="1" s="1"/>
  <c r="B280" i="2"/>
  <c r="C280" i="2" s="1"/>
  <c r="KB51" i="1" a="1"/>
  <c r="KB51" i="1" s="1"/>
  <c r="KB36" i="1" a="1"/>
  <c r="KB36" i="1" s="1"/>
  <c r="KB45" i="1" a="1"/>
  <c r="KB45" i="1" s="1"/>
  <c r="KB39" i="1" a="1"/>
  <c r="KB39" i="1" s="1"/>
  <c r="KB47" i="1" a="1"/>
  <c r="KB47" i="1" s="1"/>
  <c r="KB40" i="1" a="1"/>
  <c r="KB40" i="1" s="1"/>
  <c r="KB37" i="1" a="1"/>
  <c r="KB37" i="1" s="1"/>
  <c r="KB33" i="1" a="1"/>
  <c r="KB33" i="1" s="1"/>
  <c r="KB29" i="1" a="1"/>
  <c r="KB29" i="1" s="1"/>
  <c r="KB48" i="1" a="1"/>
  <c r="KB48" i="1" s="1"/>
  <c r="KB19" i="1" a="1"/>
  <c r="KB19" i="1" s="1"/>
  <c r="KB23" i="1" a="1"/>
  <c r="KB23" i="1" s="1"/>
  <c r="KB21" i="1" a="1"/>
  <c r="KB21" i="1" s="1"/>
  <c r="KB25" i="1" a="1"/>
  <c r="KB25" i="1" s="1"/>
  <c r="KB32" i="1" a="1"/>
  <c r="KB32" i="1" s="1"/>
  <c r="KB30" i="1" a="1"/>
  <c r="KB30" i="1" s="1"/>
  <c r="KB27" i="1" a="1"/>
  <c r="KB27" i="1" s="1"/>
  <c r="KB17" i="1" a="1"/>
  <c r="KB17" i="1" s="1"/>
  <c r="KB42" i="1" a="1"/>
  <c r="KB42" i="1" s="1"/>
  <c r="KB18" i="1" a="1"/>
  <c r="KB18" i="1" s="1"/>
  <c r="KB28" i="1" a="1"/>
  <c r="KB28" i="1" s="1"/>
  <c r="KB31" i="1" a="1"/>
  <c r="KB31" i="1" s="1"/>
  <c r="KB22" i="1" a="1"/>
  <c r="KB22" i="1" s="1"/>
  <c r="KB20" i="1" a="1"/>
  <c r="KB20" i="1" s="1"/>
  <c r="KB34" i="1" a="1"/>
  <c r="KB34" i="1" s="1"/>
  <c r="KB24" i="1" a="1"/>
  <c r="KB24" i="1" s="1"/>
  <c r="KB16" i="1" a="1"/>
  <c r="KB16" i="1" s="1"/>
  <c r="KB26" i="1" a="1"/>
  <c r="KB26" i="1" s="1"/>
  <c r="HR20" i="1"/>
  <c r="HR24" i="1"/>
  <c r="HR28" i="1"/>
  <c r="HR32" i="1"/>
  <c r="HR36" i="1"/>
  <c r="HR40" i="1"/>
  <c r="HR44" i="1"/>
  <c r="HR17" i="1"/>
  <c r="HR21" i="1"/>
  <c r="HR25" i="1"/>
  <c r="HR29" i="1"/>
  <c r="HR33" i="1"/>
  <c r="HR37" i="1"/>
  <c r="HR41" i="1"/>
  <c r="HR45" i="1"/>
  <c r="HR18" i="1"/>
  <c r="HR22" i="1"/>
  <c r="HR26" i="1"/>
  <c r="HR30" i="1"/>
  <c r="HR34" i="1"/>
  <c r="HR38" i="1"/>
  <c r="HR42" i="1"/>
  <c r="HR46" i="1"/>
  <c r="B218" i="2"/>
  <c r="C218" i="2" s="1"/>
  <c r="HR19" i="1"/>
  <c r="HR23" i="1"/>
  <c r="HR27" i="1"/>
  <c r="HR31" i="1"/>
  <c r="HR35" i="1"/>
  <c r="HR39" i="1"/>
  <c r="HR43" i="1"/>
  <c r="HR47" i="1"/>
  <c r="HR49" i="1"/>
  <c r="HR50" i="1"/>
  <c r="HR16" i="1"/>
  <c r="HR51" i="1"/>
  <c r="HR48" i="1"/>
  <c r="B6" i="2"/>
  <c r="C6" i="2" s="1"/>
  <c r="N16" i="1"/>
  <c r="KC46" i="1" l="1" a="1"/>
  <c r="KC46" i="1" s="1"/>
  <c r="KC38" i="1" a="1"/>
  <c r="KC38" i="1" s="1"/>
  <c r="KC49" i="1" a="1"/>
  <c r="KC49" i="1" s="1"/>
  <c r="KC41" i="1" a="1"/>
  <c r="KC41" i="1" s="1"/>
  <c r="KC35" i="1" a="1"/>
  <c r="KC35" i="1" s="1"/>
  <c r="KC50" i="1" a="1"/>
  <c r="KC50" i="1" s="1"/>
  <c r="B281" i="2"/>
  <c r="C281" i="2" s="1"/>
  <c r="KC43" i="1" a="1"/>
  <c r="KC43" i="1" s="1"/>
  <c r="KC51" i="1" a="1"/>
  <c r="KC51" i="1" s="1"/>
  <c r="KC36" i="1" a="1"/>
  <c r="KC36" i="1" s="1"/>
  <c r="KC39" i="1" a="1"/>
  <c r="KC39" i="1" s="1"/>
  <c r="KC45" i="1" a="1"/>
  <c r="KC45" i="1" s="1"/>
  <c r="KC47" i="1" a="1"/>
  <c r="KC47" i="1" s="1"/>
  <c r="KC34" i="1" a="1"/>
  <c r="KC34" i="1" s="1"/>
  <c r="KC40" i="1" a="1"/>
  <c r="KC40" i="1" s="1"/>
  <c r="KC48" i="1" a="1"/>
  <c r="KC48" i="1" s="1"/>
  <c r="KC37" i="1" a="1"/>
  <c r="KC37" i="1" s="1"/>
  <c r="KC42" i="1" a="1"/>
  <c r="KC42" i="1" s="1"/>
  <c r="KC44" i="1" a="1"/>
  <c r="KC44" i="1" s="1"/>
  <c r="KC19" i="1" a="1"/>
  <c r="KC19" i="1" s="1"/>
  <c r="KC16" i="1" a="1"/>
  <c r="KC16" i="1" s="1"/>
  <c r="KC23" i="1" a="1"/>
  <c r="KC23" i="1" s="1"/>
  <c r="KC21" i="1" a="1"/>
  <c r="KC21" i="1" s="1"/>
  <c r="KC27" i="1" a="1"/>
  <c r="KC27" i="1" s="1"/>
  <c r="KC25" i="1" a="1"/>
  <c r="KC25" i="1" s="1"/>
  <c r="KC32" i="1" a="1"/>
  <c r="KC32" i="1" s="1"/>
  <c r="KC30" i="1" a="1"/>
  <c r="KC30" i="1" s="1"/>
  <c r="KC17" i="1" a="1"/>
  <c r="KC17" i="1" s="1"/>
  <c r="KC18" i="1" a="1"/>
  <c r="KC18" i="1" s="1"/>
  <c r="KC28" i="1" a="1"/>
  <c r="KC28" i="1" s="1"/>
  <c r="KC31" i="1" a="1"/>
  <c r="KC31" i="1" s="1"/>
  <c r="KC22" i="1" a="1"/>
  <c r="KC22" i="1" s="1"/>
  <c r="KC20" i="1" a="1"/>
  <c r="KC20" i="1" s="1"/>
  <c r="KC24" i="1" a="1"/>
  <c r="KC24" i="1" s="1"/>
  <c r="KC26" i="1" a="1"/>
  <c r="KC26" i="1" s="1"/>
  <c r="KC29" i="1" a="1"/>
  <c r="KC29" i="1" s="1"/>
  <c r="KC33" i="1" a="1"/>
  <c r="KC33" i="1" s="1"/>
  <c r="HS20" i="1"/>
  <c r="HS24" i="1"/>
  <c r="HS28" i="1"/>
  <c r="HS32" i="1"/>
  <c r="HS36" i="1"/>
  <c r="HS40" i="1"/>
  <c r="HS44" i="1"/>
  <c r="HS48" i="1"/>
  <c r="HS17" i="1"/>
  <c r="HS21" i="1"/>
  <c r="HS25" i="1"/>
  <c r="HS29" i="1"/>
  <c r="HS33" i="1"/>
  <c r="HS37" i="1"/>
  <c r="HS41" i="1"/>
  <c r="HS18" i="1"/>
  <c r="HS22" i="1"/>
  <c r="HS26" i="1"/>
  <c r="HS30" i="1"/>
  <c r="HS34" i="1"/>
  <c r="HS38" i="1"/>
  <c r="HS42" i="1"/>
  <c r="HS46" i="1"/>
  <c r="HS19" i="1"/>
  <c r="HS23" i="1"/>
  <c r="HS27" i="1"/>
  <c r="HS31" i="1"/>
  <c r="HS35" i="1"/>
  <c r="HS39" i="1"/>
  <c r="B219" i="2"/>
  <c r="C219" i="2" s="1"/>
  <c r="HS49" i="1"/>
  <c r="HS16" i="1"/>
  <c r="HS50" i="1"/>
  <c r="HS45" i="1"/>
  <c r="HS51" i="1"/>
  <c r="HS47" i="1"/>
  <c r="HS43" i="1"/>
  <c r="B7" i="2"/>
  <c r="C7" i="2" s="1"/>
  <c r="O16" i="1"/>
  <c r="KD49" i="1" l="1" a="1"/>
  <c r="KD49" i="1" s="1"/>
  <c r="KD41" i="1" a="1"/>
  <c r="KD41" i="1" s="1"/>
  <c r="KD35" i="1" a="1"/>
  <c r="KD35" i="1" s="1"/>
  <c r="B282" i="2"/>
  <c r="C282" i="2" s="1"/>
  <c r="KD50" i="1" a="1"/>
  <c r="KD50" i="1" s="1"/>
  <c r="KD43" i="1" a="1"/>
  <c r="KD43" i="1" s="1"/>
  <c r="KD51" i="1" a="1"/>
  <c r="KD51" i="1" s="1"/>
  <c r="KD36" i="1" a="1"/>
  <c r="KD36" i="1" s="1"/>
  <c r="KD45" i="1" a="1"/>
  <c r="KD45" i="1" s="1"/>
  <c r="KD39" i="1" a="1"/>
  <c r="KD39" i="1" s="1"/>
  <c r="KD47" i="1" a="1"/>
  <c r="KD47" i="1" s="1"/>
  <c r="KD40" i="1" a="1"/>
  <c r="KD40" i="1" s="1"/>
  <c r="KD48" i="1" a="1"/>
  <c r="KD48" i="1" s="1"/>
  <c r="KD37" i="1" a="1"/>
  <c r="KD37" i="1" s="1"/>
  <c r="KD42" i="1" a="1"/>
  <c r="KD42" i="1" s="1"/>
  <c r="KD44" i="1" a="1"/>
  <c r="KD44" i="1" s="1"/>
  <c r="KD19" i="1" a="1"/>
  <c r="KD19" i="1" s="1"/>
  <c r="KD23" i="1" a="1"/>
  <c r="KD23" i="1" s="1"/>
  <c r="KD21" i="1" a="1"/>
  <c r="KD21" i="1" s="1"/>
  <c r="KD16" i="1" a="1"/>
  <c r="KD16" i="1" s="1"/>
  <c r="KD27" i="1" a="1"/>
  <c r="KD27" i="1" s="1"/>
  <c r="KD25" i="1" a="1"/>
  <c r="KD25" i="1" s="1"/>
  <c r="KD17" i="1" a="1"/>
  <c r="KD17" i="1" s="1"/>
  <c r="KD32" i="1" a="1"/>
  <c r="KD32" i="1" s="1"/>
  <c r="KD30" i="1" a="1"/>
  <c r="KD30" i="1" s="1"/>
  <c r="KD38" i="1" a="1"/>
  <c r="KD38" i="1" s="1"/>
  <c r="KD18" i="1" a="1"/>
  <c r="KD18" i="1" s="1"/>
  <c r="KD28" i="1" a="1"/>
  <c r="KD28" i="1" s="1"/>
  <c r="KD46" i="1" a="1"/>
  <c r="KD46" i="1" s="1"/>
  <c r="KD31" i="1" a="1"/>
  <c r="KD31" i="1" s="1"/>
  <c r="KD22" i="1" a="1"/>
  <c r="KD22" i="1" s="1"/>
  <c r="KD20" i="1" a="1"/>
  <c r="KD20" i="1" s="1"/>
  <c r="KD24" i="1" a="1"/>
  <c r="KD24" i="1" s="1"/>
  <c r="KD34" i="1" a="1"/>
  <c r="KD34" i="1" s="1"/>
  <c r="KD26" i="1" a="1"/>
  <c r="KD26" i="1" s="1"/>
  <c r="KD29" i="1" a="1"/>
  <c r="KD29" i="1" s="1"/>
  <c r="KD33" i="1" a="1"/>
  <c r="KD33" i="1" s="1"/>
  <c r="B220" i="2"/>
  <c r="C220" i="2" s="1"/>
  <c r="HT20" i="1"/>
  <c r="HT24" i="1"/>
  <c r="HT28" i="1"/>
  <c r="HT32" i="1"/>
  <c r="HT36" i="1"/>
  <c r="HT40" i="1"/>
  <c r="HT44" i="1"/>
  <c r="HT48" i="1"/>
  <c r="HT17" i="1"/>
  <c r="HT21" i="1"/>
  <c r="HT25" i="1"/>
  <c r="HT29" i="1"/>
  <c r="HT33" i="1"/>
  <c r="HT37" i="1"/>
  <c r="HT41" i="1"/>
  <c r="HT45" i="1"/>
  <c r="HT18" i="1"/>
  <c r="HT22" i="1"/>
  <c r="HT26" i="1"/>
  <c r="HT30" i="1"/>
  <c r="HT34" i="1"/>
  <c r="HT38" i="1"/>
  <c r="HT42" i="1"/>
  <c r="HT46" i="1"/>
  <c r="HT19" i="1"/>
  <c r="HT23" i="1"/>
  <c r="HT27" i="1"/>
  <c r="HT31" i="1"/>
  <c r="HT35" i="1"/>
  <c r="HT39" i="1"/>
  <c r="HT43" i="1"/>
  <c r="HT47" i="1"/>
  <c r="HT49" i="1"/>
  <c r="HT16" i="1"/>
  <c r="HT50" i="1"/>
  <c r="HT51" i="1"/>
  <c r="B8" i="2"/>
  <c r="C8" i="2" s="1"/>
  <c r="P16" i="1"/>
  <c r="KE49" i="1" l="1" a="1"/>
  <c r="KE49" i="1" s="1"/>
  <c r="B283" i="2"/>
  <c r="C283" i="2" s="1"/>
  <c r="KE50" i="1" a="1"/>
  <c r="KE50" i="1" s="1"/>
  <c r="KE41" i="1" a="1"/>
  <c r="KE41" i="1" s="1"/>
  <c r="KE35" i="1" a="1"/>
  <c r="KE35" i="1" s="1"/>
  <c r="KE43" i="1" a="1"/>
  <c r="KE43" i="1" s="1"/>
  <c r="KE51" i="1" a="1"/>
  <c r="KE51" i="1" s="1"/>
  <c r="KE36" i="1" a="1"/>
  <c r="KE36" i="1" s="1"/>
  <c r="KE45" i="1" a="1"/>
  <c r="KE45" i="1" s="1"/>
  <c r="KE39" i="1" a="1"/>
  <c r="KE39" i="1" s="1"/>
  <c r="KE47" i="1" a="1"/>
  <c r="KE47" i="1" s="1"/>
  <c r="KE48" i="1" a="1"/>
  <c r="KE48" i="1" s="1"/>
  <c r="KE40" i="1" a="1"/>
  <c r="KE40" i="1" s="1"/>
  <c r="KE37" i="1" a="1"/>
  <c r="KE37" i="1" s="1"/>
  <c r="KE42" i="1" a="1"/>
  <c r="KE42" i="1" s="1"/>
  <c r="KE44" i="1" a="1"/>
  <c r="KE44" i="1" s="1"/>
  <c r="KE46" i="1" a="1"/>
  <c r="KE46" i="1" s="1"/>
  <c r="KE38" i="1" a="1"/>
  <c r="KE38" i="1" s="1"/>
  <c r="KE23" i="1" a="1"/>
  <c r="KE23" i="1" s="1"/>
  <c r="KE21" i="1" a="1"/>
  <c r="KE21" i="1" s="1"/>
  <c r="KE32" i="1" a="1"/>
  <c r="KE32" i="1" s="1"/>
  <c r="KE27" i="1" a="1"/>
  <c r="KE27" i="1" s="1"/>
  <c r="KE25" i="1" a="1"/>
  <c r="KE25" i="1" s="1"/>
  <c r="KE17" i="1" a="1"/>
  <c r="KE17" i="1" s="1"/>
  <c r="KE30" i="1" a="1"/>
  <c r="KE30" i="1" s="1"/>
  <c r="KE18" i="1" a="1"/>
  <c r="KE18" i="1" s="1"/>
  <c r="KE28" i="1" a="1"/>
  <c r="KE28" i="1" s="1"/>
  <c r="KE16" i="1" a="1"/>
  <c r="KE16" i="1" s="1"/>
  <c r="KE31" i="1" a="1"/>
  <c r="KE31" i="1" s="1"/>
  <c r="KE22" i="1" a="1"/>
  <c r="KE22" i="1" s="1"/>
  <c r="KE20" i="1" a="1"/>
  <c r="KE20" i="1" s="1"/>
  <c r="KE24" i="1" a="1"/>
  <c r="KE24" i="1" s="1"/>
  <c r="KE34" i="1" a="1"/>
  <c r="KE34" i="1" s="1"/>
  <c r="KE26" i="1" a="1"/>
  <c r="KE26" i="1" s="1"/>
  <c r="KE29" i="1" a="1"/>
  <c r="KE29" i="1" s="1"/>
  <c r="KE33" i="1" a="1"/>
  <c r="KE33" i="1" s="1"/>
  <c r="KE19" i="1" a="1"/>
  <c r="KE19" i="1" s="1"/>
  <c r="B221" i="2"/>
  <c r="C221" i="2" s="1"/>
  <c r="HU20" i="1"/>
  <c r="HU24" i="1"/>
  <c r="HU28" i="1"/>
  <c r="HU32" i="1"/>
  <c r="HU36" i="1"/>
  <c r="HU40" i="1"/>
  <c r="HU44" i="1"/>
  <c r="HU17" i="1"/>
  <c r="HU21" i="1"/>
  <c r="HU25" i="1"/>
  <c r="HU29" i="1"/>
  <c r="HU33" i="1"/>
  <c r="HU37" i="1"/>
  <c r="HU41" i="1"/>
  <c r="HU45" i="1"/>
  <c r="HU18" i="1"/>
  <c r="HU22" i="1"/>
  <c r="HU26" i="1"/>
  <c r="HU30" i="1"/>
  <c r="HU34" i="1"/>
  <c r="HU38" i="1"/>
  <c r="HU42" i="1"/>
  <c r="HU43" i="1"/>
  <c r="HU27" i="1"/>
  <c r="HU23" i="1"/>
  <c r="HU46" i="1"/>
  <c r="HU16" i="1"/>
  <c r="HU49" i="1"/>
  <c r="HU19" i="1"/>
  <c r="HU50" i="1"/>
  <c r="HU51" i="1"/>
  <c r="HU39" i="1"/>
  <c r="HU35" i="1"/>
  <c r="HU48" i="1"/>
  <c r="HU31" i="1"/>
  <c r="HU47" i="1"/>
  <c r="B9" i="2"/>
  <c r="C9" i="2" s="1"/>
  <c r="Q16" i="1"/>
  <c r="KF41" i="1" l="1" a="1"/>
  <c r="KF41" i="1" s="1"/>
  <c r="KF35" i="1" a="1"/>
  <c r="KF35" i="1" s="1"/>
  <c r="KF51" i="1" a="1"/>
  <c r="KF51" i="1" s="1"/>
  <c r="KF43" i="1" a="1"/>
  <c r="KF43" i="1" s="1"/>
  <c r="KF36" i="1" a="1"/>
  <c r="KF36" i="1" s="1"/>
  <c r="KF45" i="1" a="1"/>
  <c r="KF45" i="1" s="1"/>
  <c r="KF39" i="1" a="1"/>
  <c r="KF39" i="1" s="1"/>
  <c r="KF47" i="1" a="1"/>
  <c r="KF47" i="1" s="1"/>
  <c r="KF48" i="1" a="1"/>
  <c r="KF48" i="1" s="1"/>
  <c r="KF40" i="1" a="1"/>
  <c r="KF40" i="1" s="1"/>
  <c r="KF37" i="1" a="1"/>
  <c r="KF37" i="1" s="1"/>
  <c r="KF42" i="1" a="1"/>
  <c r="KF42" i="1" s="1"/>
  <c r="KF44" i="1" a="1"/>
  <c r="KF44" i="1" s="1"/>
  <c r="KF38" i="1" a="1"/>
  <c r="KF38" i="1" s="1"/>
  <c r="KF46" i="1" a="1"/>
  <c r="KF46" i="1" s="1"/>
  <c r="KF49" i="1" a="1"/>
  <c r="KF49" i="1" s="1"/>
  <c r="KF23" i="1" a="1"/>
  <c r="KF23" i="1" s="1"/>
  <c r="KF21" i="1" a="1"/>
  <c r="KF21" i="1" s="1"/>
  <c r="KF32" i="1" a="1"/>
  <c r="KF32" i="1" s="1"/>
  <c r="KF27" i="1" a="1"/>
  <c r="KF27" i="1" s="1"/>
  <c r="KF25" i="1" a="1"/>
  <c r="KF25" i="1" s="1"/>
  <c r="KF30" i="1" a="1"/>
  <c r="KF30" i="1" s="1"/>
  <c r="B284" i="2"/>
  <c r="C284" i="2" s="1"/>
  <c r="KF18" i="1" a="1"/>
  <c r="KF18" i="1" s="1"/>
  <c r="KF28" i="1" a="1"/>
  <c r="KF28" i="1" s="1"/>
  <c r="KF50" i="1" a="1"/>
  <c r="KF50" i="1" s="1"/>
  <c r="KF16" i="1" a="1"/>
  <c r="KF16" i="1" s="1"/>
  <c r="KF31" i="1" a="1"/>
  <c r="KF31" i="1" s="1"/>
  <c r="KF22" i="1" a="1"/>
  <c r="KF22" i="1" s="1"/>
  <c r="KF20" i="1" a="1"/>
  <c r="KF20" i="1" s="1"/>
  <c r="KF24" i="1" a="1"/>
  <c r="KF24" i="1" s="1"/>
  <c r="KF34" i="1" a="1"/>
  <c r="KF34" i="1" s="1"/>
  <c r="KF26" i="1" a="1"/>
  <c r="KF26" i="1" s="1"/>
  <c r="KF29" i="1" a="1"/>
  <c r="KF29" i="1" s="1"/>
  <c r="KF33" i="1" a="1"/>
  <c r="KF33" i="1" s="1"/>
  <c r="KF19" i="1" a="1"/>
  <c r="KF19" i="1" s="1"/>
  <c r="KF17" i="1" a="1"/>
  <c r="KF17" i="1" s="1"/>
  <c r="HV19" i="1"/>
  <c r="HV23" i="1"/>
  <c r="HV27" i="1"/>
  <c r="HV31" i="1"/>
  <c r="HV35" i="1"/>
  <c r="HV39" i="1"/>
  <c r="HV43" i="1"/>
  <c r="B222" i="2"/>
  <c r="C222" i="2" s="1"/>
  <c r="HV20" i="1"/>
  <c r="HV24" i="1"/>
  <c r="HV28" i="1"/>
  <c r="HV32" i="1"/>
  <c r="HV36" i="1"/>
  <c r="HV40" i="1"/>
  <c r="HV44" i="1"/>
  <c r="HV17" i="1"/>
  <c r="HV21" i="1"/>
  <c r="HV25" i="1"/>
  <c r="HV29" i="1"/>
  <c r="HV33" i="1"/>
  <c r="HV37" i="1"/>
  <c r="HV41" i="1"/>
  <c r="HV45" i="1"/>
  <c r="HV18" i="1"/>
  <c r="HV22" i="1"/>
  <c r="HV26" i="1"/>
  <c r="HV30" i="1"/>
  <c r="HV34" i="1"/>
  <c r="HV38" i="1"/>
  <c r="HV42" i="1"/>
  <c r="HV46" i="1"/>
  <c r="HV47" i="1"/>
  <c r="HV49" i="1"/>
  <c r="HV16" i="1"/>
  <c r="HV50" i="1"/>
  <c r="HV51" i="1"/>
  <c r="HV48" i="1"/>
  <c r="B10" i="2"/>
  <c r="C10" i="2" s="1"/>
  <c r="R16" i="1"/>
  <c r="KG43" i="1" l="1" a="1"/>
  <c r="KG43" i="1" s="1"/>
  <c r="KG36" i="1" a="1"/>
  <c r="KG36" i="1" s="1"/>
  <c r="KG45" i="1" a="1"/>
  <c r="KG45" i="1" s="1"/>
  <c r="KG39" i="1" a="1"/>
  <c r="KG39" i="1" s="1"/>
  <c r="KG48" i="1" a="1"/>
  <c r="KG48" i="1" s="1"/>
  <c r="KG47" i="1" a="1"/>
  <c r="KG47" i="1" s="1"/>
  <c r="KG40" i="1" a="1"/>
  <c r="KG40" i="1" s="1"/>
  <c r="KG37" i="1" a="1"/>
  <c r="KG37" i="1" s="1"/>
  <c r="KG42" i="1" a="1"/>
  <c r="KG42" i="1" s="1"/>
  <c r="KG44" i="1" a="1"/>
  <c r="KG44" i="1" s="1"/>
  <c r="KG38" i="1" a="1"/>
  <c r="KG38" i="1" s="1"/>
  <c r="KG49" i="1" a="1"/>
  <c r="KG49" i="1" s="1"/>
  <c r="KG46" i="1" a="1"/>
  <c r="KG46" i="1" s="1"/>
  <c r="B285" i="2"/>
  <c r="C285" i="2" s="1"/>
  <c r="KG50" i="1" a="1"/>
  <c r="KG50" i="1" s="1"/>
  <c r="KG51" i="1" a="1"/>
  <c r="KG51" i="1" s="1"/>
  <c r="KG32" i="1" a="1"/>
  <c r="KG32" i="1" s="1"/>
  <c r="KG30" i="1" a="1"/>
  <c r="KG30" i="1" s="1"/>
  <c r="KG27" i="1" a="1"/>
  <c r="KG27" i="1" s="1"/>
  <c r="KG35" i="1" a="1"/>
  <c r="KG35" i="1" s="1"/>
  <c r="KG18" i="1" a="1"/>
  <c r="KG18" i="1" s="1"/>
  <c r="KG28" i="1" a="1"/>
  <c r="KG28" i="1" s="1"/>
  <c r="KG31" i="1" a="1"/>
  <c r="KG31" i="1" s="1"/>
  <c r="KG22" i="1" a="1"/>
  <c r="KG22" i="1" s="1"/>
  <c r="KG20" i="1" a="1"/>
  <c r="KG20" i="1" s="1"/>
  <c r="KG16" i="1" a="1"/>
  <c r="KG16" i="1" s="1"/>
  <c r="KG24" i="1" a="1"/>
  <c r="KG24" i="1" s="1"/>
  <c r="KG34" i="1" a="1"/>
  <c r="KG34" i="1" s="1"/>
  <c r="KG26" i="1" a="1"/>
  <c r="KG26" i="1" s="1"/>
  <c r="KG41" i="1" a="1"/>
  <c r="KG41" i="1" s="1"/>
  <c r="KG29" i="1" a="1"/>
  <c r="KG29" i="1" s="1"/>
  <c r="KG33" i="1" a="1"/>
  <c r="KG33" i="1" s="1"/>
  <c r="KG19" i="1" a="1"/>
  <c r="KG19" i="1" s="1"/>
  <c r="KG21" i="1" a="1"/>
  <c r="KG21" i="1" s="1"/>
  <c r="KG25" i="1" a="1"/>
  <c r="KG25" i="1" s="1"/>
  <c r="KG23" i="1" a="1"/>
  <c r="KG23" i="1" s="1"/>
  <c r="KG17" i="1" a="1"/>
  <c r="KG17" i="1" s="1"/>
  <c r="HW19" i="1"/>
  <c r="HW23" i="1"/>
  <c r="HW27" i="1"/>
  <c r="HW31" i="1"/>
  <c r="HW35" i="1"/>
  <c r="HW39" i="1"/>
  <c r="HW43" i="1"/>
  <c r="HW47" i="1"/>
  <c r="HW20" i="1"/>
  <c r="HW24" i="1"/>
  <c r="HW28" i="1"/>
  <c r="HW32" i="1"/>
  <c r="HW36" i="1"/>
  <c r="HW40" i="1"/>
  <c r="B223" i="2"/>
  <c r="C223" i="2" s="1"/>
  <c r="HW17" i="1"/>
  <c r="HW21" i="1"/>
  <c r="HW25" i="1"/>
  <c r="HW29" i="1"/>
  <c r="HW33" i="1"/>
  <c r="HW37" i="1"/>
  <c r="HW41" i="1"/>
  <c r="HW45" i="1"/>
  <c r="HW18" i="1"/>
  <c r="HW22" i="1"/>
  <c r="HW26" i="1"/>
  <c r="HW30" i="1"/>
  <c r="HW34" i="1"/>
  <c r="HW38" i="1"/>
  <c r="HW48" i="1"/>
  <c r="HW46" i="1"/>
  <c r="HW44" i="1"/>
  <c r="HW49" i="1"/>
  <c r="HW50" i="1"/>
  <c r="HW42" i="1"/>
  <c r="HW16" i="1"/>
  <c r="HW51" i="1"/>
  <c r="B11" i="2"/>
  <c r="C11" i="2" s="1"/>
  <c r="S16" i="1"/>
  <c r="KH39" i="1" l="1" a="1"/>
  <c r="KH39" i="1" s="1"/>
  <c r="KH36" i="1" a="1"/>
  <c r="KH36" i="1" s="1"/>
  <c r="KH45" i="1" a="1"/>
  <c r="KH45" i="1" s="1"/>
  <c r="KH48" i="1" a="1"/>
  <c r="KH48" i="1" s="1"/>
  <c r="KH47" i="1" a="1"/>
  <c r="KH47" i="1" s="1"/>
  <c r="KH40" i="1" a="1"/>
  <c r="KH40" i="1" s="1"/>
  <c r="KH37" i="1" a="1"/>
  <c r="KH37" i="1" s="1"/>
  <c r="KH42" i="1" a="1"/>
  <c r="KH42" i="1" s="1"/>
  <c r="KH44" i="1" a="1"/>
  <c r="KH44" i="1" s="1"/>
  <c r="KH38" i="1" a="1"/>
  <c r="KH38" i="1" s="1"/>
  <c r="B286" i="2"/>
  <c r="C286" i="2" s="1"/>
  <c r="KH50" i="1" a="1"/>
  <c r="KH50" i="1" s="1"/>
  <c r="KH49" i="1" a="1"/>
  <c r="KH49" i="1" s="1"/>
  <c r="KH46" i="1" a="1"/>
  <c r="KH46" i="1" s="1"/>
  <c r="KH35" i="1" a="1"/>
  <c r="KH35" i="1" s="1"/>
  <c r="KH51" i="1" a="1"/>
  <c r="KH51" i="1" s="1"/>
  <c r="KH41" i="1" a="1"/>
  <c r="KH41" i="1" s="1"/>
  <c r="KH28" i="1" a="1"/>
  <c r="KH28" i="1" s="1"/>
  <c r="KH18" i="1" a="1"/>
  <c r="KH18" i="1" s="1"/>
  <c r="KH43" i="1" a="1"/>
  <c r="KH43" i="1" s="1"/>
  <c r="KH31" i="1" a="1"/>
  <c r="KH31" i="1" s="1"/>
  <c r="KH22" i="1" a="1"/>
  <c r="KH22" i="1" s="1"/>
  <c r="KH20" i="1" a="1"/>
  <c r="KH20" i="1" s="1"/>
  <c r="KH24" i="1" a="1"/>
  <c r="KH24" i="1" s="1"/>
  <c r="KH34" i="1" a="1"/>
  <c r="KH34" i="1" s="1"/>
  <c r="KH26" i="1" a="1"/>
  <c r="KH26" i="1" s="1"/>
  <c r="KH29" i="1" a="1"/>
  <c r="KH29" i="1" s="1"/>
  <c r="KH33" i="1" a="1"/>
  <c r="KH33" i="1" s="1"/>
  <c r="KH16" i="1" a="1"/>
  <c r="KH16" i="1" s="1"/>
  <c r="KH19" i="1" a="1"/>
  <c r="KH19" i="1" s="1"/>
  <c r="KH21" i="1" a="1"/>
  <c r="KH21" i="1" s="1"/>
  <c r="KH17" i="1" a="1"/>
  <c r="KH17" i="1" s="1"/>
  <c r="KH25" i="1" a="1"/>
  <c r="KH25" i="1" s="1"/>
  <c r="KH23" i="1" a="1"/>
  <c r="KH23" i="1" s="1"/>
  <c r="KH32" i="1" a="1"/>
  <c r="KH32" i="1" s="1"/>
  <c r="KH30" i="1" a="1"/>
  <c r="KH30" i="1" s="1"/>
  <c r="KH27" i="1" a="1"/>
  <c r="KH27" i="1" s="1"/>
  <c r="HX19" i="1"/>
  <c r="HX23" i="1"/>
  <c r="HX27" i="1"/>
  <c r="HX31" i="1"/>
  <c r="HX35" i="1"/>
  <c r="HX39" i="1"/>
  <c r="HX43" i="1"/>
  <c r="HX47" i="1"/>
  <c r="HX20" i="1"/>
  <c r="HX24" i="1"/>
  <c r="HX28" i="1"/>
  <c r="HX32" i="1"/>
  <c r="HX36" i="1"/>
  <c r="HX40" i="1"/>
  <c r="HX44" i="1"/>
  <c r="B224" i="2"/>
  <c r="C224" i="2" s="1"/>
  <c r="HX17" i="1"/>
  <c r="HX21" i="1"/>
  <c r="HX25" i="1"/>
  <c r="HX29" i="1"/>
  <c r="HX33" i="1"/>
  <c r="HX37" i="1"/>
  <c r="HX41" i="1"/>
  <c r="HX45" i="1"/>
  <c r="HX18" i="1"/>
  <c r="HX22" i="1"/>
  <c r="HX26" i="1"/>
  <c r="HX30" i="1"/>
  <c r="HX34" i="1"/>
  <c r="HX38" i="1"/>
  <c r="HX42" i="1"/>
  <c r="HX46" i="1"/>
  <c r="HX48" i="1"/>
  <c r="HX49" i="1"/>
  <c r="HX50" i="1"/>
  <c r="HX51" i="1"/>
  <c r="HX16" i="1"/>
  <c r="B12" i="2"/>
  <c r="C12" i="2" s="1"/>
  <c r="T16" i="1"/>
  <c r="KI39" i="1" l="1" a="1"/>
  <c r="KI39" i="1" s="1"/>
  <c r="KI36" i="1" a="1"/>
  <c r="KI36" i="1" s="1"/>
  <c r="KI45" i="1" a="1"/>
  <c r="KI45" i="1" s="1"/>
  <c r="KI48" i="1" a="1"/>
  <c r="KI48" i="1" s="1"/>
  <c r="KI34" i="1" a="1"/>
  <c r="KI34" i="1" s="1"/>
  <c r="KI47" i="1" a="1"/>
  <c r="KI47" i="1" s="1"/>
  <c r="KI40" i="1" a="1"/>
  <c r="KI40" i="1" s="1"/>
  <c r="KI37" i="1" a="1"/>
  <c r="KI37" i="1" s="1"/>
  <c r="KI42" i="1" a="1"/>
  <c r="KI42" i="1" s="1"/>
  <c r="B287" i="2"/>
  <c r="C287" i="2" s="1"/>
  <c r="KI50" i="1" a="1"/>
  <c r="KI50" i="1" s="1"/>
  <c r="KI49" i="1" a="1"/>
  <c r="KI49" i="1" s="1"/>
  <c r="KI44" i="1" a="1"/>
  <c r="KI44" i="1" s="1"/>
  <c r="KI38" i="1" a="1"/>
  <c r="KI38" i="1" s="1"/>
  <c r="KI46" i="1" a="1"/>
  <c r="KI46" i="1" s="1"/>
  <c r="KI35" i="1" a="1"/>
  <c r="KI35" i="1" s="1"/>
  <c r="KI51" i="1" a="1"/>
  <c r="KI51" i="1" s="1"/>
  <c r="KI41" i="1" a="1"/>
  <c r="KI41" i="1" s="1"/>
  <c r="KI43" i="1" a="1"/>
  <c r="KI43" i="1" s="1"/>
  <c r="KI28" i="1" a="1"/>
  <c r="KI28" i="1" s="1"/>
  <c r="KI18" i="1" a="1"/>
  <c r="KI18" i="1" s="1"/>
  <c r="KI31" i="1" a="1"/>
  <c r="KI31" i="1" s="1"/>
  <c r="KI22" i="1" a="1"/>
  <c r="KI22" i="1" s="1"/>
  <c r="KI20" i="1" a="1"/>
  <c r="KI20" i="1" s="1"/>
  <c r="KI24" i="1" a="1"/>
  <c r="KI24" i="1" s="1"/>
  <c r="KI26" i="1" a="1"/>
  <c r="KI26" i="1" s="1"/>
  <c r="KI29" i="1" a="1"/>
  <c r="KI29" i="1" s="1"/>
  <c r="KI33" i="1" a="1"/>
  <c r="KI33" i="1" s="1"/>
  <c r="KI16" i="1" a="1"/>
  <c r="KI16" i="1" s="1"/>
  <c r="KI19" i="1" a="1"/>
  <c r="KI19" i="1" s="1"/>
  <c r="KI21" i="1" a="1"/>
  <c r="KI21" i="1" s="1"/>
  <c r="KI27" i="1" a="1"/>
  <c r="KI27" i="1" s="1"/>
  <c r="KI25" i="1" a="1"/>
  <c r="KI25" i="1" s="1"/>
  <c r="KI23" i="1" a="1"/>
  <c r="KI23" i="1" s="1"/>
  <c r="KI17" i="1" a="1"/>
  <c r="KI17" i="1" s="1"/>
  <c r="KI32" i="1" a="1"/>
  <c r="KI32" i="1" s="1"/>
  <c r="KI30" i="1" a="1"/>
  <c r="KI30" i="1" s="1"/>
  <c r="HY19" i="1"/>
  <c r="HY23" i="1"/>
  <c r="HY27" i="1"/>
  <c r="HY31" i="1"/>
  <c r="HY35" i="1"/>
  <c r="HY39" i="1"/>
  <c r="HY43" i="1"/>
  <c r="HY20" i="1"/>
  <c r="HY24" i="1"/>
  <c r="HY28" i="1"/>
  <c r="HY32" i="1"/>
  <c r="HY36" i="1"/>
  <c r="HY40" i="1"/>
  <c r="HY44" i="1"/>
  <c r="HY48" i="1"/>
  <c r="B225" i="2"/>
  <c r="C225" i="2" s="1"/>
  <c r="HY17" i="1"/>
  <c r="HY21" i="1"/>
  <c r="HY25" i="1"/>
  <c r="HY29" i="1"/>
  <c r="HY33" i="1"/>
  <c r="HY37" i="1"/>
  <c r="HY41" i="1"/>
  <c r="HY45" i="1"/>
  <c r="HY30" i="1"/>
  <c r="HY51" i="1"/>
  <c r="HY47" i="1"/>
  <c r="HY22" i="1"/>
  <c r="HY46" i="1"/>
  <c r="HY18" i="1"/>
  <c r="HY49" i="1"/>
  <c r="HY38" i="1"/>
  <c r="HY50" i="1"/>
  <c r="HY42" i="1"/>
  <c r="HY26" i="1"/>
  <c r="HY34" i="1"/>
  <c r="HY16" i="1"/>
  <c r="B13" i="2"/>
  <c r="C13" i="2" s="1"/>
  <c r="U16" i="1"/>
  <c r="KJ36" i="1" l="1" a="1"/>
  <c r="KJ36" i="1" s="1"/>
  <c r="KJ45" i="1" a="1"/>
  <c r="KJ45" i="1" s="1"/>
  <c r="KJ48" i="1" a="1"/>
  <c r="KJ48" i="1" s="1"/>
  <c r="KJ47" i="1" a="1"/>
  <c r="KJ47" i="1" s="1"/>
  <c r="KJ40" i="1" a="1"/>
  <c r="KJ40" i="1" s="1"/>
  <c r="KJ37" i="1" a="1"/>
  <c r="KJ37" i="1" s="1"/>
  <c r="B288" i="2"/>
  <c r="C288" i="2" s="1"/>
  <c r="KJ50" i="1" a="1"/>
  <c r="KJ50" i="1" s="1"/>
  <c r="KJ49" i="1" a="1"/>
  <c r="KJ49" i="1" s="1"/>
  <c r="KJ42" i="1" a="1"/>
  <c r="KJ42" i="1" s="1"/>
  <c r="KJ44" i="1" a="1"/>
  <c r="KJ44" i="1" s="1"/>
  <c r="KJ38" i="1" a="1"/>
  <c r="KJ38" i="1" s="1"/>
  <c r="KJ46" i="1" a="1"/>
  <c r="KJ46" i="1" s="1"/>
  <c r="KJ51" i="1" a="1"/>
  <c r="KJ51" i="1" s="1"/>
  <c r="KJ35" i="1" a="1"/>
  <c r="KJ35" i="1" s="1"/>
  <c r="KJ41" i="1" a="1"/>
  <c r="KJ41" i="1" s="1"/>
  <c r="KJ43" i="1" a="1"/>
  <c r="KJ43" i="1" s="1"/>
  <c r="KJ39" i="1" a="1"/>
  <c r="KJ39" i="1" s="1"/>
  <c r="KJ28" i="1" a="1"/>
  <c r="KJ28" i="1" s="1"/>
  <c r="KJ18" i="1" a="1"/>
  <c r="KJ18" i="1" s="1"/>
  <c r="KJ31" i="1" a="1"/>
  <c r="KJ31" i="1" s="1"/>
  <c r="KJ22" i="1" a="1"/>
  <c r="KJ22" i="1" s="1"/>
  <c r="KJ20" i="1" a="1"/>
  <c r="KJ20" i="1" s="1"/>
  <c r="KJ24" i="1" a="1"/>
  <c r="KJ24" i="1" s="1"/>
  <c r="KJ26" i="1" a="1"/>
  <c r="KJ26" i="1" s="1"/>
  <c r="KJ34" i="1" a="1"/>
  <c r="KJ34" i="1" s="1"/>
  <c r="KJ29" i="1" a="1"/>
  <c r="KJ29" i="1" s="1"/>
  <c r="KJ33" i="1" a="1"/>
  <c r="KJ33" i="1" s="1"/>
  <c r="KJ19" i="1" a="1"/>
  <c r="KJ19" i="1" s="1"/>
  <c r="KJ21" i="1" a="1"/>
  <c r="KJ21" i="1" s="1"/>
  <c r="KJ17" i="1" a="1"/>
  <c r="KJ17" i="1" s="1"/>
  <c r="KJ27" i="1" a="1"/>
  <c r="KJ27" i="1" s="1"/>
  <c r="KJ25" i="1" a="1"/>
  <c r="KJ25" i="1" s="1"/>
  <c r="KJ23" i="1" a="1"/>
  <c r="KJ23" i="1" s="1"/>
  <c r="KJ32" i="1" a="1"/>
  <c r="KJ32" i="1" s="1"/>
  <c r="KJ30" i="1" a="1"/>
  <c r="KJ30" i="1" s="1"/>
  <c r="KJ16" i="1" a="1"/>
  <c r="KJ16" i="1" s="1"/>
  <c r="HZ18" i="1"/>
  <c r="HZ22" i="1"/>
  <c r="HZ26" i="1"/>
  <c r="HZ30" i="1"/>
  <c r="HZ34" i="1"/>
  <c r="HZ38" i="1"/>
  <c r="HZ42" i="1"/>
  <c r="HZ46" i="1"/>
  <c r="HZ19" i="1"/>
  <c r="HZ23" i="1"/>
  <c r="HZ27" i="1"/>
  <c r="HZ31" i="1"/>
  <c r="HZ35" i="1"/>
  <c r="HZ39" i="1"/>
  <c r="HZ43" i="1"/>
  <c r="HZ20" i="1"/>
  <c r="HZ24" i="1"/>
  <c r="HZ28" i="1"/>
  <c r="HZ32" i="1"/>
  <c r="HZ36" i="1"/>
  <c r="HZ40" i="1"/>
  <c r="HZ44" i="1"/>
  <c r="HZ48" i="1"/>
  <c r="B226" i="2"/>
  <c r="C226" i="2" s="1"/>
  <c r="HZ17" i="1"/>
  <c r="HZ21" i="1"/>
  <c r="HZ25" i="1"/>
  <c r="HZ29" i="1"/>
  <c r="HZ33" i="1"/>
  <c r="HZ37" i="1"/>
  <c r="HZ41" i="1"/>
  <c r="HZ45" i="1"/>
  <c r="HZ47" i="1"/>
  <c r="HZ50" i="1"/>
  <c r="HZ49" i="1"/>
  <c r="HZ16" i="1"/>
  <c r="HZ51" i="1"/>
  <c r="B14" i="2"/>
  <c r="C14" i="2" s="1"/>
  <c r="V16" i="1"/>
  <c r="KK45" i="1" l="1" a="1"/>
  <c r="KK45" i="1" s="1"/>
  <c r="KK48" i="1" a="1"/>
  <c r="KK48" i="1" s="1"/>
  <c r="KK34" i="1" a="1"/>
  <c r="KK34" i="1" s="1"/>
  <c r="KK47" i="1" a="1"/>
  <c r="KK47" i="1" s="1"/>
  <c r="KK40" i="1" a="1"/>
  <c r="KK40" i="1" s="1"/>
  <c r="KK37" i="1" a="1"/>
  <c r="KK37" i="1" s="1"/>
  <c r="B289" i="2"/>
  <c r="C289" i="2" s="1"/>
  <c r="KK50" i="1" a="1"/>
  <c r="KK50" i="1" s="1"/>
  <c r="KK49" i="1" a="1"/>
  <c r="KK49" i="1" s="1"/>
  <c r="KK42" i="1" a="1"/>
  <c r="KK42" i="1" s="1"/>
  <c r="KK44" i="1" a="1"/>
  <c r="KK44" i="1" s="1"/>
  <c r="KK38" i="1" a="1"/>
  <c r="KK38" i="1" s="1"/>
  <c r="KK51" i="1" a="1"/>
  <c r="KK51" i="1" s="1"/>
  <c r="KK46" i="1" a="1"/>
  <c r="KK46" i="1" s="1"/>
  <c r="KK35" i="1" a="1"/>
  <c r="KK35" i="1" s="1"/>
  <c r="KK41" i="1" a="1"/>
  <c r="KK41" i="1" s="1"/>
  <c r="KK43" i="1" a="1"/>
  <c r="KK43" i="1" s="1"/>
  <c r="KK39" i="1" a="1"/>
  <c r="KK39" i="1" s="1"/>
  <c r="KK22" i="1" a="1"/>
  <c r="KK22" i="1" s="1"/>
  <c r="KK20" i="1" a="1"/>
  <c r="KK20" i="1" s="1"/>
  <c r="KK31" i="1" a="1"/>
  <c r="KK31" i="1" s="1"/>
  <c r="KK24" i="1" a="1"/>
  <c r="KK24" i="1" s="1"/>
  <c r="KK26" i="1" a="1"/>
  <c r="KK26" i="1" s="1"/>
  <c r="KK29" i="1" a="1"/>
  <c r="KK29" i="1" s="1"/>
  <c r="KK33" i="1" a="1"/>
  <c r="KK33" i="1" s="1"/>
  <c r="KK19" i="1" a="1"/>
  <c r="KK19" i="1" s="1"/>
  <c r="KK27" i="1" a="1"/>
  <c r="KK27" i="1" s="1"/>
  <c r="KK21" i="1" a="1"/>
  <c r="KK21" i="1" s="1"/>
  <c r="KK17" i="1" a="1"/>
  <c r="KK17" i="1" s="1"/>
  <c r="KK25" i="1" a="1"/>
  <c r="KK25" i="1" s="1"/>
  <c r="KK23" i="1" a="1"/>
  <c r="KK23" i="1" s="1"/>
  <c r="KK32" i="1" a="1"/>
  <c r="KK32" i="1" s="1"/>
  <c r="KK30" i="1" a="1"/>
  <c r="KK30" i="1" s="1"/>
  <c r="KK36" i="1" a="1"/>
  <c r="KK36" i="1" s="1"/>
  <c r="KK16" i="1" a="1"/>
  <c r="KK16" i="1" s="1"/>
  <c r="KK28" i="1" a="1"/>
  <c r="KK28" i="1" s="1"/>
  <c r="KK18" i="1" a="1"/>
  <c r="KK18" i="1" s="1"/>
  <c r="IA18" i="1"/>
  <c r="IA22" i="1"/>
  <c r="IA26" i="1"/>
  <c r="IA30" i="1"/>
  <c r="IA34" i="1"/>
  <c r="IA38" i="1"/>
  <c r="IA42" i="1"/>
  <c r="IA46" i="1"/>
  <c r="IA19" i="1"/>
  <c r="IA23" i="1"/>
  <c r="IA27" i="1"/>
  <c r="IA31" i="1"/>
  <c r="IA35" i="1"/>
  <c r="IA39" i="1"/>
  <c r="IA20" i="1"/>
  <c r="IA24" i="1"/>
  <c r="IA28" i="1"/>
  <c r="IA32" i="1"/>
  <c r="IA36" i="1"/>
  <c r="IA40" i="1"/>
  <c r="IA44" i="1"/>
  <c r="IA48" i="1"/>
  <c r="IA17" i="1"/>
  <c r="IA21" i="1"/>
  <c r="IA25" i="1"/>
  <c r="IA29" i="1"/>
  <c r="IA33" i="1"/>
  <c r="IA37" i="1"/>
  <c r="B227" i="2"/>
  <c r="C227" i="2" s="1"/>
  <c r="IA43" i="1"/>
  <c r="IA47" i="1"/>
  <c r="IA51" i="1"/>
  <c r="IA45" i="1"/>
  <c r="IA49" i="1"/>
  <c r="IA16" i="1"/>
  <c r="IA41" i="1"/>
  <c r="IA50" i="1"/>
  <c r="B15" i="2"/>
  <c r="C15" i="2" s="1"/>
  <c r="W16" i="1"/>
  <c r="KL48" i="1" l="1" a="1"/>
  <c r="KL48" i="1" s="1"/>
  <c r="KL47" i="1" a="1"/>
  <c r="KL47" i="1" s="1"/>
  <c r="KL34" i="1" a="1"/>
  <c r="KL34" i="1" s="1"/>
  <c r="KL40" i="1" a="1"/>
  <c r="KL40" i="1" s="1"/>
  <c r="KL37" i="1" a="1"/>
  <c r="KL37" i="1" s="1"/>
  <c r="B290" i="2"/>
  <c r="C290" i="2" s="1"/>
  <c r="KL49" i="1" a="1"/>
  <c r="KL49" i="1" s="1"/>
  <c r="KL50" i="1" a="1"/>
  <c r="KL50" i="1" s="1"/>
  <c r="KL42" i="1" a="1"/>
  <c r="KL42" i="1" s="1"/>
  <c r="KL38" i="1" a="1"/>
  <c r="KL38" i="1" s="1"/>
  <c r="KL44" i="1" a="1"/>
  <c r="KL44" i="1" s="1"/>
  <c r="KL51" i="1" a="1"/>
  <c r="KL51" i="1" s="1"/>
  <c r="KL46" i="1" a="1"/>
  <c r="KL46" i="1" s="1"/>
  <c r="KL35" i="1" a="1"/>
  <c r="KL35" i="1" s="1"/>
  <c r="KL43" i="1" a="1"/>
  <c r="KL43" i="1" s="1"/>
  <c r="KL41" i="1" a="1"/>
  <c r="KL41" i="1" s="1"/>
  <c r="KL39" i="1" a="1"/>
  <c r="KL39" i="1" s="1"/>
  <c r="KL45" i="1" a="1"/>
  <c r="KL45" i="1" s="1"/>
  <c r="KL36" i="1" a="1"/>
  <c r="KL36" i="1" s="1"/>
  <c r="KL22" i="1" a="1"/>
  <c r="KL22" i="1" s="1"/>
  <c r="KL20" i="1" a="1"/>
  <c r="KL20" i="1" s="1"/>
  <c r="KL31" i="1" a="1"/>
  <c r="KL31" i="1" s="1"/>
  <c r="KL24" i="1" a="1"/>
  <c r="KL24" i="1" s="1"/>
  <c r="KL26" i="1" a="1"/>
  <c r="KL26" i="1" s="1"/>
  <c r="KL29" i="1" a="1"/>
  <c r="KL29" i="1" s="1"/>
  <c r="KL33" i="1" a="1"/>
  <c r="KL33" i="1" s="1"/>
  <c r="KL19" i="1" a="1"/>
  <c r="KL19" i="1" s="1"/>
  <c r="KL17" i="1" a="1"/>
  <c r="KL17" i="1" s="1"/>
  <c r="KL27" i="1" a="1"/>
  <c r="KL27" i="1" s="1"/>
  <c r="KL21" i="1" a="1"/>
  <c r="KL21" i="1" s="1"/>
  <c r="KL25" i="1" a="1"/>
  <c r="KL25" i="1" s="1"/>
  <c r="KL23" i="1" a="1"/>
  <c r="KL23" i="1" s="1"/>
  <c r="KL32" i="1" a="1"/>
  <c r="KL32" i="1" s="1"/>
  <c r="KL30" i="1" a="1"/>
  <c r="KL30" i="1" s="1"/>
  <c r="KL28" i="1" a="1"/>
  <c r="KL28" i="1" s="1"/>
  <c r="KL18" i="1" a="1"/>
  <c r="KL18" i="1" s="1"/>
  <c r="KL16" i="1" a="1"/>
  <c r="KL16" i="1" s="1"/>
  <c r="B228" i="2"/>
  <c r="C228" i="2" s="1"/>
  <c r="IB18" i="1"/>
  <c r="IB22" i="1"/>
  <c r="IB26" i="1"/>
  <c r="IB30" i="1"/>
  <c r="IB34" i="1"/>
  <c r="IB38" i="1"/>
  <c r="IB42" i="1"/>
  <c r="IB46" i="1"/>
  <c r="IB19" i="1"/>
  <c r="IB23" i="1"/>
  <c r="IB27" i="1"/>
  <c r="IB31" i="1"/>
  <c r="IB35" i="1"/>
  <c r="IB39" i="1"/>
  <c r="IB43" i="1"/>
  <c r="IB47" i="1"/>
  <c r="IB20" i="1"/>
  <c r="IB24" i="1"/>
  <c r="IB28" i="1"/>
  <c r="IB32" i="1"/>
  <c r="IB36" i="1"/>
  <c r="IB40" i="1"/>
  <c r="IB44" i="1"/>
  <c r="IB48" i="1"/>
  <c r="IB17" i="1"/>
  <c r="IB21" i="1"/>
  <c r="IB25" i="1"/>
  <c r="IB29" i="1"/>
  <c r="IB33" i="1"/>
  <c r="IB37" i="1"/>
  <c r="IB41" i="1"/>
  <c r="IB45" i="1"/>
  <c r="IB51" i="1"/>
  <c r="IB49" i="1"/>
  <c r="IB16" i="1"/>
  <c r="IB50" i="1"/>
  <c r="B16" i="2"/>
  <c r="C16" i="2" s="1"/>
  <c r="X16" i="1"/>
  <c r="KM47" i="1" l="1" a="1"/>
  <c r="KM47" i="1" s="1"/>
  <c r="KM34" i="1" a="1"/>
  <c r="KM34" i="1" s="1"/>
  <c r="B291" i="2"/>
  <c r="C291" i="2" s="1"/>
  <c r="KM49" i="1" a="1"/>
  <c r="KM49" i="1" s="1"/>
  <c r="KM40" i="1" a="1"/>
  <c r="KM40" i="1" s="1"/>
  <c r="KM37" i="1" a="1"/>
  <c r="KM37" i="1" s="1"/>
  <c r="KM50" i="1" a="1"/>
  <c r="KM50" i="1" s="1"/>
  <c r="KM42" i="1" a="1"/>
  <c r="KM42" i="1" s="1"/>
  <c r="KM38" i="1" a="1"/>
  <c r="KM38" i="1" s="1"/>
  <c r="KM51" i="1" a="1"/>
  <c r="KM51" i="1" s="1"/>
  <c r="KM44" i="1" a="1"/>
  <c r="KM44" i="1" s="1"/>
  <c r="KM46" i="1" a="1"/>
  <c r="KM46" i="1" s="1"/>
  <c r="KM35" i="1" a="1"/>
  <c r="KM35" i="1" s="1"/>
  <c r="KM43" i="1" a="1"/>
  <c r="KM43" i="1" s="1"/>
  <c r="KM41" i="1" a="1"/>
  <c r="KM41" i="1" s="1"/>
  <c r="KM39" i="1" a="1"/>
  <c r="KM39" i="1" s="1"/>
  <c r="KM45" i="1" a="1"/>
  <c r="KM45" i="1" s="1"/>
  <c r="KM36" i="1" a="1"/>
  <c r="KM36" i="1" s="1"/>
  <c r="KM48" i="1" a="1"/>
  <c r="KM48" i="1" s="1"/>
  <c r="KM31" i="1" a="1"/>
  <c r="KM31" i="1" s="1"/>
  <c r="KM24" i="1" a="1"/>
  <c r="KM24" i="1" s="1"/>
  <c r="KM26" i="1" a="1"/>
  <c r="KM26" i="1" s="1"/>
  <c r="KM16" i="1" a="1"/>
  <c r="KM16" i="1" s="1"/>
  <c r="KM29" i="1" a="1"/>
  <c r="KM29" i="1" s="1"/>
  <c r="KM33" i="1" a="1"/>
  <c r="KM33" i="1" s="1"/>
  <c r="KM19" i="1" a="1"/>
  <c r="KM19" i="1" s="1"/>
  <c r="KM17" i="1" a="1"/>
  <c r="KM17" i="1" s="1"/>
  <c r="KM27" i="1" a="1"/>
  <c r="KM27" i="1" s="1"/>
  <c r="KM21" i="1" a="1"/>
  <c r="KM21" i="1" s="1"/>
  <c r="KM30" i="1" a="1"/>
  <c r="KM30" i="1" s="1"/>
  <c r="KM25" i="1" a="1"/>
  <c r="KM25" i="1" s="1"/>
  <c r="KM23" i="1" a="1"/>
  <c r="KM23" i="1" s="1"/>
  <c r="KM32" i="1" a="1"/>
  <c r="KM32" i="1" s="1"/>
  <c r="KM28" i="1" a="1"/>
  <c r="KM28" i="1" s="1"/>
  <c r="KM18" i="1" a="1"/>
  <c r="KM18" i="1" s="1"/>
  <c r="KM22" i="1" a="1"/>
  <c r="KM22" i="1" s="1"/>
  <c r="KM20" i="1" a="1"/>
  <c r="KM20" i="1" s="1"/>
  <c r="B229" i="2"/>
  <c r="C229" i="2" s="1"/>
  <c r="IC18" i="1"/>
  <c r="IC22" i="1"/>
  <c r="IC26" i="1"/>
  <c r="IC30" i="1"/>
  <c r="IC34" i="1"/>
  <c r="IC38" i="1"/>
  <c r="IC42" i="1"/>
  <c r="IC19" i="1"/>
  <c r="IC23" i="1"/>
  <c r="IC27" i="1"/>
  <c r="IC31" i="1"/>
  <c r="IC35" i="1"/>
  <c r="IC39" i="1"/>
  <c r="IC43" i="1"/>
  <c r="IC47" i="1"/>
  <c r="IC20" i="1"/>
  <c r="IC24" i="1"/>
  <c r="IC28" i="1"/>
  <c r="IC32" i="1"/>
  <c r="IC36" i="1"/>
  <c r="IC40" i="1"/>
  <c r="IC44" i="1"/>
  <c r="IC50" i="1"/>
  <c r="IC29" i="1"/>
  <c r="IC25" i="1"/>
  <c r="IC51" i="1"/>
  <c r="IC21" i="1"/>
  <c r="IC46" i="1"/>
  <c r="IC17" i="1"/>
  <c r="IC45" i="1"/>
  <c r="IC41" i="1"/>
  <c r="IC49" i="1"/>
  <c r="IC48" i="1"/>
  <c r="IC16" i="1"/>
  <c r="IC37" i="1"/>
  <c r="IC33" i="1"/>
  <c r="B17" i="2"/>
  <c r="C17" i="2" s="1"/>
  <c r="Y16" i="1"/>
  <c r="KN50" i="1" l="1" a="1"/>
  <c r="KN50" i="1" s="1"/>
  <c r="KN40" i="1" a="1"/>
  <c r="KN40" i="1" s="1"/>
  <c r="KN37" i="1" a="1"/>
  <c r="KN37" i="1" s="1"/>
  <c r="KN38" i="1" a="1"/>
  <c r="KN38" i="1" s="1"/>
  <c r="KN51" i="1" a="1"/>
  <c r="KN51" i="1" s="1"/>
  <c r="KN42" i="1" a="1"/>
  <c r="KN42" i="1" s="1"/>
  <c r="KN44" i="1" a="1"/>
  <c r="KN44" i="1" s="1"/>
  <c r="KN46" i="1" a="1"/>
  <c r="KN46" i="1" s="1"/>
  <c r="KN35" i="1" a="1"/>
  <c r="KN35" i="1" s="1"/>
  <c r="KN43" i="1" a="1"/>
  <c r="KN43" i="1" s="1"/>
  <c r="KN41" i="1" a="1"/>
  <c r="KN41" i="1" s="1"/>
  <c r="KN39" i="1" a="1"/>
  <c r="KN39" i="1" s="1"/>
  <c r="KN48" i="1" a="1"/>
  <c r="KN48" i="1" s="1"/>
  <c r="KN45" i="1" a="1"/>
  <c r="KN45" i="1" s="1"/>
  <c r="KN36" i="1" a="1"/>
  <c r="KN36" i="1" s="1"/>
  <c r="KN26" i="1" a="1"/>
  <c r="KN26" i="1" s="1"/>
  <c r="B292" i="2"/>
  <c r="C292" i="2" s="1"/>
  <c r="KN29" i="1" a="1"/>
  <c r="KN29" i="1" s="1"/>
  <c r="KN16" i="1" a="1"/>
  <c r="KN16" i="1" s="1"/>
  <c r="KN33" i="1" a="1"/>
  <c r="KN33" i="1" s="1"/>
  <c r="KN47" i="1" a="1"/>
  <c r="KN47" i="1" s="1"/>
  <c r="KN34" i="1" a="1"/>
  <c r="KN34" i="1" s="1"/>
  <c r="KN19" i="1" a="1"/>
  <c r="KN19" i="1" s="1"/>
  <c r="KN17" i="1" a="1"/>
  <c r="KN17" i="1" s="1"/>
  <c r="KN27" i="1" a="1"/>
  <c r="KN27" i="1" s="1"/>
  <c r="KN21" i="1" a="1"/>
  <c r="KN21" i="1" s="1"/>
  <c r="KN30" i="1" a="1"/>
  <c r="KN30" i="1" s="1"/>
  <c r="KN25" i="1" a="1"/>
  <c r="KN25" i="1" s="1"/>
  <c r="KN23" i="1" a="1"/>
  <c r="KN23" i="1" s="1"/>
  <c r="KN32" i="1" a="1"/>
  <c r="KN32" i="1" s="1"/>
  <c r="KN18" i="1" a="1"/>
  <c r="KN18" i="1" s="1"/>
  <c r="KN49" i="1" a="1"/>
  <c r="KN49" i="1" s="1"/>
  <c r="KN28" i="1" a="1"/>
  <c r="KN28" i="1" s="1"/>
  <c r="KN22" i="1" a="1"/>
  <c r="KN22" i="1" s="1"/>
  <c r="KN20" i="1" a="1"/>
  <c r="KN20" i="1" s="1"/>
  <c r="KN31" i="1" a="1"/>
  <c r="KN31" i="1" s="1"/>
  <c r="KN24" i="1" a="1"/>
  <c r="KN24" i="1" s="1"/>
  <c r="ID17" i="1"/>
  <c r="ID21" i="1"/>
  <c r="ID25" i="1"/>
  <c r="ID29" i="1"/>
  <c r="ID33" i="1"/>
  <c r="ID37" i="1"/>
  <c r="ID41" i="1"/>
  <c r="ID45" i="1"/>
  <c r="B230" i="2"/>
  <c r="C230" i="2" s="1"/>
  <c r="ID18" i="1"/>
  <c r="ID22" i="1"/>
  <c r="ID26" i="1"/>
  <c r="ID30" i="1"/>
  <c r="ID34" i="1"/>
  <c r="ID38" i="1"/>
  <c r="ID42" i="1"/>
  <c r="ID19" i="1"/>
  <c r="ID23" i="1"/>
  <c r="ID27" i="1"/>
  <c r="ID31" i="1"/>
  <c r="ID35" i="1"/>
  <c r="ID39" i="1"/>
  <c r="ID43" i="1"/>
  <c r="ID47" i="1"/>
  <c r="ID20" i="1"/>
  <c r="ID24" i="1"/>
  <c r="ID28" i="1"/>
  <c r="ID32" i="1"/>
  <c r="ID36" i="1"/>
  <c r="ID40" i="1"/>
  <c r="ID44" i="1"/>
  <c r="ID48" i="1"/>
  <c r="ID50" i="1"/>
  <c r="ID51" i="1"/>
  <c r="ID46" i="1"/>
  <c r="ID16" i="1"/>
  <c r="ID49" i="1"/>
  <c r="B18" i="2"/>
  <c r="C18" i="2" s="1"/>
  <c r="Z16" i="1"/>
  <c r="KO51" i="1" l="1" a="1"/>
  <c r="KO51" i="1" s="1"/>
  <c r="KO38" i="1" a="1"/>
  <c r="KO38" i="1" s="1"/>
  <c r="KO42" i="1" a="1"/>
  <c r="KO42" i="1" s="1"/>
  <c r="KO44" i="1" a="1"/>
  <c r="KO44" i="1" s="1"/>
  <c r="KO46" i="1" a="1"/>
  <c r="KO46" i="1" s="1"/>
  <c r="KO35" i="1" a="1"/>
  <c r="KO35" i="1" s="1"/>
  <c r="KO43" i="1" a="1"/>
  <c r="KO43" i="1" s="1"/>
  <c r="KO41" i="1" a="1"/>
  <c r="KO41" i="1" s="1"/>
  <c r="KO39" i="1" a="1"/>
  <c r="KO39" i="1" s="1"/>
  <c r="KO48" i="1" a="1"/>
  <c r="KO48" i="1" s="1"/>
  <c r="KO45" i="1" a="1"/>
  <c r="KO45" i="1" s="1"/>
  <c r="KO36" i="1" a="1"/>
  <c r="KO36" i="1" s="1"/>
  <c r="B293" i="2"/>
  <c r="C293" i="2" s="1"/>
  <c r="KO49" i="1" a="1"/>
  <c r="KO49" i="1" s="1"/>
  <c r="KO50" i="1" a="1"/>
  <c r="KO50" i="1" s="1"/>
  <c r="KO47" i="1" a="1"/>
  <c r="KO47" i="1" s="1"/>
  <c r="KO34" i="1" a="1"/>
  <c r="KO34" i="1" s="1"/>
  <c r="KO29" i="1" a="1"/>
  <c r="KO29" i="1" s="1"/>
  <c r="KO33" i="1" a="1"/>
  <c r="KO33" i="1" s="1"/>
  <c r="KO16" i="1" a="1"/>
  <c r="KO16" i="1" s="1"/>
  <c r="KO19" i="1" a="1"/>
  <c r="KO19" i="1" s="1"/>
  <c r="KO21" i="1" a="1"/>
  <c r="KO21" i="1" s="1"/>
  <c r="KO17" i="1" a="1"/>
  <c r="KO17" i="1" s="1"/>
  <c r="KO30" i="1" a="1"/>
  <c r="KO30" i="1" s="1"/>
  <c r="KO27" i="1" a="1"/>
  <c r="KO27" i="1" s="1"/>
  <c r="KO25" i="1" a="1"/>
  <c r="KO25" i="1" s="1"/>
  <c r="KO23" i="1" a="1"/>
  <c r="KO23" i="1" s="1"/>
  <c r="KO32" i="1" a="1"/>
  <c r="KO32" i="1" s="1"/>
  <c r="KO37" i="1" a="1"/>
  <c r="KO37" i="1" s="1"/>
  <c r="KO28" i="1" a="1"/>
  <c r="KO28" i="1" s="1"/>
  <c r="KO18" i="1" a="1"/>
  <c r="KO18" i="1" s="1"/>
  <c r="KO40" i="1" a="1"/>
  <c r="KO40" i="1" s="1"/>
  <c r="KO22" i="1" a="1"/>
  <c r="KO22" i="1" s="1"/>
  <c r="KO20" i="1" a="1"/>
  <c r="KO20" i="1" s="1"/>
  <c r="KO31" i="1" a="1"/>
  <c r="KO31" i="1" s="1"/>
  <c r="KO24" i="1" a="1"/>
  <c r="KO24" i="1" s="1"/>
  <c r="KO26" i="1" a="1"/>
  <c r="KO26" i="1" s="1"/>
  <c r="IE17" i="1"/>
  <c r="IE21" i="1"/>
  <c r="IE25" i="1"/>
  <c r="IE29" i="1"/>
  <c r="IE33" i="1"/>
  <c r="IE37" i="1"/>
  <c r="IE41" i="1"/>
  <c r="IE45" i="1"/>
  <c r="IE18" i="1"/>
  <c r="IE22" i="1"/>
  <c r="IE26" i="1"/>
  <c r="IE30" i="1"/>
  <c r="IE34" i="1"/>
  <c r="IE38" i="1"/>
  <c r="B231" i="2"/>
  <c r="C231" i="2" s="1"/>
  <c r="IE19" i="1"/>
  <c r="IE23" i="1"/>
  <c r="IE27" i="1"/>
  <c r="IE31" i="1"/>
  <c r="IE35" i="1"/>
  <c r="IE39" i="1"/>
  <c r="IE43" i="1"/>
  <c r="IE47" i="1"/>
  <c r="IE20" i="1"/>
  <c r="IE24" i="1"/>
  <c r="IE28" i="1"/>
  <c r="IE32" i="1"/>
  <c r="IE36" i="1"/>
  <c r="IE40" i="1"/>
  <c r="IE50" i="1"/>
  <c r="IE48" i="1"/>
  <c r="IE44" i="1"/>
  <c r="IE51" i="1"/>
  <c r="IE46" i="1"/>
  <c r="IE16" i="1"/>
  <c r="IE42" i="1"/>
  <c r="IE49" i="1"/>
  <c r="B19" i="2"/>
  <c r="C19" i="2" s="1"/>
  <c r="AA16" i="1"/>
  <c r="KP51" i="1" l="1" a="1"/>
  <c r="KP51" i="1" s="1"/>
  <c r="KP42" i="1" a="1"/>
  <c r="KP42" i="1" s="1"/>
  <c r="KP38" i="1" a="1"/>
  <c r="KP38" i="1" s="1"/>
  <c r="KP44" i="1" a="1"/>
  <c r="KP44" i="1" s="1"/>
  <c r="KP46" i="1" a="1"/>
  <c r="KP46" i="1" s="1"/>
  <c r="KP35" i="1" a="1"/>
  <c r="KP35" i="1" s="1"/>
  <c r="KP43" i="1" a="1"/>
  <c r="KP43" i="1" s="1"/>
  <c r="KP41" i="1" a="1"/>
  <c r="KP41" i="1" s="1"/>
  <c r="KP39" i="1" a="1"/>
  <c r="KP39" i="1" s="1"/>
  <c r="KP48" i="1" a="1"/>
  <c r="KP48" i="1" s="1"/>
  <c r="KP45" i="1" a="1"/>
  <c r="KP45" i="1" s="1"/>
  <c r="KP36" i="1" a="1"/>
  <c r="KP36" i="1" s="1"/>
  <c r="B294" i="2"/>
  <c r="C294" i="2" s="1"/>
  <c r="KP49" i="1" a="1"/>
  <c r="KP49" i="1" s="1"/>
  <c r="KP50" i="1" a="1"/>
  <c r="KP50" i="1" s="1"/>
  <c r="KP47" i="1" a="1"/>
  <c r="KP47" i="1" s="1"/>
  <c r="KP40" i="1" a="1"/>
  <c r="KP40" i="1" s="1"/>
  <c r="KP37" i="1" a="1"/>
  <c r="KP37" i="1" s="1"/>
  <c r="KP29" i="1" a="1"/>
  <c r="KP29" i="1" s="1"/>
  <c r="KP33" i="1" a="1"/>
  <c r="KP33" i="1" s="1"/>
  <c r="KP17" i="1" a="1"/>
  <c r="KP17" i="1" s="1"/>
  <c r="KP19" i="1" a="1"/>
  <c r="KP19" i="1" s="1"/>
  <c r="KP34" i="1" a="1"/>
  <c r="KP34" i="1" s="1"/>
  <c r="KP21" i="1" a="1"/>
  <c r="KP21" i="1" s="1"/>
  <c r="KP30" i="1" a="1"/>
  <c r="KP30" i="1" s="1"/>
  <c r="KP27" i="1" a="1"/>
  <c r="KP27" i="1" s="1"/>
  <c r="KP25" i="1" a="1"/>
  <c r="KP25" i="1" s="1"/>
  <c r="KP23" i="1" a="1"/>
  <c r="KP23" i="1" s="1"/>
  <c r="KP16" i="1" a="1"/>
  <c r="KP16" i="1" s="1"/>
  <c r="KP32" i="1" a="1"/>
  <c r="KP32" i="1" s="1"/>
  <c r="KP28" i="1" a="1"/>
  <c r="KP28" i="1" s="1"/>
  <c r="KP18" i="1" a="1"/>
  <c r="KP18" i="1" s="1"/>
  <c r="KP22" i="1" a="1"/>
  <c r="KP22" i="1" s="1"/>
  <c r="KP20" i="1" a="1"/>
  <c r="KP20" i="1" s="1"/>
  <c r="KP31" i="1" a="1"/>
  <c r="KP31" i="1" s="1"/>
  <c r="KP24" i="1" a="1"/>
  <c r="KP24" i="1" s="1"/>
  <c r="KP26" i="1" a="1"/>
  <c r="KP26" i="1" s="1"/>
  <c r="IF17" i="1"/>
  <c r="IF21" i="1"/>
  <c r="IF25" i="1"/>
  <c r="IF29" i="1"/>
  <c r="IF33" i="1"/>
  <c r="IF37" i="1"/>
  <c r="IF41" i="1"/>
  <c r="IF45" i="1"/>
  <c r="IF18" i="1"/>
  <c r="IF22" i="1"/>
  <c r="IF26" i="1"/>
  <c r="IF30" i="1"/>
  <c r="IF34" i="1"/>
  <c r="IF38" i="1"/>
  <c r="IF42" i="1"/>
  <c r="IF46" i="1"/>
  <c r="B232" i="2"/>
  <c r="C232" i="2" s="1"/>
  <c r="IF19" i="1"/>
  <c r="IF23" i="1"/>
  <c r="IF27" i="1"/>
  <c r="IF31" i="1"/>
  <c r="IF35" i="1"/>
  <c r="IF39" i="1"/>
  <c r="IF43" i="1"/>
  <c r="IF47" i="1"/>
  <c r="IF20" i="1"/>
  <c r="IF24" i="1"/>
  <c r="IF28" i="1"/>
  <c r="IF32" i="1"/>
  <c r="IF36" i="1"/>
  <c r="IF40" i="1"/>
  <c r="IF44" i="1"/>
  <c r="IF48" i="1"/>
  <c r="IF50" i="1"/>
  <c r="IF51" i="1"/>
  <c r="IF16" i="1"/>
  <c r="IF49" i="1"/>
  <c r="B20" i="2"/>
  <c r="C20" i="2" s="1"/>
  <c r="AB16" i="1"/>
  <c r="KQ44" i="1" l="1" a="1"/>
  <c r="KQ44" i="1" s="1"/>
  <c r="KQ46" i="1" a="1"/>
  <c r="KQ46" i="1" s="1"/>
  <c r="KQ35" i="1" a="1"/>
  <c r="KQ35" i="1" s="1"/>
  <c r="KQ43" i="1" a="1"/>
  <c r="KQ43" i="1" s="1"/>
  <c r="KQ41" i="1" a="1"/>
  <c r="KQ41" i="1" s="1"/>
  <c r="KQ39" i="1" a="1"/>
  <c r="KQ39" i="1" s="1"/>
  <c r="KQ48" i="1" a="1"/>
  <c r="KQ48" i="1" s="1"/>
  <c r="B295" i="2"/>
  <c r="C295" i="2" s="1"/>
  <c r="KQ45" i="1" a="1"/>
  <c r="KQ45" i="1" s="1"/>
  <c r="KQ36" i="1" a="1"/>
  <c r="KQ36" i="1" s="1"/>
  <c r="KQ49" i="1" a="1"/>
  <c r="KQ49" i="1" s="1"/>
  <c r="KQ50" i="1" a="1"/>
  <c r="KQ50" i="1" s="1"/>
  <c r="KQ47" i="1" a="1"/>
  <c r="KQ47" i="1" s="1"/>
  <c r="KQ40" i="1" a="1"/>
  <c r="KQ40" i="1" s="1"/>
  <c r="KQ34" i="1" a="1"/>
  <c r="KQ34" i="1" s="1"/>
  <c r="KQ37" i="1" a="1"/>
  <c r="KQ37" i="1" s="1"/>
  <c r="KQ51" i="1" a="1"/>
  <c r="KQ51" i="1" s="1"/>
  <c r="KQ33" i="1" a="1"/>
  <c r="KQ33" i="1" s="1"/>
  <c r="KQ19" i="1" a="1"/>
  <c r="KQ19" i="1" s="1"/>
  <c r="KQ17" i="1" a="1"/>
  <c r="KQ17" i="1" s="1"/>
  <c r="KQ21" i="1" a="1"/>
  <c r="KQ21" i="1" s="1"/>
  <c r="KQ30" i="1" a="1"/>
  <c r="KQ30" i="1" s="1"/>
  <c r="KQ27" i="1" a="1"/>
  <c r="KQ27" i="1" s="1"/>
  <c r="KQ38" i="1" a="1"/>
  <c r="KQ38" i="1" s="1"/>
  <c r="KQ25" i="1" a="1"/>
  <c r="KQ25" i="1" s="1"/>
  <c r="KQ23" i="1" a="1"/>
  <c r="KQ23" i="1" s="1"/>
  <c r="KQ42" i="1" a="1"/>
  <c r="KQ42" i="1" s="1"/>
  <c r="KQ32" i="1" a="1"/>
  <c r="KQ32" i="1" s="1"/>
  <c r="KQ28" i="1" a="1"/>
  <c r="KQ28" i="1" s="1"/>
  <c r="KQ18" i="1" a="1"/>
  <c r="KQ18" i="1" s="1"/>
  <c r="KQ22" i="1" a="1"/>
  <c r="KQ22" i="1" s="1"/>
  <c r="KQ20" i="1" a="1"/>
  <c r="KQ20" i="1" s="1"/>
  <c r="KQ31" i="1" a="1"/>
  <c r="KQ31" i="1" s="1"/>
  <c r="KQ24" i="1" a="1"/>
  <c r="KQ24" i="1" s="1"/>
  <c r="KQ26" i="1" a="1"/>
  <c r="KQ26" i="1" s="1"/>
  <c r="KQ16" i="1" a="1"/>
  <c r="KQ16" i="1" s="1"/>
  <c r="KQ29" i="1" a="1"/>
  <c r="KQ29" i="1" s="1"/>
  <c r="IG17" i="1"/>
  <c r="IG21" i="1"/>
  <c r="IG25" i="1"/>
  <c r="IG29" i="1"/>
  <c r="IG33" i="1"/>
  <c r="IG37" i="1"/>
  <c r="IG41" i="1"/>
  <c r="IG45" i="1"/>
  <c r="IG18" i="1"/>
  <c r="IG22" i="1"/>
  <c r="IG26" i="1"/>
  <c r="IG30" i="1"/>
  <c r="IG34" i="1"/>
  <c r="IG38" i="1"/>
  <c r="IG42" i="1"/>
  <c r="IG46" i="1"/>
  <c r="B233" i="2"/>
  <c r="C233" i="2" s="1"/>
  <c r="IG19" i="1"/>
  <c r="IG23" i="1"/>
  <c r="IG27" i="1"/>
  <c r="IG31" i="1"/>
  <c r="IG35" i="1"/>
  <c r="IG39" i="1"/>
  <c r="IG43" i="1"/>
  <c r="IG28" i="1"/>
  <c r="IG24" i="1"/>
  <c r="IG47" i="1"/>
  <c r="IG48" i="1"/>
  <c r="IG50" i="1"/>
  <c r="IG20" i="1"/>
  <c r="IG44" i="1"/>
  <c r="IG16" i="1"/>
  <c r="IG51" i="1"/>
  <c r="IG40" i="1"/>
  <c r="IG36" i="1"/>
  <c r="IG32" i="1"/>
  <c r="IG49" i="1"/>
  <c r="B21" i="2"/>
  <c r="C21" i="2" s="1"/>
  <c r="AC16" i="1"/>
  <c r="KR46" i="1" l="1" a="1"/>
  <c r="KR46" i="1" s="1"/>
  <c r="KR35" i="1" a="1"/>
  <c r="KR35" i="1" s="1"/>
  <c r="KR43" i="1" a="1"/>
  <c r="KR43" i="1" s="1"/>
  <c r="KR41" i="1" a="1"/>
  <c r="KR41" i="1" s="1"/>
  <c r="KR39" i="1" a="1"/>
  <c r="KR39" i="1" s="1"/>
  <c r="KR48" i="1" a="1"/>
  <c r="KR48" i="1" s="1"/>
  <c r="B296" i="2"/>
  <c r="C296" i="2" s="1"/>
  <c r="KR49" i="1" a="1"/>
  <c r="KR49" i="1" s="1"/>
  <c r="KR45" i="1" a="1"/>
  <c r="KR45" i="1" s="1"/>
  <c r="KR36" i="1" a="1"/>
  <c r="KR36" i="1" s="1"/>
  <c r="KR50" i="1" a="1"/>
  <c r="KR50" i="1" s="1"/>
  <c r="KR47" i="1" a="1"/>
  <c r="KR47" i="1" s="1"/>
  <c r="KR40" i="1" a="1"/>
  <c r="KR40" i="1" s="1"/>
  <c r="KR34" i="1" a="1"/>
  <c r="KR34" i="1" s="1"/>
  <c r="KR51" i="1" a="1"/>
  <c r="KR51" i="1" s="1"/>
  <c r="KR37" i="1" a="1"/>
  <c r="KR37" i="1" s="1"/>
  <c r="KR42" i="1" a="1"/>
  <c r="KR42" i="1" s="1"/>
  <c r="KR38" i="1" a="1"/>
  <c r="KR38" i="1" s="1"/>
  <c r="KR33" i="1" a="1"/>
  <c r="KR33" i="1" s="1"/>
  <c r="KR17" i="1" a="1"/>
  <c r="KR17" i="1" s="1"/>
  <c r="KR19" i="1" a="1"/>
  <c r="KR19" i="1" s="1"/>
  <c r="KR21" i="1" a="1"/>
  <c r="KR21" i="1" s="1"/>
  <c r="KR30" i="1" a="1"/>
  <c r="KR30" i="1" s="1"/>
  <c r="KR27" i="1" a="1"/>
  <c r="KR27" i="1" s="1"/>
  <c r="KR25" i="1" a="1"/>
  <c r="KR25" i="1" s="1"/>
  <c r="KR23" i="1" a="1"/>
  <c r="KR23" i="1" s="1"/>
  <c r="KR32" i="1" a="1"/>
  <c r="KR32" i="1" s="1"/>
  <c r="KR28" i="1" a="1"/>
  <c r="KR28" i="1" s="1"/>
  <c r="KR18" i="1" a="1"/>
  <c r="KR18" i="1" s="1"/>
  <c r="KR22" i="1" a="1"/>
  <c r="KR22" i="1" s="1"/>
  <c r="KR20" i="1" a="1"/>
  <c r="KR20" i="1" s="1"/>
  <c r="KR16" i="1" a="1"/>
  <c r="KR16" i="1" s="1"/>
  <c r="KR31" i="1" a="1"/>
  <c r="KR31" i="1" s="1"/>
  <c r="KR24" i="1" a="1"/>
  <c r="KR24" i="1" s="1"/>
  <c r="KR26" i="1" a="1"/>
  <c r="KR26" i="1" s="1"/>
  <c r="KR29" i="1" a="1"/>
  <c r="KR29" i="1" s="1"/>
  <c r="KR44" i="1" a="1"/>
  <c r="KR44" i="1" s="1"/>
  <c r="IH20" i="1"/>
  <c r="IH24" i="1"/>
  <c r="IH28" i="1"/>
  <c r="IH32" i="1"/>
  <c r="IH36" i="1"/>
  <c r="IH40" i="1"/>
  <c r="IH44" i="1"/>
  <c r="IH17" i="1"/>
  <c r="IH21" i="1"/>
  <c r="IH25" i="1"/>
  <c r="IH29" i="1"/>
  <c r="IH33" i="1"/>
  <c r="IH37" i="1"/>
  <c r="IH41" i="1"/>
  <c r="IH18" i="1"/>
  <c r="IH22" i="1"/>
  <c r="IH26" i="1"/>
  <c r="IH30" i="1"/>
  <c r="IH34" i="1"/>
  <c r="IH38" i="1"/>
  <c r="IH42" i="1"/>
  <c r="IH46" i="1"/>
  <c r="B234" i="2"/>
  <c r="C234" i="2" s="1"/>
  <c r="IH19" i="1"/>
  <c r="IH23" i="1"/>
  <c r="IH27" i="1"/>
  <c r="IH31" i="1"/>
  <c r="IH35" i="1"/>
  <c r="IH39" i="1"/>
  <c r="IH43" i="1"/>
  <c r="IH47" i="1"/>
  <c r="IH49" i="1"/>
  <c r="IH48" i="1"/>
  <c r="IH50" i="1"/>
  <c r="IH16" i="1"/>
  <c r="IH51" i="1"/>
  <c r="IH45" i="1"/>
  <c r="B22" i="2"/>
  <c r="C22" i="2" s="1"/>
  <c r="KS46" i="1" l="1" a="1"/>
  <c r="KS46" i="1" s="1"/>
  <c r="KS35" i="1" a="1"/>
  <c r="KS35" i="1" s="1"/>
  <c r="KS48" i="1" a="1"/>
  <c r="KS48" i="1" s="1"/>
  <c r="KS43" i="1" a="1"/>
  <c r="KS43" i="1" s="1"/>
  <c r="KS41" i="1" a="1"/>
  <c r="KS41" i="1" s="1"/>
  <c r="KS39" i="1" a="1"/>
  <c r="KS39" i="1" s="1"/>
  <c r="B297" i="2"/>
  <c r="C297" i="2" s="1"/>
  <c r="KS49" i="1" a="1"/>
  <c r="KS49" i="1" s="1"/>
  <c r="KS50" i="1" a="1"/>
  <c r="KS50" i="1" s="1"/>
  <c r="KS45" i="1" a="1"/>
  <c r="KS45" i="1" s="1"/>
  <c r="KS36" i="1" a="1"/>
  <c r="KS36" i="1" s="1"/>
  <c r="KS51" i="1" a="1"/>
  <c r="KS51" i="1" s="1"/>
  <c r="KS47" i="1" a="1"/>
  <c r="KS47" i="1" s="1"/>
  <c r="KS40" i="1" a="1"/>
  <c r="KS40" i="1" s="1"/>
  <c r="KS34" i="1" a="1"/>
  <c r="KS34" i="1" s="1"/>
  <c r="KS37" i="1" a="1"/>
  <c r="KS37" i="1" s="1"/>
  <c r="KS42" i="1" a="1"/>
  <c r="KS42" i="1" s="1"/>
  <c r="KS38" i="1" a="1"/>
  <c r="KS38" i="1" s="1"/>
  <c r="KS44" i="1" a="1"/>
  <c r="KS44" i="1" s="1"/>
  <c r="KS19" i="1" a="1"/>
  <c r="KS19" i="1" s="1"/>
  <c r="KS27" i="1" a="1"/>
  <c r="KS27" i="1" s="1"/>
  <c r="KS21" i="1" a="1"/>
  <c r="KS21" i="1" s="1"/>
  <c r="KS30" i="1" a="1"/>
  <c r="KS30" i="1" s="1"/>
  <c r="KS25" i="1" a="1"/>
  <c r="KS25" i="1" s="1"/>
  <c r="KS23" i="1" a="1"/>
  <c r="KS23" i="1" s="1"/>
  <c r="KS32" i="1" a="1"/>
  <c r="KS32" i="1" s="1"/>
  <c r="KS28" i="1" a="1"/>
  <c r="KS28" i="1" s="1"/>
  <c r="KS18" i="1" a="1"/>
  <c r="KS18" i="1" s="1"/>
  <c r="KS24" i="1" a="1"/>
  <c r="KS24" i="1" s="1"/>
  <c r="KS22" i="1" a="1"/>
  <c r="KS22" i="1" s="1"/>
  <c r="KS20" i="1" a="1"/>
  <c r="KS20" i="1" s="1"/>
  <c r="KS31" i="1" a="1"/>
  <c r="KS31" i="1" s="1"/>
  <c r="KS26" i="1" a="1"/>
  <c r="KS26" i="1" s="1"/>
  <c r="KS16" i="1" a="1"/>
  <c r="KS16" i="1" s="1"/>
  <c r="KS29" i="1" a="1"/>
  <c r="KS29" i="1" s="1"/>
  <c r="KS33" i="1" a="1"/>
  <c r="KS33" i="1" s="1"/>
  <c r="KS17" i="1" a="1"/>
  <c r="KS17" i="1" s="1"/>
  <c r="II20" i="1"/>
  <c r="II24" i="1"/>
  <c r="II28" i="1"/>
  <c r="II32" i="1"/>
  <c r="II36" i="1"/>
  <c r="II40" i="1"/>
  <c r="II44" i="1"/>
  <c r="II48" i="1"/>
  <c r="II17" i="1"/>
  <c r="II21" i="1"/>
  <c r="II25" i="1"/>
  <c r="II29" i="1"/>
  <c r="II33" i="1"/>
  <c r="II37" i="1"/>
  <c r="II41" i="1"/>
  <c r="II18" i="1"/>
  <c r="II22" i="1"/>
  <c r="II26" i="1"/>
  <c r="II30" i="1"/>
  <c r="II34" i="1"/>
  <c r="II38" i="1"/>
  <c r="II42" i="1"/>
  <c r="II46" i="1"/>
  <c r="II19" i="1"/>
  <c r="II23" i="1"/>
  <c r="II27" i="1"/>
  <c r="II31" i="1"/>
  <c r="II35" i="1"/>
  <c r="II39" i="1"/>
  <c r="B235" i="2"/>
  <c r="C235" i="2" s="1"/>
  <c r="II47" i="1"/>
  <c r="II16" i="1"/>
  <c r="II50" i="1"/>
  <c r="II43" i="1"/>
  <c r="II51" i="1"/>
  <c r="II45" i="1"/>
  <c r="II49" i="1"/>
  <c r="B23" i="2"/>
  <c r="C23" i="2" s="1"/>
  <c r="KT39" i="1" l="1" a="1"/>
  <c r="KT39" i="1" s="1"/>
  <c r="KT48" i="1" a="1"/>
  <c r="KT48" i="1" s="1"/>
  <c r="KT43" i="1" a="1"/>
  <c r="KT43" i="1" s="1"/>
  <c r="KT41" i="1" a="1"/>
  <c r="KT41" i="1" s="1"/>
  <c r="B298" i="2"/>
  <c r="C298" i="2" s="1"/>
  <c r="KT49" i="1" a="1"/>
  <c r="KT49" i="1" s="1"/>
  <c r="KT45" i="1" a="1"/>
  <c r="KT45" i="1" s="1"/>
  <c r="KT36" i="1" a="1"/>
  <c r="KT36" i="1" s="1"/>
  <c r="KT50" i="1" a="1"/>
  <c r="KT50" i="1" s="1"/>
  <c r="KT51" i="1" a="1"/>
  <c r="KT51" i="1" s="1"/>
  <c r="KT47" i="1" a="1"/>
  <c r="KT47" i="1" s="1"/>
  <c r="KT40" i="1" a="1"/>
  <c r="KT40" i="1" s="1"/>
  <c r="KT34" i="1" a="1"/>
  <c r="KT34" i="1" s="1"/>
  <c r="KT37" i="1" a="1"/>
  <c r="KT37" i="1" s="1"/>
  <c r="KT38" i="1" a="1"/>
  <c r="KT38" i="1" s="1"/>
  <c r="KT42" i="1" a="1"/>
  <c r="KT42" i="1" s="1"/>
  <c r="KT44" i="1" a="1"/>
  <c r="KT44" i="1" s="1"/>
  <c r="KT35" i="1" a="1"/>
  <c r="KT35" i="1" s="1"/>
  <c r="KT27" i="1" a="1"/>
  <c r="KT27" i="1" s="1"/>
  <c r="KT21" i="1" a="1"/>
  <c r="KT21" i="1" s="1"/>
  <c r="KT30" i="1" a="1"/>
  <c r="KT30" i="1" s="1"/>
  <c r="KT25" i="1" a="1"/>
  <c r="KT25" i="1" s="1"/>
  <c r="KT23" i="1" a="1"/>
  <c r="KT23" i="1" s="1"/>
  <c r="KT32" i="1" a="1"/>
  <c r="KT32" i="1" s="1"/>
  <c r="KT28" i="1" a="1"/>
  <c r="KT28" i="1" s="1"/>
  <c r="KT18" i="1" a="1"/>
  <c r="KT18" i="1" s="1"/>
  <c r="KT46" i="1" a="1"/>
  <c r="KT46" i="1" s="1"/>
  <c r="KT24" i="1" a="1"/>
  <c r="KT24" i="1" s="1"/>
  <c r="KT22" i="1" a="1"/>
  <c r="KT22" i="1" s="1"/>
  <c r="KT20" i="1" a="1"/>
  <c r="KT20" i="1" s="1"/>
  <c r="KT31" i="1" a="1"/>
  <c r="KT31" i="1" s="1"/>
  <c r="KT26" i="1" a="1"/>
  <c r="KT26" i="1" s="1"/>
  <c r="KT29" i="1" a="1"/>
  <c r="KT29" i="1" s="1"/>
  <c r="KT16" i="1" a="1"/>
  <c r="KT16" i="1" s="1"/>
  <c r="KT17" i="1" a="1"/>
  <c r="KT17" i="1" s="1"/>
  <c r="KT33" i="1" a="1"/>
  <c r="KT33" i="1" s="1"/>
  <c r="KT19" i="1" a="1"/>
  <c r="KT19" i="1" s="1"/>
  <c r="B236" i="2"/>
  <c r="C236" i="2" s="1"/>
  <c r="IJ20" i="1"/>
  <c r="IJ24" i="1"/>
  <c r="IJ28" i="1"/>
  <c r="IJ32" i="1"/>
  <c r="IJ36" i="1"/>
  <c r="IJ40" i="1"/>
  <c r="IJ44" i="1"/>
  <c r="IJ48" i="1"/>
  <c r="IJ17" i="1"/>
  <c r="IJ21" i="1"/>
  <c r="IJ25" i="1"/>
  <c r="IJ29" i="1"/>
  <c r="IJ33" i="1"/>
  <c r="IJ37" i="1"/>
  <c r="IJ41" i="1"/>
  <c r="IJ45" i="1"/>
  <c r="IJ18" i="1"/>
  <c r="IJ22" i="1"/>
  <c r="IJ26" i="1"/>
  <c r="IJ30" i="1"/>
  <c r="IJ34" i="1"/>
  <c r="IJ38" i="1"/>
  <c r="IJ42" i="1"/>
  <c r="IJ46" i="1"/>
  <c r="IJ19" i="1"/>
  <c r="IJ23" i="1"/>
  <c r="IJ27" i="1"/>
  <c r="IJ31" i="1"/>
  <c r="IJ35" i="1"/>
  <c r="IJ39" i="1"/>
  <c r="IJ43" i="1"/>
  <c r="IJ47" i="1"/>
  <c r="IJ49" i="1"/>
  <c r="IJ16" i="1"/>
  <c r="IJ50" i="1"/>
  <c r="IJ51" i="1"/>
  <c r="B24" i="2"/>
  <c r="C24" i="2" s="1"/>
  <c r="KU48" i="1" l="1" a="1"/>
  <c r="KU48" i="1" s="1"/>
  <c r="KU39" i="1" a="1"/>
  <c r="KU39" i="1" s="1"/>
  <c r="B299" i="2"/>
  <c r="C299" i="2" s="1"/>
  <c r="KU43" i="1" a="1"/>
  <c r="KU43" i="1" s="1"/>
  <c r="KU41" i="1" a="1"/>
  <c r="KU41" i="1" s="1"/>
  <c r="KU49" i="1" a="1"/>
  <c r="KU49" i="1" s="1"/>
  <c r="KU36" i="1" a="1"/>
  <c r="KU36" i="1" s="1"/>
  <c r="KU50" i="1" a="1"/>
  <c r="KU50" i="1" s="1"/>
  <c r="KU45" i="1" a="1"/>
  <c r="KU45" i="1" s="1"/>
  <c r="KU51" i="1" a="1"/>
  <c r="KU51" i="1" s="1"/>
  <c r="KU34" i="1" a="1"/>
  <c r="KU34" i="1" s="1"/>
  <c r="KU47" i="1" a="1"/>
  <c r="KU47" i="1" s="1"/>
  <c r="KU40" i="1" a="1"/>
  <c r="KU40" i="1" s="1"/>
  <c r="KU38" i="1" a="1"/>
  <c r="KU38" i="1" s="1"/>
  <c r="KU37" i="1" a="1"/>
  <c r="KU37" i="1" s="1"/>
  <c r="KU42" i="1" a="1"/>
  <c r="KU42" i="1" s="1"/>
  <c r="KU44" i="1" a="1"/>
  <c r="KU44" i="1" s="1"/>
  <c r="KU46" i="1" a="1"/>
  <c r="KU46" i="1" s="1"/>
  <c r="KU35" i="1" a="1"/>
  <c r="KU35" i="1" s="1"/>
  <c r="KU30" i="1" a="1"/>
  <c r="KU30" i="1" s="1"/>
  <c r="KU25" i="1" a="1"/>
  <c r="KU25" i="1" s="1"/>
  <c r="KU23" i="1" a="1"/>
  <c r="KU23" i="1" s="1"/>
  <c r="KU32" i="1" a="1"/>
  <c r="KU32" i="1" s="1"/>
  <c r="KU28" i="1" a="1"/>
  <c r="KU28" i="1" s="1"/>
  <c r="KU18" i="1" a="1"/>
  <c r="KU18" i="1" s="1"/>
  <c r="KU24" i="1" a="1"/>
  <c r="KU24" i="1" s="1"/>
  <c r="KU22" i="1" a="1"/>
  <c r="KU22" i="1" s="1"/>
  <c r="KU20" i="1" a="1"/>
  <c r="KU20" i="1" s="1"/>
  <c r="KU31" i="1" a="1"/>
  <c r="KU31" i="1" s="1"/>
  <c r="KU26" i="1" a="1"/>
  <c r="KU26" i="1" s="1"/>
  <c r="KU29" i="1" a="1"/>
  <c r="KU29" i="1" s="1"/>
  <c r="KU17" i="1" a="1"/>
  <c r="KU17" i="1" s="1"/>
  <c r="KU33" i="1" a="1"/>
  <c r="KU33" i="1" s="1"/>
  <c r="KU19" i="1" a="1"/>
  <c r="KU19" i="1" s="1"/>
  <c r="KU16" i="1" a="1"/>
  <c r="KU16" i="1" s="1"/>
  <c r="KU27" i="1" a="1"/>
  <c r="KU27" i="1" s="1"/>
  <c r="KU21" i="1" a="1"/>
  <c r="KU21" i="1" s="1"/>
  <c r="B237" i="2"/>
  <c r="C237" i="2" s="1"/>
  <c r="IK20" i="1"/>
  <c r="IK24" i="1"/>
  <c r="IK28" i="1"/>
  <c r="IK32" i="1"/>
  <c r="IK36" i="1"/>
  <c r="IK40" i="1"/>
  <c r="IK44" i="1"/>
  <c r="IK17" i="1"/>
  <c r="IK21" i="1"/>
  <c r="IK25" i="1"/>
  <c r="IK29" i="1"/>
  <c r="IK33" i="1"/>
  <c r="IK37" i="1"/>
  <c r="IK41" i="1"/>
  <c r="IK45" i="1"/>
  <c r="IK18" i="1"/>
  <c r="IK22" i="1"/>
  <c r="IK26" i="1"/>
  <c r="IK30" i="1"/>
  <c r="IK34" i="1"/>
  <c r="IK38" i="1"/>
  <c r="IK42" i="1"/>
  <c r="IK31" i="1"/>
  <c r="IK43" i="1"/>
  <c r="IK16" i="1"/>
  <c r="IK23" i="1"/>
  <c r="IK49" i="1"/>
  <c r="IK19" i="1"/>
  <c r="IK47" i="1"/>
  <c r="IK48" i="1"/>
  <c r="IK27" i="1"/>
  <c r="IK50" i="1"/>
  <c r="IK46" i="1"/>
  <c r="IK39" i="1"/>
  <c r="IK51" i="1"/>
  <c r="IK35" i="1"/>
  <c r="B25" i="2"/>
  <c r="C25" i="2" s="1"/>
  <c r="KV49" i="1" l="1" a="1"/>
  <c r="KV49" i="1" s="1"/>
  <c r="KV43" i="1" a="1"/>
  <c r="KV43" i="1" s="1"/>
  <c r="KV41" i="1" a="1"/>
  <c r="KV41" i="1" s="1"/>
  <c r="KV50" i="1" a="1"/>
  <c r="KV50" i="1" s="1"/>
  <c r="KV36" i="1" a="1"/>
  <c r="KV36" i="1" s="1"/>
  <c r="KV45" i="1" a="1"/>
  <c r="KV45" i="1" s="1"/>
  <c r="KV51" i="1" a="1"/>
  <c r="KV51" i="1" s="1"/>
  <c r="KV34" i="1" a="1"/>
  <c r="KV34" i="1" s="1"/>
  <c r="KV47" i="1" a="1"/>
  <c r="KV47" i="1" s="1"/>
  <c r="KV40" i="1" a="1"/>
  <c r="KV40" i="1" s="1"/>
  <c r="KV38" i="1" a="1"/>
  <c r="KV38" i="1" s="1"/>
  <c r="KV37" i="1" a="1"/>
  <c r="KV37" i="1" s="1"/>
  <c r="KV42" i="1" a="1"/>
  <c r="KV42" i="1" s="1"/>
  <c r="KV44" i="1" a="1"/>
  <c r="KV44" i="1" s="1"/>
  <c r="KV46" i="1" a="1"/>
  <c r="KV46" i="1" s="1"/>
  <c r="KV35" i="1" a="1"/>
  <c r="KV35" i="1" s="1"/>
  <c r="KV48" i="1" a="1"/>
  <c r="KV48" i="1" s="1"/>
  <c r="KV39" i="1" a="1"/>
  <c r="KV39" i="1" s="1"/>
  <c r="KV25" i="1" a="1"/>
  <c r="KV25" i="1" s="1"/>
  <c r="KV23" i="1" a="1"/>
  <c r="KV23" i="1" s="1"/>
  <c r="B300" i="2"/>
  <c r="C300" i="2" s="1"/>
  <c r="KV32" i="1" a="1"/>
  <c r="KV32" i="1" s="1"/>
  <c r="KV28" i="1" a="1"/>
  <c r="KV28" i="1" s="1"/>
  <c r="KV18" i="1" a="1"/>
  <c r="KV18" i="1" s="1"/>
  <c r="KV24" i="1" a="1"/>
  <c r="KV24" i="1" s="1"/>
  <c r="KV22" i="1" a="1"/>
  <c r="KV22" i="1" s="1"/>
  <c r="KV20" i="1" a="1"/>
  <c r="KV20" i="1" s="1"/>
  <c r="KV31" i="1" a="1"/>
  <c r="KV31" i="1" s="1"/>
  <c r="KV26" i="1" a="1"/>
  <c r="KV26" i="1" s="1"/>
  <c r="KV29" i="1" a="1"/>
  <c r="KV29" i="1" s="1"/>
  <c r="KV17" i="1" a="1"/>
  <c r="KV17" i="1" s="1"/>
  <c r="KV33" i="1" a="1"/>
  <c r="KV33" i="1" s="1"/>
  <c r="KV19" i="1" a="1"/>
  <c r="KV19" i="1" s="1"/>
  <c r="KV27" i="1" a="1"/>
  <c r="KV27" i="1" s="1"/>
  <c r="KV21" i="1" a="1"/>
  <c r="KV21" i="1" s="1"/>
  <c r="KV30" i="1" a="1"/>
  <c r="KV30" i="1" s="1"/>
  <c r="KV16" i="1" a="1"/>
  <c r="KV16" i="1" s="1"/>
  <c r="IL19" i="1"/>
  <c r="IL23" i="1"/>
  <c r="IL27" i="1"/>
  <c r="IL31" i="1"/>
  <c r="IL35" i="1"/>
  <c r="IL39" i="1"/>
  <c r="IL43" i="1"/>
  <c r="B238" i="2"/>
  <c r="C238" i="2" s="1"/>
  <c r="IL20" i="1"/>
  <c r="IL24" i="1"/>
  <c r="IL28" i="1"/>
  <c r="IL32" i="1"/>
  <c r="IL36" i="1"/>
  <c r="IL40" i="1"/>
  <c r="IL44" i="1"/>
  <c r="IL17" i="1"/>
  <c r="IL21" i="1"/>
  <c r="IL25" i="1"/>
  <c r="IL29" i="1"/>
  <c r="IL33" i="1"/>
  <c r="IL37" i="1"/>
  <c r="IL41" i="1"/>
  <c r="IL45" i="1"/>
  <c r="IL18" i="1"/>
  <c r="IL22" i="1"/>
  <c r="IL26" i="1"/>
  <c r="IL30" i="1"/>
  <c r="IL34" i="1"/>
  <c r="IL38" i="1"/>
  <c r="IL42" i="1"/>
  <c r="IL46" i="1"/>
  <c r="IL49" i="1"/>
  <c r="IL47" i="1"/>
  <c r="IL48" i="1"/>
  <c r="IL50" i="1"/>
  <c r="IL16" i="1"/>
  <c r="IL51" i="1"/>
  <c r="B26" i="2"/>
  <c r="C26" i="2" s="1"/>
  <c r="KW50" i="1" l="1" a="1"/>
  <c r="KW50" i="1" s="1"/>
  <c r="KW36" i="1" a="1"/>
  <c r="KW36" i="1" s="1"/>
  <c r="KW45" i="1" a="1"/>
  <c r="KW45" i="1" s="1"/>
  <c r="KW51" i="1" a="1"/>
  <c r="KW51" i="1" s="1"/>
  <c r="KW34" i="1" a="1"/>
  <c r="KW34" i="1" s="1"/>
  <c r="KW47" i="1" a="1"/>
  <c r="KW47" i="1" s="1"/>
  <c r="KW40" i="1" a="1"/>
  <c r="KW40" i="1" s="1"/>
  <c r="KW38" i="1" a="1"/>
  <c r="KW38" i="1" s="1"/>
  <c r="KW37" i="1" a="1"/>
  <c r="KW37" i="1" s="1"/>
  <c r="KW42" i="1" a="1"/>
  <c r="KW42" i="1" s="1"/>
  <c r="KW44" i="1" a="1"/>
  <c r="KW44" i="1" s="1"/>
  <c r="KW48" i="1" a="1"/>
  <c r="KW48" i="1" s="1"/>
  <c r="KW46" i="1" a="1"/>
  <c r="KW46" i="1" s="1"/>
  <c r="KW35" i="1" a="1"/>
  <c r="KW35" i="1" s="1"/>
  <c r="B301" i="2"/>
  <c r="C301" i="2" s="1"/>
  <c r="KW49" i="1" a="1"/>
  <c r="KW49" i="1" s="1"/>
  <c r="KW39" i="1" a="1"/>
  <c r="KW39" i="1" s="1"/>
  <c r="KW32" i="1" a="1"/>
  <c r="KW32" i="1" s="1"/>
  <c r="KW28" i="1" a="1"/>
  <c r="KW28" i="1" s="1"/>
  <c r="KW43" i="1" a="1"/>
  <c r="KW43" i="1" s="1"/>
  <c r="KW18" i="1" a="1"/>
  <c r="KW18" i="1" s="1"/>
  <c r="KW24" i="1" a="1"/>
  <c r="KW24" i="1" s="1"/>
  <c r="KW22" i="1" a="1"/>
  <c r="KW22" i="1" s="1"/>
  <c r="KW20" i="1" a="1"/>
  <c r="KW20" i="1" s="1"/>
  <c r="KW31" i="1" a="1"/>
  <c r="KW31" i="1" s="1"/>
  <c r="KW26" i="1" a="1"/>
  <c r="KW26" i="1" s="1"/>
  <c r="KW29" i="1" a="1"/>
  <c r="KW29" i="1" s="1"/>
  <c r="KW41" i="1" a="1"/>
  <c r="KW41" i="1" s="1"/>
  <c r="KW17" i="1" a="1"/>
  <c r="KW17" i="1" s="1"/>
  <c r="KW33" i="1" a="1"/>
  <c r="KW33" i="1" s="1"/>
  <c r="KW19" i="1" a="1"/>
  <c r="KW19" i="1" s="1"/>
  <c r="KW21" i="1" a="1"/>
  <c r="KW21" i="1" s="1"/>
  <c r="KW30" i="1" a="1"/>
  <c r="KW30" i="1" s="1"/>
  <c r="KW27" i="1" a="1"/>
  <c r="KW27" i="1" s="1"/>
  <c r="KW25" i="1" a="1"/>
  <c r="KW25" i="1" s="1"/>
  <c r="KW23" i="1" a="1"/>
  <c r="KW23" i="1" s="1"/>
  <c r="KW16" i="1" a="1"/>
  <c r="KW16" i="1" s="1"/>
  <c r="IM19" i="1"/>
  <c r="IM23" i="1"/>
  <c r="IM27" i="1"/>
  <c r="IM31" i="1"/>
  <c r="IM35" i="1"/>
  <c r="IM39" i="1"/>
  <c r="IM43" i="1"/>
  <c r="IM47" i="1"/>
  <c r="IM20" i="1"/>
  <c r="IM24" i="1"/>
  <c r="IM28" i="1"/>
  <c r="IM32" i="1"/>
  <c r="IM36" i="1"/>
  <c r="IM40" i="1"/>
  <c r="B239" i="2"/>
  <c r="C239" i="2" s="1"/>
  <c r="IM17" i="1"/>
  <c r="IM21" i="1"/>
  <c r="IM25" i="1"/>
  <c r="IM29" i="1"/>
  <c r="IM33" i="1"/>
  <c r="IM37" i="1"/>
  <c r="IM41" i="1"/>
  <c r="IM45" i="1"/>
  <c r="IM18" i="1"/>
  <c r="IM22" i="1"/>
  <c r="IM26" i="1"/>
  <c r="IM30" i="1"/>
  <c r="IM34" i="1"/>
  <c r="IM38" i="1"/>
  <c r="IM49" i="1"/>
  <c r="IM44" i="1"/>
  <c r="IM48" i="1"/>
  <c r="IM16" i="1"/>
  <c r="IM46" i="1"/>
  <c r="IM50" i="1"/>
  <c r="IM51" i="1"/>
  <c r="IM42" i="1"/>
  <c r="B27" i="2"/>
  <c r="C27" i="2" s="1"/>
  <c r="KX36" i="1" l="1" a="1"/>
  <c r="KX36" i="1" s="1"/>
  <c r="KX45" i="1" a="1"/>
  <c r="KX45" i="1" s="1"/>
  <c r="KX51" i="1" a="1"/>
  <c r="KX51" i="1" s="1"/>
  <c r="KX40" i="1" a="1"/>
  <c r="KX40" i="1" s="1"/>
  <c r="KX34" i="1" a="1"/>
  <c r="KX34" i="1" s="1"/>
  <c r="KX47" i="1" a="1"/>
  <c r="KX47" i="1" s="1"/>
  <c r="KX38" i="1" a="1"/>
  <c r="KX38" i="1" s="1"/>
  <c r="KX37" i="1" a="1"/>
  <c r="KX37" i="1" s="1"/>
  <c r="KX42" i="1" a="1"/>
  <c r="KX42" i="1" s="1"/>
  <c r="KX44" i="1" a="1"/>
  <c r="KX44" i="1" s="1"/>
  <c r="KX48" i="1" a="1"/>
  <c r="KX48" i="1" s="1"/>
  <c r="KX35" i="1" a="1"/>
  <c r="KX35" i="1" s="1"/>
  <c r="B302" i="2"/>
  <c r="C302" i="2" s="1"/>
  <c r="KX46" i="1" a="1"/>
  <c r="KX46" i="1" s="1"/>
  <c r="KX49" i="1" a="1"/>
  <c r="KX49" i="1" s="1"/>
  <c r="KX39" i="1" a="1"/>
  <c r="KX39" i="1" s="1"/>
  <c r="KX43" i="1" a="1"/>
  <c r="KX43" i="1" s="1"/>
  <c r="KX41" i="1" a="1"/>
  <c r="KX41" i="1" s="1"/>
  <c r="KX28" i="1" a="1"/>
  <c r="KX28" i="1" s="1"/>
  <c r="KX18" i="1" a="1"/>
  <c r="KX18" i="1" s="1"/>
  <c r="KX16" i="1" a="1"/>
  <c r="KX16" i="1" s="1"/>
  <c r="KX50" i="1" a="1"/>
  <c r="KX50" i="1" s="1"/>
  <c r="KX24" i="1" a="1"/>
  <c r="KX24" i="1" s="1"/>
  <c r="KX22" i="1" a="1"/>
  <c r="KX22" i="1" s="1"/>
  <c r="KX20" i="1" a="1"/>
  <c r="KX20" i="1" s="1"/>
  <c r="KX31" i="1" a="1"/>
  <c r="KX31" i="1" s="1"/>
  <c r="KX26" i="1" a="1"/>
  <c r="KX26" i="1" s="1"/>
  <c r="KX29" i="1" a="1"/>
  <c r="KX29" i="1" s="1"/>
  <c r="KX17" i="1" a="1"/>
  <c r="KX17" i="1" s="1"/>
  <c r="KX33" i="1" a="1"/>
  <c r="KX33" i="1" s="1"/>
  <c r="KX19" i="1" a="1"/>
  <c r="KX19" i="1" s="1"/>
  <c r="KX21" i="1" a="1"/>
  <c r="KX21" i="1" s="1"/>
  <c r="KX30" i="1" a="1"/>
  <c r="KX30" i="1" s="1"/>
  <c r="KX27" i="1" a="1"/>
  <c r="KX27" i="1" s="1"/>
  <c r="KX25" i="1" a="1"/>
  <c r="KX25" i="1" s="1"/>
  <c r="KX23" i="1" a="1"/>
  <c r="KX23" i="1" s="1"/>
  <c r="KX32" i="1" a="1"/>
  <c r="KX32" i="1" s="1"/>
  <c r="IN19" i="1"/>
  <c r="IN23" i="1"/>
  <c r="IN27" i="1"/>
  <c r="IN31" i="1"/>
  <c r="IN35" i="1"/>
  <c r="IN39" i="1"/>
  <c r="IN43" i="1"/>
  <c r="IN47" i="1"/>
  <c r="IN20" i="1"/>
  <c r="IN24" i="1"/>
  <c r="IN28" i="1"/>
  <c r="IN32" i="1"/>
  <c r="IN36" i="1"/>
  <c r="IN40" i="1"/>
  <c r="IN44" i="1"/>
  <c r="B240" i="2"/>
  <c r="C240" i="2" s="1"/>
  <c r="IN17" i="1"/>
  <c r="IN21" i="1"/>
  <c r="IN25" i="1"/>
  <c r="IN29" i="1"/>
  <c r="IN33" i="1"/>
  <c r="IN37" i="1"/>
  <c r="IN41" i="1"/>
  <c r="IN45" i="1"/>
  <c r="IN18" i="1"/>
  <c r="IN22" i="1"/>
  <c r="IN26" i="1"/>
  <c r="IN30" i="1"/>
  <c r="IN34" i="1"/>
  <c r="IN38" i="1"/>
  <c r="IN42" i="1"/>
  <c r="IN46" i="1"/>
  <c r="IN16" i="1"/>
  <c r="IN49" i="1"/>
  <c r="IN48" i="1"/>
  <c r="IN50" i="1"/>
  <c r="IN51" i="1"/>
  <c r="B28" i="2"/>
  <c r="C28" i="2" s="1"/>
  <c r="KY51" i="1" l="1" a="1"/>
  <c r="KY51" i="1" s="1"/>
  <c r="KY45" i="1" a="1"/>
  <c r="KY45" i="1" s="1"/>
  <c r="KY40" i="1" a="1"/>
  <c r="KY40" i="1" s="1"/>
  <c r="KY34" i="1" a="1"/>
  <c r="KY34" i="1" s="1"/>
  <c r="KY47" i="1" a="1"/>
  <c r="KY47" i="1" s="1"/>
  <c r="KY38" i="1" a="1"/>
  <c r="KY38" i="1" s="1"/>
  <c r="KY37" i="1" a="1"/>
  <c r="KY37" i="1" s="1"/>
  <c r="KY42" i="1" a="1"/>
  <c r="KY42" i="1" s="1"/>
  <c r="KY48" i="1" a="1"/>
  <c r="KY48" i="1" s="1"/>
  <c r="KY44" i="1" a="1"/>
  <c r="KY44" i="1" s="1"/>
  <c r="B303" i="2"/>
  <c r="C303" i="2" s="1"/>
  <c r="KY35" i="1" a="1"/>
  <c r="KY35" i="1" s="1"/>
  <c r="KY46" i="1" a="1"/>
  <c r="KY46" i="1" s="1"/>
  <c r="KY49" i="1" a="1"/>
  <c r="KY49" i="1" s="1"/>
  <c r="KY39" i="1" a="1"/>
  <c r="KY39" i="1" s="1"/>
  <c r="KY50" i="1" a="1"/>
  <c r="KY50" i="1" s="1"/>
  <c r="KY43" i="1" a="1"/>
  <c r="KY43" i="1" s="1"/>
  <c r="KY41" i="1" a="1"/>
  <c r="KY41" i="1" s="1"/>
  <c r="KY18" i="1" a="1"/>
  <c r="KY18" i="1" s="1"/>
  <c r="KY24" i="1" a="1"/>
  <c r="KY24" i="1" s="1"/>
  <c r="KY22" i="1" a="1"/>
  <c r="KY22" i="1" s="1"/>
  <c r="KY20" i="1" a="1"/>
  <c r="KY20" i="1" s="1"/>
  <c r="KY31" i="1" a="1"/>
  <c r="KY31" i="1" s="1"/>
  <c r="KY26" i="1" a="1"/>
  <c r="KY26" i="1" s="1"/>
  <c r="KY29" i="1" a="1"/>
  <c r="KY29" i="1" s="1"/>
  <c r="KY17" i="1" a="1"/>
  <c r="KY17" i="1" s="1"/>
  <c r="KY33" i="1" a="1"/>
  <c r="KY33" i="1" s="1"/>
  <c r="KY19" i="1" a="1"/>
  <c r="KY19" i="1" s="1"/>
  <c r="KY21" i="1" a="1"/>
  <c r="KY21" i="1" s="1"/>
  <c r="KY16" i="1" a="1"/>
  <c r="KY16" i="1" s="1"/>
  <c r="KY30" i="1" a="1"/>
  <c r="KY30" i="1" s="1"/>
  <c r="KY27" i="1" a="1"/>
  <c r="KY27" i="1" s="1"/>
  <c r="KY36" i="1" a="1"/>
  <c r="KY36" i="1" s="1"/>
  <c r="KY25" i="1" a="1"/>
  <c r="KY25" i="1" s="1"/>
  <c r="KY23" i="1" a="1"/>
  <c r="KY23" i="1" s="1"/>
  <c r="KY32" i="1" a="1"/>
  <c r="KY32" i="1" s="1"/>
  <c r="KY28" i="1" a="1"/>
  <c r="KY28" i="1" s="1"/>
  <c r="IO19" i="1"/>
  <c r="IO23" i="1"/>
  <c r="IO27" i="1"/>
  <c r="IO31" i="1"/>
  <c r="IO35" i="1"/>
  <c r="IO39" i="1"/>
  <c r="IO43" i="1"/>
  <c r="IO20" i="1"/>
  <c r="IO24" i="1"/>
  <c r="IO28" i="1"/>
  <c r="IO32" i="1"/>
  <c r="IO36" i="1"/>
  <c r="IO40" i="1"/>
  <c r="IO44" i="1"/>
  <c r="IO48" i="1"/>
  <c r="B241" i="2"/>
  <c r="C241" i="2" s="1"/>
  <c r="IO17" i="1"/>
  <c r="IO21" i="1"/>
  <c r="IO25" i="1"/>
  <c r="IO29" i="1"/>
  <c r="IO33" i="1"/>
  <c r="IO37" i="1"/>
  <c r="IO41" i="1"/>
  <c r="IO45" i="1"/>
  <c r="IO42" i="1"/>
  <c r="IO30" i="1"/>
  <c r="IO26" i="1"/>
  <c r="IO22" i="1"/>
  <c r="IO18" i="1"/>
  <c r="IO47" i="1"/>
  <c r="IO49" i="1"/>
  <c r="IO46" i="1"/>
  <c r="IO50" i="1"/>
  <c r="IO38" i="1"/>
  <c r="IO34" i="1"/>
  <c r="IO16" i="1"/>
  <c r="IO51" i="1"/>
  <c r="B29" i="2"/>
  <c r="C29" i="2" s="1"/>
  <c r="KZ40" i="1" l="1" a="1"/>
  <c r="KZ40" i="1" s="1"/>
  <c r="KZ34" i="1" a="1"/>
  <c r="KZ34" i="1" s="1"/>
  <c r="KZ47" i="1" a="1"/>
  <c r="KZ47" i="1" s="1"/>
  <c r="KZ38" i="1" a="1"/>
  <c r="KZ38" i="1" s="1"/>
  <c r="KZ37" i="1" a="1"/>
  <c r="KZ37" i="1" s="1"/>
  <c r="KZ42" i="1" a="1"/>
  <c r="KZ42" i="1" s="1"/>
  <c r="KZ48" i="1" a="1"/>
  <c r="KZ48" i="1" s="1"/>
  <c r="B304" i="2"/>
  <c r="C304" i="2" s="1"/>
  <c r="KZ44" i="1" a="1"/>
  <c r="KZ44" i="1" s="1"/>
  <c r="KZ35" i="1" a="1"/>
  <c r="KZ35" i="1" s="1"/>
  <c r="KZ49" i="1" a="1"/>
  <c r="KZ49" i="1" s="1"/>
  <c r="KZ46" i="1" a="1"/>
  <c r="KZ46" i="1" s="1"/>
  <c r="KZ50" i="1" a="1"/>
  <c r="KZ50" i="1" s="1"/>
  <c r="KZ39" i="1" a="1"/>
  <c r="KZ39" i="1" s="1"/>
  <c r="KZ43" i="1" a="1"/>
  <c r="KZ43" i="1" s="1"/>
  <c r="KZ41" i="1" a="1"/>
  <c r="KZ41" i="1" s="1"/>
  <c r="KZ51" i="1" a="1"/>
  <c r="KZ51" i="1" s="1"/>
  <c r="KZ36" i="1" a="1"/>
  <c r="KZ36" i="1" s="1"/>
  <c r="KZ18" i="1" a="1"/>
  <c r="KZ18" i="1" s="1"/>
  <c r="KZ24" i="1" a="1"/>
  <c r="KZ24" i="1" s="1"/>
  <c r="KZ22" i="1" a="1"/>
  <c r="KZ22" i="1" s="1"/>
  <c r="KZ20" i="1" a="1"/>
  <c r="KZ20" i="1" s="1"/>
  <c r="KZ31" i="1" a="1"/>
  <c r="KZ31" i="1" s="1"/>
  <c r="KZ26" i="1" a="1"/>
  <c r="KZ26" i="1" s="1"/>
  <c r="KZ29" i="1" a="1"/>
  <c r="KZ29" i="1" s="1"/>
  <c r="KZ17" i="1" a="1"/>
  <c r="KZ17" i="1" s="1"/>
  <c r="KZ33" i="1" a="1"/>
  <c r="KZ33" i="1" s="1"/>
  <c r="KZ19" i="1" a="1"/>
  <c r="KZ19" i="1" s="1"/>
  <c r="KZ21" i="1" a="1"/>
  <c r="KZ21" i="1" s="1"/>
  <c r="KZ30" i="1" a="1"/>
  <c r="KZ30" i="1" s="1"/>
  <c r="KZ27" i="1" a="1"/>
  <c r="KZ27" i="1" s="1"/>
  <c r="KZ45" i="1" a="1"/>
  <c r="KZ45" i="1" s="1"/>
  <c r="KZ25" i="1" a="1"/>
  <c r="KZ25" i="1" s="1"/>
  <c r="KZ23" i="1" a="1"/>
  <c r="KZ23" i="1" s="1"/>
  <c r="KZ16" i="1" a="1"/>
  <c r="KZ16" i="1" s="1"/>
  <c r="KZ32" i="1" a="1"/>
  <c r="KZ32" i="1" s="1"/>
  <c r="KZ28" i="1" a="1"/>
  <c r="KZ28" i="1" s="1"/>
  <c r="IP18" i="1"/>
  <c r="IP22" i="1"/>
  <c r="IP26" i="1"/>
  <c r="IP30" i="1"/>
  <c r="IP34" i="1"/>
  <c r="IP38" i="1"/>
  <c r="IP42" i="1"/>
  <c r="IP19" i="1"/>
  <c r="IP23" i="1"/>
  <c r="IP27" i="1"/>
  <c r="IP31" i="1"/>
  <c r="IP35" i="1"/>
  <c r="IP39" i="1"/>
  <c r="IP43" i="1"/>
  <c r="IP20" i="1"/>
  <c r="IP24" i="1"/>
  <c r="IP28" i="1"/>
  <c r="IP32" i="1"/>
  <c r="IP36" i="1"/>
  <c r="IP40" i="1"/>
  <c r="IP44" i="1"/>
  <c r="B242" i="2"/>
  <c r="C242" i="2" s="1"/>
  <c r="IP17" i="1"/>
  <c r="IP21" i="1"/>
  <c r="IP25" i="1"/>
  <c r="IP29" i="1"/>
  <c r="IP33" i="1"/>
  <c r="IP37" i="1"/>
  <c r="IP41" i="1"/>
  <c r="IP45" i="1"/>
  <c r="IP51" i="1"/>
  <c r="IP49" i="1"/>
  <c r="IP47" i="1"/>
  <c r="IP48" i="1"/>
  <c r="IP46" i="1"/>
  <c r="IP50" i="1"/>
  <c r="IP16" i="1"/>
  <c r="B30" i="2"/>
  <c r="C30" i="2" s="1"/>
  <c r="LA40" i="1" l="1" a="1"/>
  <c r="LA40" i="1" s="1"/>
  <c r="LA34" i="1" a="1"/>
  <c r="LA34" i="1" s="1"/>
  <c r="LA47" i="1" a="1"/>
  <c r="LA47" i="1" s="1"/>
  <c r="LA38" i="1" a="1"/>
  <c r="LA38" i="1" s="1"/>
  <c r="LA37" i="1" a="1"/>
  <c r="LA37" i="1" s="1"/>
  <c r="LA48" i="1" a="1"/>
  <c r="LA48" i="1" s="1"/>
  <c r="LA42" i="1" a="1"/>
  <c r="LA42" i="1" s="1"/>
  <c r="B305" i="2"/>
  <c r="C305" i="2" s="1"/>
  <c r="LA44" i="1" a="1"/>
  <c r="LA44" i="1" s="1"/>
  <c r="LA49" i="1" a="1"/>
  <c r="LA49" i="1" s="1"/>
  <c r="LA35" i="1" a="1"/>
  <c r="LA35" i="1" s="1"/>
  <c r="LA46" i="1" a="1"/>
  <c r="LA46" i="1" s="1"/>
  <c r="LA50" i="1" a="1"/>
  <c r="LA50" i="1" s="1"/>
  <c r="LA39" i="1" a="1"/>
  <c r="LA39" i="1" s="1"/>
  <c r="LA43" i="1" a="1"/>
  <c r="LA43" i="1" s="1"/>
  <c r="LA41" i="1" a="1"/>
  <c r="LA41" i="1" s="1"/>
  <c r="LA51" i="1" a="1"/>
  <c r="LA51" i="1" s="1"/>
  <c r="LA36" i="1" a="1"/>
  <c r="LA36" i="1" s="1"/>
  <c r="LA45" i="1" a="1"/>
  <c r="LA45" i="1" s="1"/>
  <c r="LA20" i="1" a="1"/>
  <c r="LA20" i="1" s="1"/>
  <c r="LA24" i="1" a="1"/>
  <c r="LA24" i="1" s="1"/>
  <c r="LA22" i="1" a="1"/>
  <c r="LA22" i="1" s="1"/>
  <c r="LA31" i="1" a="1"/>
  <c r="LA31" i="1" s="1"/>
  <c r="LA26" i="1" a="1"/>
  <c r="LA26" i="1" s="1"/>
  <c r="LA29" i="1" a="1"/>
  <c r="LA29" i="1" s="1"/>
  <c r="LA16" i="1" a="1"/>
  <c r="LA16" i="1" s="1"/>
  <c r="LA33" i="1" a="1"/>
  <c r="LA33" i="1" s="1"/>
  <c r="LA19" i="1" a="1"/>
  <c r="LA19" i="1" s="1"/>
  <c r="LA27" i="1" a="1"/>
  <c r="LA27" i="1" s="1"/>
  <c r="LA21" i="1" a="1"/>
  <c r="LA21" i="1" s="1"/>
  <c r="LA30" i="1" a="1"/>
  <c r="LA30" i="1" s="1"/>
  <c r="LA25" i="1" a="1"/>
  <c r="LA25" i="1" s="1"/>
  <c r="LA23" i="1" a="1"/>
  <c r="LA23" i="1" s="1"/>
  <c r="LA32" i="1" a="1"/>
  <c r="LA32" i="1" s="1"/>
  <c r="LA28" i="1" a="1"/>
  <c r="LA28" i="1" s="1"/>
  <c r="LA18" i="1" a="1"/>
  <c r="LA18" i="1" s="1"/>
  <c r="LA17" i="1" a="1"/>
  <c r="LA17" i="1" s="1"/>
  <c r="IQ18" i="1"/>
  <c r="IQ22" i="1"/>
  <c r="IQ26" i="1"/>
  <c r="IQ30" i="1"/>
  <c r="IQ34" i="1"/>
  <c r="IQ38" i="1"/>
  <c r="IQ42" i="1"/>
  <c r="IQ46" i="1"/>
  <c r="IQ19" i="1"/>
  <c r="IQ23" i="1"/>
  <c r="IQ27" i="1"/>
  <c r="IQ31" i="1"/>
  <c r="IQ35" i="1"/>
  <c r="IQ39" i="1"/>
  <c r="IQ20" i="1"/>
  <c r="IQ24" i="1"/>
  <c r="IQ28" i="1"/>
  <c r="IQ32" i="1"/>
  <c r="IQ36" i="1"/>
  <c r="IQ40" i="1"/>
  <c r="IQ44" i="1"/>
  <c r="IQ48" i="1"/>
  <c r="IQ17" i="1"/>
  <c r="IQ21" i="1"/>
  <c r="IQ25" i="1"/>
  <c r="IQ29" i="1"/>
  <c r="IQ33" i="1"/>
  <c r="IQ37" i="1"/>
  <c r="B243" i="2"/>
  <c r="C243" i="2" s="1"/>
  <c r="IQ43" i="1"/>
  <c r="IQ16" i="1"/>
  <c r="IQ47" i="1"/>
  <c r="IQ49" i="1"/>
  <c r="IQ41" i="1"/>
  <c r="IQ45" i="1"/>
  <c r="IQ50" i="1"/>
  <c r="IQ51" i="1"/>
  <c r="B31" i="2"/>
  <c r="C31" i="2" s="1"/>
  <c r="LB47" i="1" l="1" a="1"/>
  <c r="LB47" i="1" s="1"/>
  <c r="LB40" i="1" a="1"/>
  <c r="LB40" i="1" s="1"/>
  <c r="LB38" i="1" a="1"/>
  <c r="LB38" i="1" s="1"/>
  <c r="LB34" i="1" a="1"/>
  <c r="LB34" i="1" s="1"/>
  <c r="LB37" i="1" a="1"/>
  <c r="LB37" i="1" s="1"/>
  <c r="B306" i="2"/>
  <c r="C306" i="2" s="1"/>
  <c r="LB48" i="1" a="1"/>
  <c r="LB48" i="1" s="1"/>
  <c r="LB42" i="1" a="1"/>
  <c r="LB42" i="1" s="1"/>
  <c r="LB49" i="1" a="1"/>
  <c r="LB49" i="1" s="1"/>
  <c r="LB44" i="1" a="1"/>
  <c r="LB44" i="1" s="1"/>
  <c r="LB35" i="1" a="1"/>
  <c r="LB35" i="1" s="1"/>
  <c r="LB46" i="1" a="1"/>
  <c r="LB46" i="1" s="1"/>
  <c r="LB50" i="1" a="1"/>
  <c r="LB50" i="1" s="1"/>
  <c r="LB39" i="1" a="1"/>
  <c r="LB39" i="1" s="1"/>
  <c r="LB43" i="1" a="1"/>
  <c r="LB43" i="1" s="1"/>
  <c r="LB41" i="1" a="1"/>
  <c r="LB41" i="1" s="1"/>
  <c r="LB51" i="1" a="1"/>
  <c r="LB51" i="1" s="1"/>
  <c r="LB36" i="1" a="1"/>
  <c r="LB36" i="1" s="1"/>
  <c r="LB45" i="1" a="1"/>
  <c r="LB45" i="1" s="1"/>
  <c r="LB24" i="1" a="1"/>
  <c r="LB24" i="1" s="1"/>
  <c r="LB22" i="1" a="1"/>
  <c r="LB22" i="1" s="1"/>
  <c r="LB16" i="1" a="1"/>
  <c r="LB16" i="1" s="1"/>
  <c r="LB31" i="1" a="1"/>
  <c r="LB31" i="1" s="1"/>
  <c r="LB26" i="1" a="1"/>
  <c r="LB26" i="1" s="1"/>
  <c r="LB29" i="1" a="1"/>
  <c r="LB29" i="1" s="1"/>
  <c r="LB17" i="1" a="1"/>
  <c r="LB17" i="1" s="1"/>
  <c r="LB33" i="1" a="1"/>
  <c r="LB33" i="1" s="1"/>
  <c r="LB19" i="1" a="1"/>
  <c r="LB19" i="1" s="1"/>
  <c r="LB27" i="1" a="1"/>
  <c r="LB27" i="1" s="1"/>
  <c r="LB21" i="1" a="1"/>
  <c r="LB21" i="1" s="1"/>
  <c r="LB30" i="1" a="1"/>
  <c r="LB30" i="1" s="1"/>
  <c r="LB25" i="1" a="1"/>
  <c r="LB25" i="1" s="1"/>
  <c r="LB23" i="1" a="1"/>
  <c r="LB23" i="1" s="1"/>
  <c r="LB32" i="1" a="1"/>
  <c r="LB32" i="1" s="1"/>
  <c r="LB28" i="1" a="1"/>
  <c r="LB28" i="1" s="1"/>
  <c r="LB18" i="1" a="1"/>
  <c r="LB18" i="1" s="1"/>
  <c r="LB20" i="1" a="1"/>
  <c r="LB20" i="1" s="1"/>
  <c r="B244" i="2"/>
  <c r="C244" i="2" s="1"/>
  <c r="IR18" i="1"/>
  <c r="IR22" i="1"/>
  <c r="IR26" i="1"/>
  <c r="IR30" i="1"/>
  <c r="IR34" i="1"/>
  <c r="IR38" i="1"/>
  <c r="IR42" i="1"/>
  <c r="IR46" i="1"/>
  <c r="IR19" i="1"/>
  <c r="IR23" i="1"/>
  <c r="IR27" i="1"/>
  <c r="IR31" i="1"/>
  <c r="IR35" i="1"/>
  <c r="IR39" i="1"/>
  <c r="IR43" i="1"/>
  <c r="IR47" i="1"/>
  <c r="IR20" i="1"/>
  <c r="IR24" i="1"/>
  <c r="IR28" i="1"/>
  <c r="IR32" i="1"/>
  <c r="IR36" i="1"/>
  <c r="IR40" i="1"/>
  <c r="IR44" i="1"/>
  <c r="IR48" i="1"/>
  <c r="IR17" i="1"/>
  <c r="IR21" i="1"/>
  <c r="IR25" i="1"/>
  <c r="IR29" i="1"/>
  <c r="IR33" i="1"/>
  <c r="IR37" i="1"/>
  <c r="IR41" i="1"/>
  <c r="IR45" i="1"/>
  <c r="IR51" i="1"/>
  <c r="IR49" i="1"/>
  <c r="IR16" i="1"/>
  <c r="IR50" i="1"/>
  <c r="B32" i="2"/>
  <c r="C32" i="2" s="1"/>
  <c r="LC37" i="1" l="1" a="1"/>
  <c r="LC37" i="1" s="1"/>
  <c r="B307" i="2"/>
  <c r="C307" i="2" s="1"/>
  <c r="LC48" i="1" a="1"/>
  <c r="LC48" i="1" s="1"/>
  <c r="LC42" i="1" a="1"/>
  <c r="LC42" i="1" s="1"/>
  <c r="LC49" i="1" a="1"/>
  <c r="LC49" i="1" s="1"/>
  <c r="LC44" i="1" a="1"/>
  <c r="LC44" i="1" s="1"/>
  <c r="LC35" i="1" a="1"/>
  <c r="LC35" i="1" s="1"/>
  <c r="LC50" i="1" a="1"/>
  <c r="LC50" i="1" s="1"/>
  <c r="LC46" i="1" a="1"/>
  <c r="LC46" i="1" s="1"/>
  <c r="LC39" i="1" a="1"/>
  <c r="LC39" i="1" s="1"/>
  <c r="LC51" i="1" a="1"/>
  <c r="LC51" i="1" s="1"/>
  <c r="LC43" i="1" a="1"/>
  <c r="LC43" i="1" s="1"/>
  <c r="LC41" i="1" a="1"/>
  <c r="LC41" i="1" s="1"/>
  <c r="LC36" i="1" a="1"/>
  <c r="LC36" i="1" s="1"/>
  <c r="LC45" i="1" a="1"/>
  <c r="LC45" i="1" s="1"/>
  <c r="LC38" i="1" a="1"/>
  <c r="LC38" i="1" s="1"/>
  <c r="LC34" i="1" a="1"/>
  <c r="LC34" i="1" s="1"/>
  <c r="LC31" i="1" a="1"/>
  <c r="LC31" i="1" s="1"/>
  <c r="LC26" i="1" a="1"/>
  <c r="LC26" i="1" s="1"/>
  <c r="LC29" i="1" a="1"/>
  <c r="LC29" i="1" s="1"/>
  <c r="LC17" i="1" a="1"/>
  <c r="LC17" i="1" s="1"/>
  <c r="LC47" i="1" a="1"/>
  <c r="LC47" i="1" s="1"/>
  <c r="LC33" i="1" a="1"/>
  <c r="LC33" i="1" s="1"/>
  <c r="LC19" i="1" a="1"/>
  <c r="LC19" i="1" s="1"/>
  <c r="LC27" i="1" a="1"/>
  <c r="LC27" i="1" s="1"/>
  <c r="LC21" i="1" a="1"/>
  <c r="LC21" i="1" s="1"/>
  <c r="LC30" i="1" a="1"/>
  <c r="LC30" i="1" s="1"/>
  <c r="LC25" i="1" a="1"/>
  <c r="LC25" i="1" s="1"/>
  <c r="LC23" i="1" a="1"/>
  <c r="LC23" i="1" s="1"/>
  <c r="LC32" i="1" a="1"/>
  <c r="LC32" i="1" s="1"/>
  <c r="LC16" i="1" a="1"/>
  <c r="LC16" i="1" s="1"/>
  <c r="LC28" i="1" a="1"/>
  <c r="LC28" i="1" s="1"/>
  <c r="LC40" i="1" a="1"/>
  <c r="LC40" i="1" s="1"/>
  <c r="LC18" i="1" a="1"/>
  <c r="LC18" i="1" s="1"/>
  <c r="LC20" i="1" a="1"/>
  <c r="LC20" i="1" s="1"/>
  <c r="LC24" i="1" a="1"/>
  <c r="LC24" i="1" s="1"/>
  <c r="LC22" i="1" a="1"/>
  <c r="LC22" i="1" s="1"/>
  <c r="B245" i="2"/>
  <c r="C245" i="2" s="1"/>
  <c r="IS18" i="1"/>
  <c r="IS22" i="1"/>
  <c r="IS26" i="1"/>
  <c r="IS30" i="1"/>
  <c r="IS34" i="1"/>
  <c r="IS38" i="1"/>
  <c r="IS42" i="1"/>
  <c r="IS19" i="1"/>
  <c r="IS23" i="1"/>
  <c r="IS27" i="1"/>
  <c r="IS31" i="1"/>
  <c r="IS35" i="1"/>
  <c r="IS39" i="1"/>
  <c r="IS43" i="1"/>
  <c r="IS47" i="1"/>
  <c r="IS20" i="1"/>
  <c r="IS24" i="1"/>
  <c r="IS28" i="1"/>
  <c r="IS32" i="1"/>
  <c r="IS36" i="1"/>
  <c r="IS40" i="1"/>
  <c r="IS44" i="1"/>
  <c r="IS33" i="1"/>
  <c r="IS50" i="1"/>
  <c r="IS25" i="1"/>
  <c r="IS51" i="1"/>
  <c r="IS29" i="1"/>
  <c r="IS21" i="1"/>
  <c r="IS17" i="1"/>
  <c r="IS48" i="1"/>
  <c r="IS16" i="1"/>
  <c r="IS49" i="1"/>
  <c r="IS46" i="1"/>
  <c r="IS37" i="1"/>
  <c r="IS41" i="1"/>
  <c r="IS45" i="1"/>
  <c r="B33" i="2"/>
  <c r="C33" i="2" s="1"/>
  <c r="LD49" i="1" l="1" a="1"/>
  <c r="LD49" i="1" s="1"/>
  <c r="LD42" i="1" a="1"/>
  <c r="LD42" i="1" s="1"/>
  <c r="LD44" i="1" a="1"/>
  <c r="LD44" i="1" s="1"/>
  <c r="LD50" i="1" a="1"/>
  <c r="LD50" i="1" s="1"/>
  <c r="LD35" i="1" a="1"/>
  <c r="LD35" i="1" s="1"/>
  <c r="LD46" i="1" a="1"/>
  <c r="LD46" i="1" s="1"/>
  <c r="LD51" i="1" a="1"/>
  <c r="LD51" i="1" s="1"/>
  <c r="LD39" i="1" a="1"/>
  <c r="LD39" i="1" s="1"/>
  <c r="LD43" i="1" a="1"/>
  <c r="LD43" i="1" s="1"/>
  <c r="LD41" i="1" a="1"/>
  <c r="LD41" i="1" s="1"/>
  <c r="LD36" i="1" a="1"/>
  <c r="LD36" i="1" s="1"/>
  <c r="LD45" i="1" a="1"/>
  <c r="LD45" i="1" s="1"/>
  <c r="LD38" i="1" a="1"/>
  <c r="LD38" i="1" s="1"/>
  <c r="LD34" i="1" a="1"/>
  <c r="LD34" i="1" s="1"/>
  <c r="LD47" i="1" a="1"/>
  <c r="LD47" i="1" s="1"/>
  <c r="LD40" i="1" a="1"/>
  <c r="LD40" i="1" s="1"/>
  <c r="B308" i="2"/>
  <c r="C308" i="2" s="1"/>
  <c r="LD29" i="1" a="1"/>
  <c r="LD29" i="1" s="1"/>
  <c r="LD17" i="1" a="1"/>
  <c r="LD17" i="1" s="1"/>
  <c r="LD33" i="1" a="1"/>
  <c r="LD33" i="1" s="1"/>
  <c r="LD19" i="1" a="1"/>
  <c r="LD19" i="1" s="1"/>
  <c r="LD27" i="1" a="1"/>
  <c r="LD27" i="1" s="1"/>
  <c r="LD21" i="1" a="1"/>
  <c r="LD21" i="1" s="1"/>
  <c r="LD30" i="1" a="1"/>
  <c r="LD30" i="1" s="1"/>
  <c r="LD25" i="1" a="1"/>
  <c r="LD25" i="1" s="1"/>
  <c r="LD23" i="1" a="1"/>
  <c r="LD23" i="1" s="1"/>
  <c r="LD37" i="1" a="1"/>
  <c r="LD37" i="1" s="1"/>
  <c r="LD32" i="1" a="1"/>
  <c r="LD32" i="1" s="1"/>
  <c r="LD28" i="1" a="1"/>
  <c r="LD28" i="1" s="1"/>
  <c r="LD16" i="1" a="1"/>
  <c r="LD16" i="1" s="1"/>
  <c r="LD18" i="1" a="1"/>
  <c r="LD18" i="1" s="1"/>
  <c r="LD20" i="1" a="1"/>
  <c r="LD20" i="1" s="1"/>
  <c r="LD24" i="1" a="1"/>
  <c r="LD24" i="1" s="1"/>
  <c r="LD22" i="1" a="1"/>
  <c r="LD22" i="1" s="1"/>
  <c r="LD48" i="1" a="1"/>
  <c r="LD48" i="1" s="1"/>
  <c r="LD31" i="1" a="1"/>
  <c r="LD31" i="1" s="1"/>
  <c r="LD26" i="1" a="1"/>
  <c r="LD26" i="1" s="1"/>
  <c r="IT17" i="1"/>
  <c r="IT21" i="1"/>
  <c r="IT25" i="1"/>
  <c r="IT29" i="1"/>
  <c r="IT33" i="1"/>
  <c r="IT37" i="1"/>
  <c r="IT41" i="1"/>
  <c r="IT45" i="1"/>
  <c r="B246" i="2"/>
  <c r="C246" i="2" s="1"/>
  <c r="IT18" i="1"/>
  <c r="IT22" i="1"/>
  <c r="IT26" i="1"/>
  <c r="IT30" i="1"/>
  <c r="IT34" i="1"/>
  <c r="IT38" i="1"/>
  <c r="IT42" i="1"/>
  <c r="IT19" i="1"/>
  <c r="IT23" i="1"/>
  <c r="IT27" i="1"/>
  <c r="IT31" i="1"/>
  <c r="IT35" i="1"/>
  <c r="IT39" i="1"/>
  <c r="IT43" i="1"/>
  <c r="IT47" i="1"/>
  <c r="IT20" i="1"/>
  <c r="IT24" i="1"/>
  <c r="IT28" i="1"/>
  <c r="IT32" i="1"/>
  <c r="IT36" i="1"/>
  <c r="IT40" i="1"/>
  <c r="IT44" i="1"/>
  <c r="IT50" i="1"/>
  <c r="IT51" i="1"/>
  <c r="IT16" i="1"/>
  <c r="IT48" i="1"/>
  <c r="IT49" i="1"/>
  <c r="IT46" i="1"/>
  <c r="B34" i="2"/>
  <c r="C34" i="2" s="1"/>
  <c r="LE42" i="1" l="1" a="1"/>
  <c r="LE42" i="1" s="1"/>
  <c r="LE50" i="1" a="1"/>
  <c r="LE50" i="1" s="1"/>
  <c r="LE44" i="1" a="1"/>
  <c r="LE44" i="1" s="1"/>
  <c r="LE35" i="1" a="1"/>
  <c r="LE35" i="1" s="1"/>
  <c r="LE46" i="1" a="1"/>
  <c r="LE46" i="1" s="1"/>
  <c r="LE51" i="1" a="1"/>
  <c r="LE51" i="1" s="1"/>
  <c r="LE39" i="1" a="1"/>
  <c r="LE39" i="1" s="1"/>
  <c r="LE43" i="1" a="1"/>
  <c r="LE43" i="1" s="1"/>
  <c r="LE41" i="1" a="1"/>
  <c r="LE41" i="1" s="1"/>
  <c r="LE36" i="1" a="1"/>
  <c r="LE36" i="1" s="1"/>
  <c r="LE45" i="1" a="1"/>
  <c r="LE45" i="1" s="1"/>
  <c r="LE38" i="1" a="1"/>
  <c r="LE38" i="1" s="1"/>
  <c r="LE34" i="1" a="1"/>
  <c r="LE34" i="1" s="1"/>
  <c r="B309" i="2"/>
  <c r="C309" i="2" s="1"/>
  <c r="LE48" i="1" a="1"/>
  <c r="LE48" i="1" s="1"/>
  <c r="LE47" i="1" a="1"/>
  <c r="LE47" i="1" s="1"/>
  <c r="LE40" i="1" a="1"/>
  <c r="LE40" i="1" s="1"/>
  <c r="LE37" i="1" a="1"/>
  <c r="LE37" i="1" s="1"/>
  <c r="LE29" i="1" a="1"/>
  <c r="LE29" i="1" s="1"/>
  <c r="LE17" i="1" a="1"/>
  <c r="LE17" i="1" s="1"/>
  <c r="LE33" i="1" a="1"/>
  <c r="LE33" i="1" s="1"/>
  <c r="LE27" i="1" a="1"/>
  <c r="LE27" i="1" s="1"/>
  <c r="LE19" i="1" a="1"/>
  <c r="LE19" i="1" s="1"/>
  <c r="LE30" i="1" a="1"/>
  <c r="LE30" i="1" s="1"/>
  <c r="LE21" i="1" a="1"/>
  <c r="LE21" i="1" s="1"/>
  <c r="LE23" i="1" a="1"/>
  <c r="LE23" i="1" s="1"/>
  <c r="LE25" i="1" a="1"/>
  <c r="LE25" i="1" s="1"/>
  <c r="LE32" i="1" a="1"/>
  <c r="LE32" i="1" s="1"/>
  <c r="LE28" i="1" a="1"/>
  <c r="LE28" i="1" s="1"/>
  <c r="LE49" i="1" a="1"/>
  <c r="LE49" i="1" s="1"/>
  <c r="LE18" i="1" a="1"/>
  <c r="LE18" i="1" s="1"/>
  <c r="LE16" i="1" a="1"/>
  <c r="LE16" i="1" s="1"/>
  <c r="LE20" i="1" a="1"/>
  <c r="LE20" i="1" s="1"/>
  <c r="LE24" i="1" a="1"/>
  <c r="LE24" i="1" s="1"/>
  <c r="LE22" i="1" a="1"/>
  <c r="LE22" i="1" s="1"/>
  <c r="LE31" i="1" a="1"/>
  <c r="LE31" i="1" s="1"/>
  <c r="LE26" i="1" a="1"/>
  <c r="LE26" i="1" s="1"/>
  <c r="IU17" i="1"/>
  <c r="IU21" i="1"/>
  <c r="IU25" i="1"/>
  <c r="IU29" i="1"/>
  <c r="IU33" i="1"/>
  <c r="IU37" i="1"/>
  <c r="IU41" i="1"/>
  <c r="IU45" i="1"/>
  <c r="IU18" i="1"/>
  <c r="IU22" i="1"/>
  <c r="IU26" i="1"/>
  <c r="IU30" i="1"/>
  <c r="IU34" i="1"/>
  <c r="IU38" i="1"/>
  <c r="B247" i="2"/>
  <c r="C247" i="2" s="1"/>
  <c r="IU19" i="1"/>
  <c r="IU23" i="1"/>
  <c r="IU27" i="1"/>
  <c r="IU31" i="1"/>
  <c r="IU35" i="1"/>
  <c r="IU39" i="1"/>
  <c r="IU43" i="1"/>
  <c r="IU47" i="1"/>
  <c r="IU20" i="1"/>
  <c r="IU24" i="1"/>
  <c r="IU28" i="1"/>
  <c r="IU32" i="1"/>
  <c r="IU36" i="1"/>
  <c r="IU40" i="1"/>
  <c r="IU42" i="1"/>
  <c r="IU50" i="1"/>
  <c r="IU51" i="1"/>
  <c r="IU44" i="1"/>
  <c r="IU16" i="1"/>
  <c r="IU48" i="1"/>
  <c r="IU49" i="1"/>
  <c r="IU46" i="1"/>
  <c r="B35" i="2"/>
  <c r="C35" i="2" s="1"/>
  <c r="LF50" i="1" l="1" a="1"/>
  <c r="LF50" i="1" s="1"/>
  <c r="LF44" i="1" a="1"/>
  <c r="LF44" i="1" s="1"/>
  <c r="LF35" i="1" a="1"/>
  <c r="LF35" i="1" s="1"/>
  <c r="LF46" i="1" a="1"/>
  <c r="LF46" i="1" s="1"/>
  <c r="LF51" i="1" a="1"/>
  <c r="LF51" i="1" s="1"/>
  <c r="LF39" i="1" a="1"/>
  <c r="LF39" i="1" s="1"/>
  <c r="LF43" i="1" a="1"/>
  <c r="LF43" i="1" s="1"/>
  <c r="LF41" i="1" a="1"/>
  <c r="LF41" i="1" s="1"/>
  <c r="LF36" i="1" a="1"/>
  <c r="LF36" i="1" s="1"/>
  <c r="LF45" i="1" a="1"/>
  <c r="LF45" i="1" s="1"/>
  <c r="LF38" i="1" a="1"/>
  <c r="LF38" i="1" s="1"/>
  <c r="B310" i="2"/>
  <c r="C310" i="2" s="1"/>
  <c r="LF40" i="1" a="1"/>
  <c r="LF40" i="1" s="1"/>
  <c r="LF34" i="1" a="1"/>
  <c r="LF34" i="1" s="1"/>
  <c r="LF48" i="1" a="1"/>
  <c r="LF48" i="1" s="1"/>
  <c r="LF47" i="1" a="1"/>
  <c r="LF47" i="1" s="1"/>
  <c r="LF37" i="1" a="1"/>
  <c r="LF37" i="1" s="1"/>
  <c r="LF49" i="1" a="1"/>
  <c r="LF49" i="1" s="1"/>
  <c r="LF42" i="1" a="1"/>
  <c r="LF42" i="1" s="1"/>
  <c r="LF33" i="1" a="1"/>
  <c r="LF33" i="1" s="1"/>
  <c r="LF27" i="1" a="1"/>
  <c r="LF27" i="1" s="1"/>
  <c r="LF19" i="1" a="1"/>
  <c r="LF19" i="1" s="1"/>
  <c r="LF30" i="1" a="1"/>
  <c r="LF30" i="1" s="1"/>
  <c r="LF21" i="1" a="1"/>
  <c r="LF21" i="1" s="1"/>
  <c r="LF23" i="1" a="1"/>
  <c r="LF23" i="1" s="1"/>
  <c r="LF25" i="1" a="1"/>
  <c r="LF25" i="1" s="1"/>
  <c r="LF32" i="1" a="1"/>
  <c r="LF32" i="1" s="1"/>
  <c r="LF28" i="1" a="1"/>
  <c r="LF28" i="1" s="1"/>
  <c r="LF18" i="1" a="1"/>
  <c r="LF18" i="1" s="1"/>
  <c r="LF20" i="1" a="1"/>
  <c r="LF20" i="1" s="1"/>
  <c r="LF31" i="1" a="1"/>
  <c r="LF31" i="1" s="1"/>
  <c r="LF24" i="1" a="1"/>
  <c r="LF24" i="1" s="1"/>
  <c r="LF22" i="1" a="1"/>
  <c r="LF22" i="1" s="1"/>
  <c r="LF26" i="1" a="1"/>
  <c r="LF26" i="1" s="1"/>
  <c r="LF16" i="1" a="1"/>
  <c r="LF16" i="1" s="1"/>
  <c r="LF29" i="1" a="1"/>
  <c r="LF29" i="1" s="1"/>
  <c r="LF17" i="1" a="1"/>
  <c r="LF17" i="1" s="1"/>
  <c r="IV17" i="1"/>
  <c r="IV21" i="1"/>
  <c r="IV25" i="1"/>
  <c r="IV29" i="1"/>
  <c r="IV33" i="1"/>
  <c r="IV37" i="1"/>
  <c r="IV41" i="1"/>
  <c r="IV45" i="1"/>
  <c r="IV18" i="1"/>
  <c r="IV22" i="1"/>
  <c r="IV26" i="1"/>
  <c r="IV30" i="1"/>
  <c r="IV34" i="1"/>
  <c r="IV38" i="1"/>
  <c r="IV42" i="1"/>
  <c r="IV46" i="1"/>
  <c r="B248" i="2"/>
  <c r="C248" i="2" s="1"/>
  <c r="IV19" i="1"/>
  <c r="IV23" i="1"/>
  <c r="IV27" i="1"/>
  <c r="IV31" i="1"/>
  <c r="IV35" i="1"/>
  <c r="IV39" i="1"/>
  <c r="IV43" i="1"/>
  <c r="IV47" i="1"/>
  <c r="IV20" i="1"/>
  <c r="IV24" i="1"/>
  <c r="IV28" i="1"/>
  <c r="IV32" i="1"/>
  <c r="IV36" i="1"/>
  <c r="IV40" i="1"/>
  <c r="IV44" i="1"/>
  <c r="IV48" i="1"/>
  <c r="IV50" i="1"/>
  <c r="IV51" i="1"/>
  <c r="IV16" i="1"/>
  <c r="IV49" i="1"/>
  <c r="B36" i="2"/>
  <c r="C36" i="2" s="1"/>
  <c r="LG44" i="1" l="1" a="1"/>
  <c r="LG44" i="1" s="1"/>
  <c r="LG35" i="1" a="1"/>
  <c r="LG35" i="1" s="1"/>
  <c r="LG51" i="1" a="1"/>
  <c r="LG51" i="1" s="1"/>
  <c r="LG46" i="1" a="1"/>
  <c r="LG46" i="1" s="1"/>
  <c r="LG39" i="1" a="1"/>
  <c r="LG39" i="1" s="1"/>
  <c r="LG43" i="1" a="1"/>
  <c r="LG43" i="1" s="1"/>
  <c r="LG41" i="1" a="1"/>
  <c r="LG41" i="1" s="1"/>
  <c r="LG36" i="1" a="1"/>
  <c r="LG36" i="1" s="1"/>
  <c r="LG45" i="1" a="1"/>
  <c r="LG45" i="1" s="1"/>
  <c r="B311" i="2"/>
  <c r="C311" i="2" s="1"/>
  <c r="LG38" i="1" a="1"/>
  <c r="LG38" i="1" s="1"/>
  <c r="LG48" i="1" a="1"/>
  <c r="LG48" i="1" s="1"/>
  <c r="LG40" i="1" a="1"/>
  <c r="LG40" i="1" s="1"/>
  <c r="LG37" i="1" a="1"/>
  <c r="LG37" i="1" s="1"/>
  <c r="LG34" i="1" a="1"/>
  <c r="LG34" i="1" s="1"/>
  <c r="LG47" i="1" a="1"/>
  <c r="LG47" i="1" s="1"/>
  <c r="LG49" i="1" a="1"/>
  <c r="LG49" i="1" s="1"/>
  <c r="LG42" i="1" a="1"/>
  <c r="LG42" i="1" s="1"/>
  <c r="LG50" i="1" a="1"/>
  <c r="LG50" i="1" s="1"/>
  <c r="LG33" i="1" a="1"/>
  <c r="LG33" i="1" s="1"/>
  <c r="LG27" i="1" a="1"/>
  <c r="LG27" i="1" s="1"/>
  <c r="LG19" i="1" a="1"/>
  <c r="LG19" i="1" s="1"/>
  <c r="LG30" i="1" a="1"/>
  <c r="LG30" i="1" s="1"/>
  <c r="LG21" i="1" a="1"/>
  <c r="LG21" i="1" s="1"/>
  <c r="LG23" i="1" a="1"/>
  <c r="LG23" i="1" s="1"/>
  <c r="LG25" i="1" a="1"/>
  <c r="LG25" i="1" s="1"/>
  <c r="LG32" i="1" a="1"/>
  <c r="LG32" i="1" s="1"/>
  <c r="LG28" i="1" a="1"/>
  <c r="LG28" i="1" s="1"/>
  <c r="LG18" i="1" a="1"/>
  <c r="LG18" i="1" s="1"/>
  <c r="LG20" i="1" a="1"/>
  <c r="LG20" i="1" s="1"/>
  <c r="LG31" i="1" a="1"/>
  <c r="LG31" i="1" s="1"/>
  <c r="LG24" i="1" a="1"/>
  <c r="LG24" i="1" s="1"/>
  <c r="LG22" i="1" a="1"/>
  <c r="LG22" i="1" s="1"/>
  <c r="LG26" i="1" a="1"/>
  <c r="LG26" i="1" s="1"/>
  <c r="LG29" i="1" a="1"/>
  <c r="LG29" i="1" s="1"/>
  <c r="LG17" i="1" a="1"/>
  <c r="LG17" i="1" s="1"/>
  <c r="LG16" i="1" a="1"/>
  <c r="LG16" i="1" s="1"/>
  <c r="IW17" i="1"/>
  <c r="IW21" i="1"/>
  <c r="IW25" i="1"/>
  <c r="IW29" i="1"/>
  <c r="IW33" i="1"/>
  <c r="IW37" i="1"/>
  <c r="IW41" i="1"/>
  <c r="IW18" i="1"/>
  <c r="IW22" i="1"/>
  <c r="IW26" i="1"/>
  <c r="IW30" i="1"/>
  <c r="IW34" i="1"/>
  <c r="IW38" i="1"/>
  <c r="IW42" i="1"/>
  <c r="IW46" i="1"/>
  <c r="B249" i="2"/>
  <c r="C249" i="2" s="1"/>
  <c r="IW19" i="1"/>
  <c r="IW23" i="1"/>
  <c r="IW27" i="1"/>
  <c r="IW31" i="1"/>
  <c r="IW35" i="1"/>
  <c r="IW39" i="1"/>
  <c r="IW43" i="1"/>
  <c r="IW32" i="1"/>
  <c r="IW45" i="1"/>
  <c r="IW49" i="1"/>
  <c r="IW28" i="1"/>
  <c r="IW24" i="1"/>
  <c r="IW50" i="1"/>
  <c r="IW20" i="1"/>
  <c r="IW16" i="1"/>
  <c r="IW51" i="1"/>
  <c r="IW44" i="1"/>
  <c r="IW47" i="1"/>
  <c r="IW40" i="1"/>
  <c r="IW36" i="1"/>
  <c r="IW48" i="1"/>
  <c r="B37" i="2"/>
  <c r="C37" i="2" s="1"/>
  <c r="LH51" i="1" l="1" a="1"/>
  <c r="LH51" i="1" s="1"/>
  <c r="LH46" i="1" a="1"/>
  <c r="LH46" i="1" s="1"/>
  <c r="LH39" i="1" a="1"/>
  <c r="LH39" i="1" s="1"/>
  <c r="LH43" i="1" a="1"/>
  <c r="LH43" i="1" s="1"/>
  <c r="LH41" i="1" a="1"/>
  <c r="LH41" i="1" s="1"/>
  <c r="LH36" i="1" a="1"/>
  <c r="LH36" i="1" s="1"/>
  <c r="LH45" i="1" a="1"/>
  <c r="LH45" i="1" s="1"/>
  <c r="B312" i="2"/>
  <c r="C312" i="2" s="1"/>
  <c r="LH48" i="1" a="1"/>
  <c r="LH48" i="1" s="1"/>
  <c r="LH38" i="1" a="1"/>
  <c r="LH38" i="1" s="1"/>
  <c r="LH40" i="1" a="1"/>
  <c r="LH40" i="1" s="1"/>
  <c r="LH37" i="1" a="1"/>
  <c r="LH37" i="1" s="1"/>
  <c r="LH34" i="1" a="1"/>
  <c r="LH34" i="1" s="1"/>
  <c r="LH49" i="1" a="1"/>
  <c r="LH49" i="1" s="1"/>
  <c r="LH47" i="1" a="1"/>
  <c r="LH47" i="1" s="1"/>
  <c r="LH50" i="1" a="1"/>
  <c r="LH50" i="1" s="1"/>
  <c r="LH42" i="1" a="1"/>
  <c r="LH42" i="1" s="1"/>
  <c r="LH33" i="1" a="1"/>
  <c r="LH33" i="1" s="1"/>
  <c r="LH27" i="1" a="1"/>
  <c r="LH27" i="1" s="1"/>
  <c r="LH19" i="1" a="1"/>
  <c r="LH19" i="1" s="1"/>
  <c r="LH16" i="1" a="1"/>
  <c r="LH16" i="1" s="1"/>
  <c r="LH30" i="1" a="1"/>
  <c r="LH30" i="1" s="1"/>
  <c r="LH21" i="1" a="1"/>
  <c r="LH21" i="1" s="1"/>
  <c r="LH23" i="1" a="1"/>
  <c r="LH23" i="1" s="1"/>
  <c r="LH25" i="1" a="1"/>
  <c r="LH25" i="1" s="1"/>
  <c r="LH32" i="1" a="1"/>
  <c r="LH32" i="1" s="1"/>
  <c r="LH28" i="1" a="1"/>
  <c r="LH28" i="1" s="1"/>
  <c r="LH18" i="1" a="1"/>
  <c r="LH18" i="1" s="1"/>
  <c r="LH20" i="1" a="1"/>
  <c r="LH20" i="1" s="1"/>
  <c r="LH31" i="1" a="1"/>
  <c r="LH31" i="1" s="1"/>
  <c r="LH24" i="1" a="1"/>
  <c r="LH24" i="1" s="1"/>
  <c r="LH22" i="1" a="1"/>
  <c r="LH22" i="1" s="1"/>
  <c r="LH26" i="1" a="1"/>
  <c r="LH26" i="1" s="1"/>
  <c r="LH29" i="1" a="1"/>
  <c r="LH29" i="1" s="1"/>
  <c r="LH17" i="1" a="1"/>
  <c r="LH17" i="1" s="1"/>
  <c r="LH44" i="1" a="1"/>
  <c r="LH44" i="1" s="1"/>
  <c r="LH35" i="1" a="1"/>
  <c r="LH35" i="1" s="1"/>
  <c r="IX20" i="1"/>
  <c r="IX24" i="1"/>
  <c r="IX28" i="1"/>
  <c r="IX32" i="1"/>
  <c r="IX36" i="1"/>
  <c r="IX40" i="1"/>
  <c r="IX44" i="1"/>
  <c r="IX17" i="1"/>
  <c r="IX21" i="1"/>
  <c r="IX25" i="1"/>
  <c r="IX29" i="1"/>
  <c r="IX33" i="1"/>
  <c r="IX37" i="1"/>
  <c r="IX41" i="1"/>
  <c r="IX18" i="1"/>
  <c r="IX22" i="1"/>
  <c r="IX26" i="1"/>
  <c r="IX30" i="1"/>
  <c r="IX34" i="1"/>
  <c r="IX38" i="1"/>
  <c r="IX42" i="1"/>
  <c r="IX46" i="1"/>
  <c r="B250" i="2"/>
  <c r="C250" i="2" s="1"/>
  <c r="B251" i="2" s="1"/>
  <c r="C251" i="2" s="1"/>
  <c r="IX19" i="1"/>
  <c r="IX23" i="1"/>
  <c r="IX27" i="1"/>
  <c r="IX31" i="1"/>
  <c r="IX35" i="1"/>
  <c r="IX39" i="1"/>
  <c r="IX43" i="1"/>
  <c r="IX47" i="1"/>
  <c r="IX45" i="1"/>
  <c r="IX50" i="1"/>
  <c r="IX16" i="1"/>
  <c r="IX51" i="1"/>
  <c r="IX48" i="1"/>
  <c r="IX49" i="1"/>
  <c r="B38" i="2"/>
  <c r="C38" i="2" s="1"/>
  <c r="LI46" i="1" l="1" a="1"/>
  <c r="LI46" i="1" s="1"/>
  <c r="LI39" i="1" a="1"/>
  <c r="LI39" i="1" s="1"/>
  <c r="LI43" i="1" a="1"/>
  <c r="LI43" i="1" s="1"/>
  <c r="LI41" i="1" a="1"/>
  <c r="LI41" i="1" s="1"/>
  <c r="LI36" i="1" a="1"/>
  <c r="LI36" i="1" s="1"/>
  <c r="B313" i="2"/>
  <c r="C313" i="2" s="1"/>
  <c r="LI45" i="1" a="1"/>
  <c r="LI45" i="1" s="1"/>
  <c r="LI48" i="1" a="1"/>
  <c r="LI48" i="1" s="1"/>
  <c r="LI38" i="1" a="1"/>
  <c r="LI38" i="1" s="1"/>
  <c r="LI49" i="1" a="1"/>
  <c r="LI49" i="1" s="1"/>
  <c r="LI40" i="1" a="1"/>
  <c r="LI40" i="1" s="1"/>
  <c r="LI37" i="1" a="1"/>
  <c r="LI37" i="1" s="1"/>
  <c r="LI34" i="1" a="1"/>
  <c r="LI34" i="1" s="1"/>
  <c r="LI47" i="1" a="1"/>
  <c r="LI47" i="1" s="1"/>
  <c r="LI50" i="1" a="1"/>
  <c r="LI50" i="1" s="1"/>
  <c r="LI42" i="1" a="1"/>
  <c r="LI42" i="1" s="1"/>
  <c r="LI51" i="1" a="1"/>
  <c r="LI51" i="1" s="1"/>
  <c r="LI44" i="1" a="1"/>
  <c r="LI44" i="1" s="1"/>
  <c r="LI35" i="1" a="1"/>
  <c r="LI35" i="1" s="1"/>
  <c r="LI30" i="1" a="1"/>
  <c r="LI30" i="1" s="1"/>
  <c r="LI21" i="1" a="1"/>
  <c r="LI21" i="1" s="1"/>
  <c r="LI23" i="1" a="1"/>
  <c r="LI23" i="1" s="1"/>
  <c r="LI25" i="1" a="1"/>
  <c r="LI25" i="1" s="1"/>
  <c r="LI32" i="1" a="1"/>
  <c r="LI32" i="1" s="1"/>
  <c r="LI28" i="1" a="1"/>
  <c r="LI28" i="1" s="1"/>
  <c r="LI18" i="1" a="1"/>
  <c r="LI18" i="1" s="1"/>
  <c r="LI24" i="1" a="1"/>
  <c r="LI24" i="1" s="1"/>
  <c r="LI22" i="1" a="1"/>
  <c r="LI22" i="1" s="1"/>
  <c r="LI20" i="1" a="1"/>
  <c r="LI20" i="1" s="1"/>
  <c r="LI31" i="1" a="1"/>
  <c r="LI31" i="1" s="1"/>
  <c r="LI26" i="1" a="1"/>
  <c r="LI26" i="1" s="1"/>
  <c r="LI29" i="1" a="1"/>
  <c r="LI29" i="1" s="1"/>
  <c r="LI17" i="1" a="1"/>
  <c r="LI17" i="1" s="1"/>
  <c r="LI16" i="1" a="1"/>
  <c r="LI16" i="1" s="1"/>
  <c r="LI33" i="1" a="1"/>
  <c r="LI33" i="1" s="1"/>
  <c r="LI27" i="1" a="1"/>
  <c r="LI27" i="1" s="1"/>
  <c r="LI19" i="1" a="1"/>
  <c r="LI19" i="1" s="1"/>
  <c r="B252" i="2"/>
  <c r="C252" i="2" s="1"/>
  <c r="IZ23" i="1"/>
  <c r="IZ20" i="1"/>
  <c r="IZ29" i="1"/>
  <c r="IZ49" i="1"/>
  <c r="IZ46" i="1"/>
  <c r="IZ17" i="1"/>
  <c r="IZ48" i="1"/>
  <c r="IZ31" i="1"/>
  <c r="IZ24" i="1"/>
  <c r="IZ37" i="1"/>
  <c r="IZ41" i="1"/>
  <c r="IZ22" i="1"/>
  <c r="IZ30" i="1"/>
  <c r="IZ50" i="1"/>
  <c r="IZ25" i="1"/>
  <c r="IZ38" i="1"/>
  <c r="IZ47" i="1"/>
  <c r="IZ16" i="1"/>
  <c r="IZ39" i="1"/>
  <c r="IZ28" i="1"/>
  <c r="IZ21" i="1"/>
  <c r="IZ18" i="1"/>
  <c r="IZ33" i="1"/>
  <c r="IZ51" i="1"/>
  <c r="IZ36" i="1"/>
  <c r="IZ26" i="1"/>
  <c r="IZ32" i="1"/>
  <c r="IZ35" i="1"/>
  <c r="IZ44" i="1"/>
  <c r="IZ43" i="1"/>
  <c r="IZ42" i="1"/>
  <c r="IZ45" i="1"/>
  <c r="IZ27" i="1"/>
  <c r="IZ19" i="1"/>
  <c r="IZ40" i="1"/>
  <c r="IZ34" i="1"/>
  <c r="IY20" i="1"/>
  <c r="IY24" i="1"/>
  <c r="IY28" i="1"/>
  <c r="IY32" i="1"/>
  <c r="IY36" i="1"/>
  <c r="IY40" i="1"/>
  <c r="IY44" i="1"/>
  <c r="IY48" i="1"/>
  <c r="IY17" i="1"/>
  <c r="IY21" i="1"/>
  <c r="IY25" i="1"/>
  <c r="IY29" i="1"/>
  <c r="IY33" i="1"/>
  <c r="IY37" i="1"/>
  <c r="IY41" i="1"/>
  <c r="IY18" i="1"/>
  <c r="IY22" i="1"/>
  <c r="IY26" i="1"/>
  <c r="IY30" i="1"/>
  <c r="IY34" i="1"/>
  <c r="IY38" i="1"/>
  <c r="IY42" i="1"/>
  <c r="IY46" i="1"/>
  <c r="IY19" i="1"/>
  <c r="IY23" i="1"/>
  <c r="IY27" i="1"/>
  <c r="IY31" i="1"/>
  <c r="IY35" i="1"/>
  <c r="IY39" i="1"/>
  <c r="IY45" i="1"/>
  <c r="IY49" i="1"/>
  <c r="IY43" i="1"/>
  <c r="IY16" i="1"/>
  <c r="IY50" i="1"/>
  <c r="IY51" i="1"/>
  <c r="IY47" i="1"/>
  <c r="B39" i="2"/>
  <c r="C39" i="2" s="1"/>
  <c r="AU16" i="1"/>
  <c r="LJ39" i="1" l="1" a="1"/>
  <c r="LJ39" i="1" s="1"/>
  <c r="LJ43" i="1" a="1"/>
  <c r="LJ43" i="1" s="1"/>
  <c r="LJ41" i="1" a="1"/>
  <c r="LJ41" i="1" s="1"/>
  <c r="LJ36" i="1" a="1"/>
  <c r="LJ36" i="1" s="1"/>
  <c r="B314" i="2"/>
  <c r="C314" i="2" s="1"/>
  <c r="LJ45" i="1" a="1"/>
  <c r="LJ45" i="1" s="1"/>
  <c r="LJ48" i="1" a="1"/>
  <c r="LJ48" i="1" s="1"/>
  <c r="LJ38" i="1" a="1"/>
  <c r="LJ38" i="1" s="1"/>
  <c r="LJ34" i="1" a="1"/>
  <c r="LJ34" i="1" s="1"/>
  <c r="LJ49" i="1" a="1"/>
  <c r="LJ49" i="1" s="1"/>
  <c r="LJ47" i="1" a="1"/>
  <c r="LJ47" i="1" s="1"/>
  <c r="LJ40" i="1" a="1"/>
  <c r="LJ40" i="1" s="1"/>
  <c r="LJ37" i="1" a="1"/>
  <c r="LJ37" i="1" s="1"/>
  <c r="LJ50" i="1" a="1"/>
  <c r="LJ50" i="1" s="1"/>
  <c r="LJ42" i="1" a="1"/>
  <c r="LJ42" i="1" s="1"/>
  <c r="LJ51" i="1" a="1"/>
  <c r="LJ51" i="1" s="1"/>
  <c r="LJ44" i="1" a="1"/>
  <c r="LJ44" i="1" s="1"/>
  <c r="LJ35" i="1" a="1"/>
  <c r="LJ35" i="1" s="1"/>
  <c r="LJ23" i="1" a="1"/>
  <c r="LJ23" i="1" s="1"/>
  <c r="LJ25" i="1" a="1"/>
  <c r="LJ25" i="1" s="1"/>
  <c r="LJ16" i="1" a="1"/>
  <c r="LJ16" i="1" s="1"/>
  <c r="LJ32" i="1" a="1"/>
  <c r="LJ32" i="1" s="1"/>
  <c r="LJ28" i="1" a="1"/>
  <c r="LJ28" i="1" s="1"/>
  <c r="LJ18" i="1" a="1"/>
  <c r="LJ18" i="1" s="1"/>
  <c r="LJ46" i="1" a="1"/>
  <c r="LJ46" i="1" s="1"/>
  <c r="LJ24" i="1" a="1"/>
  <c r="LJ24" i="1" s="1"/>
  <c r="LJ22" i="1" a="1"/>
  <c r="LJ22" i="1" s="1"/>
  <c r="LJ20" i="1" a="1"/>
  <c r="LJ20" i="1" s="1"/>
  <c r="LJ31" i="1" a="1"/>
  <c r="LJ31" i="1" s="1"/>
  <c r="LJ26" i="1" a="1"/>
  <c r="LJ26" i="1" s="1"/>
  <c r="LJ29" i="1" a="1"/>
  <c r="LJ29" i="1" s="1"/>
  <c r="LJ17" i="1" a="1"/>
  <c r="LJ17" i="1" s="1"/>
  <c r="LJ33" i="1" a="1"/>
  <c r="LJ33" i="1" s="1"/>
  <c r="LJ27" i="1" a="1"/>
  <c r="LJ27" i="1" s="1"/>
  <c r="LJ19" i="1" a="1"/>
  <c r="LJ19" i="1" s="1"/>
  <c r="LJ30" i="1" a="1"/>
  <c r="LJ30" i="1" s="1"/>
  <c r="LJ21" i="1" a="1"/>
  <c r="LJ21" i="1" s="1"/>
  <c r="JA38" i="1"/>
  <c r="JA47" i="1"/>
  <c r="JA51" i="1"/>
  <c r="JA50" i="1"/>
  <c r="JA46" i="1"/>
  <c r="B253" i="2"/>
  <c r="C253" i="2" s="1"/>
  <c r="JA41" i="1"/>
  <c r="JA32" i="1"/>
  <c r="JA26" i="1"/>
  <c r="JA43" i="1"/>
  <c r="JA49" i="1"/>
  <c r="JA39" i="1"/>
  <c r="JA19" i="1"/>
  <c r="JA37" i="1"/>
  <c r="JA25" i="1"/>
  <c r="JA23" i="1"/>
  <c r="JA36" i="1"/>
  <c r="JA29" i="1"/>
  <c r="JA30" i="1"/>
  <c r="JA16" i="1"/>
  <c r="JA40" i="1"/>
  <c r="JA31" i="1"/>
  <c r="JA18" i="1"/>
  <c r="JA44" i="1"/>
  <c r="JA35" i="1"/>
  <c r="JA42" i="1"/>
  <c r="JA21" i="1"/>
  <c r="JA17" i="1"/>
  <c r="JA48" i="1"/>
  <c r="JA34" i="1"/>
  <c r="JA28" i="1"/>
  <c r="JA20" i="1"/>
  <c r="JA45" i="1"/>
  <c r="JA33" i="1"/>
  <c r="JA27" i="1"/>
  <c r="JA24" i="1"/>
  <c r="JA22" i="1"/>
  <c r="B40" i="2"/>
  <c r="C40" i="2" s="1"/>
  <c r="AV16" i="1"/>
  <c r="LK39" i="1" l="1" a="1"/>
  <c r="LK39" i="1" s="1"/>
  <c r="B315" i="2"/>
  <c r="C315" i="2" s="1"/>
  <c r="LK43" i="1" a="1"/>
  <c r="LK43" i="1" s="1"/>
  <c r="LK41" i="1" a="1"/>
  <c r="LK41" i="1" s="1"/>
  <c r="LK36" i="1" a="1"/>
  <c r="LK36" i="1" s="1"/>
  <c r="LK45" i="1" a="1"/>
  <c r="LK45" i="1" s="1"/>
  <c r="LK48" i="1" a="1"/>
  <c r="LK48" i="1" s="1"/>
  <c r="LK38" i="1" a="1"/>
  <c r="LK38" i="1" s="1"/>
  <c r="LK49" i="1" a="1"/>
  <c r="LK49" i="1" s="1"/>
  <c r="LK34" i="1" a="1"/>
  <c r="LK34" i="1" s="1"/>
  <c r="LK47" i="1" a="1"/>
  <c r="LK47" i="1" s="1"/>
  <c r="LK40" i="1" a="1"/>
  <c r="LK40" i="1" s="1"/>
  <c r="LK37" i="1" a="1"/>
  <c r="LK37" i="1" s="1"/>
  <c r="LK50" i="1" a="1"/>
  <c r="LK50" i="1" s="1"/>
  <c r="LK42" i="1" a="1"/>
  <c r="LK42" i="1" s="1"/>
  <c r="LK51" i="1" a="1"/>
  <c r="LK51" i="1" s="1"/>
  <c r="LK44" i="1" a="1"/>
  <c r="LK44" i="1" s="1"/>
  <c r="LK35" i="1" a="1"/>
  <c r="LK35" i="1" s="1"/>
  <c r="LK46" i="1" a="1"/>
  <c r="LK46" i="1" s="1"/>
  <c r="LK25" i="1" a="1"/>
  <c r="LK25" i="1" s="1"/>
  <c r="LK32" i="1" a="1"/>
  <c r="LK32" i="1" s="1"/>
  <c r="LK28" i="1" a="1"/>
  <c r="LK28" i="1" s="1"/>
  <c r="LK18" i="1" a="1"/>
  <c r="LK18" i="1" s="1"/>
  <c r="LK24" i="1" a="1"/>
  <c r="LK24" i="1" s="1"/>
  <c r="LK22" i="1" a="1"/>
  <c r="LK22" i="1" s="1"/>
  <c r="LK20" i="1" a="1"/>
  <c r="LK20" i="1" s="1"/>
  <c r="LK31" i="1" a="1"/>
  <c r="LK31" i="1" s="1"/>
  <c r="LK26" i="1" a="1"/>
  <c r="LK26" i="1" s="1"/>
  <c r="LK29" i="1" a="1"/>
  <c r="LK29" i="1" s="1"/>
  <c r="LK17" i="1" a="1"/>
  <c r="LK17" i="1" s="1"/>
  <c r="LK33" i="1" a="1"/>
  <c r="LK33" i="1" s="1"/>
  <c r="LK27" i="1" a="1"/>
  <c r="LK27" i="1" s="1"/>
  <c r="LK19" i="1" a="1"/>
  <c r="LK19" i="1" s="1"/>
  <c r="LK30" i="1" a="1"/>
  <c r="LK30" i="1" s="1"/>
  <c r="LK21" i="1" a="1"/>
  <c r="LK21" i="1" s="1"/>
  <c r="LK23" i="1" a="1"/>
  <c r="LK23" i="1" s="1"/>
  <c r="LK16" i="1" a="1"/>
  <c r="LK16" i="1" s="1"/>
  <c r="JB47" i="1"/>
  <c r="JB17" i="1"/>
  <c r="JB26" i="1"/>
  <c r="JB34" i="1"/>
  <c r="JB27" i="1"/>
  <c r="JB24" i="1"/>
  <c r="JB28" i="1"/>
  <c r="JB37" i="1"/>
  <c r="JB49" i="1"/>
  <c r="JB18" i="1"/>
  <c r="JB35" i="1"/>
  <c r="JB32" i="1"/>
  <c r="JB33" i="1"/>
  <c r="JB19" i="1"/>
  <c r="JB16" i="1"/>
  <c r="JB30" i="1"/>
  <c r="JB45" i="1"/>
  <c r="B254" i="2"/>
  <c r="C254" i="2" s="1"/>
  <c r="JB23" i="1"/>
  <c r="JB20" i="1"/>
  <c r="JB36" i="1"/>
  <c r="JB21" i="1"/>
  <c r="JB41" i="1"/>
  <c r="JB22" i="1"/>
  <c r="JB38" i="1"/>
  <c r="JB39" i="1"/>
  <c r="JB51" i="1"/>
  <c r="JB50" i="1"/>
  <c r="JB46" i="1"/>
  <c r="JB40" i="1"/>
  <c r="JB42" i="1"/>
  <c r="JB48" i="1"/>
  <c r="JB31" i="1"/>
  <c r="JB44" i="1"/>
  <c r="JB25" i="1"/>
  <c r="JB43" i="1"/>
  <c r="JB29" i="1"/>
  <c r="B41" i="2"/>
  <c r="C41" i="2" s="1"/>
  <c r="AW16" i="1"/>
  <c r="LL43" i="1" l="1" a="1"/>
  <c r="LL43" i="1" s="1"/>
  <c r="LL41" i="1" a="1"/>
  <c r="LL41" i="1" s="1"/>
  <c r="LL36" i="1" a="1"/>
  <c r="LL36" i="1" s="1"/>
  <c r="LL48" i="1" a="1"/>
  <c r="LL48" i="1" s="1"/>
  <c r="LL45" i="1" a="1"/>
  <c r="LL45" i="1" s="1"/>
  <c r="LL38" i="1" a="1"/>
  <c r="LL38" i="1" s="1"/>
  <c r="LL49" i="1" a="1"/>
  <c r="LL49" i="1" s="1"/>
  <c r="LL34" i="1" a="1"/>
  <c r="LL34" i="1" s="1"/>
  <c r="LL50" i="1" a="1"/>
  <c r="LL50" i="1" s="1"/>
  <c r="LL47" i="1" a="1"/>
  <c r="LL47" i="1" s="1"/>
  <c r="LL40" i="1" a="1"/>
  <c r="LL40" i="1" s="1"/>
  <c r="LL37" i="1" a="1"/>
  <c r="LL37" i="1" s="1"/>
  <c r="LL42" i="1" a="1"/>
  <c r="LL42" i="1" s="1"/>
  <c r="LL51" i="1" a="1"/>
  <c r="LL51" i="1" s="1"/>
  <c r="LL44" i="1" a="1"/>
  <c r="LL44" i="1" s="1"/>
  <c r="LL35" i="1" a="1"/>
  <c r="LL35" i="1" s="1"/>
  <c r="LL46" i="1" a="1"/>
  <c r="LL46" i="1" s="1"/>
  <c r="LL32" i="1" a="1"/>
  <c r="LL32" i="1" s="1"/>
  <c r="LL28" i="1" a="1"/>
  <c r="LL28" i="1" s="1"/>
  <c r="LL16" i="1" a="1"/>
  <c r="LL16" i="1" s="1"/>
  <c r="LL18" i="1" a="1"/>
  <c r="LL18" i="1" s="1"/>
  <c r="LL24" i="1" a="1"/>
  <c r="LL24" i="1" s="1"/>
  <c r="LL22" i="1" a="1"/>
  <c r="LL22" i="1" s="1"/>
  <c r="LL20" i="1" a="1"/>
  <c r="LL20" i="1" s="1"/>
  <c r="LL31" i="1" a="1"/>
  <c r="LL31" i="1" s="1"/>
  <c r="LL26" i="1" a="1"/>
  <c r="LL26" i="1" s="1"/>
  <c r="LL29" i="1" a="1"/>
  <c r="LL29" i="1" s="1"/>
  <c r="LL17" i="1" a="1"/>
  <c r="LL17" i="1" s="1"/>
  <c r="LL33" i="1" a="1"/>
  <c r="LL33" i="1" s="1"/>
  <c r="LL27" i="1" a="1"/>
  <c r="LL27" i="1" s="1"/>
  <c r="LL19" i="1" a="1"/>
  <c r="LL19" i="1" s="1"/>
  <c r="LL30" i="1" a="1"/>
  <c r="LL30" i="1" s="1"/>
  <c r="LL21" i="1" a="1"/>
  <c r="LL21" i="1" s="1"/>
  <c r="LL23" i="1" a="1"/>
  <c r="LL23" i="1" s="1"/>
  <c r="LL39" i="1" a="1"/>
  <c r="LL39" i="1" s="1"/>
  <c r="LL25" i="1" a="1"/>
  <c r="LL25" i="1" s="1"/>
  <c r="B255" i="2"/>
  <c r="C255" i="2" s="1"/>
  <c r="JC31" i="1"/>
  <c r="JC16" i="1"/>
  <c r="JC48" i="1"/>
  <c r="JC46" i="1"/>
  <c r="JC34" i="1"/>
  <c r="JC43" i="1"/>
  <c r="JC41" i="1"/>
  <c r="JC47" i="1"/>
  <c r="JC35" i="1"/>
  <c r="JC42" i="1"/>
  <c r="JC23" i="1"/>
  <c r="JC29" i="1"/>
  <c r="JC19" i="1"/>
  <c r="JC25" i="1"/>
  <c r="JC38" i="1"/>
  <c r="JC24" i="1"/>
  <c r="JC40" i="1"/>
  <c r="JC18" i="1"/>
  <c r="JC22" i="1"/>
  <c r="JC36" i="1"/>
  <c r="JC17" i="1"/>
  <c r="JC28" i="1"/>
  <c r="JC49" i="1"/>
  <c r="JC45" i="1"/>
  <c r="JC39" i="1"/>
  <c r="JC51" i="1"/>
  <c r="JC32" i="1"/>
  <c r="JC21" i="1"/>
  <c r="JC44" i="1"/>
  <c r="JC30" i="1"/>
  <c r="JC27" i="1"/>
  <c r="JC20" i="1"/>
  <c r="JC37" i="1"/>
  <c r="JC26" i="1"/>
  <c r="JC33" i="1"/>
  <c r="JC50" i="1"/>
  <c r="B42" i="2"/>
  <c r="C42" i="2" s="1"/>
  <c r="AX16" i="1"/>
  <c r="JD39" i="1" l="1"/>
  <c r="JD43" i="1"/>
  <c r="JD35" i="1"/>
  <c r="JD29" i="1"/>
  <c r="JD49" i="1"/>
  <c r="JD20" i="1"/>
  <c r="JD17" i="1"/>
  <c r="JD24" i="1"/>
  <c r="JD51" i="1"/>
  <c r="JD46" i="1"/>
  <c r="JD31" i="1"/>
  <c r="JD19" i="1"/>
  <c r="JD21" i="1"/>
  <c r="JD38" i="1"/>
  <c r="JD34" i="1"/>
  <c r="B256" i="2"/>
  <c r="C256" i="2" s="1"/>
  <c r="JD47" i="1"/>
  <c r="JD27" i="1"/>
  <c r="JD45" i="1"/>
  <c r="JD26" i="1"/>
  <c r="JD50" i="1"/>
  <c r="JD33" i="1"/>
  <c r="JD41" i="1"/>
  <c r="JD36" i="1"/>
  <c r="JD23" i="1"/>
  <c r="JD40" i="1"/>
  <c r="JD16" i="1"/>
  <c r="JD42" i="1"/>
  <c r="JD18" i="1"/>
  <c r="JD32" i="1"/>
  <c r="JD44" i="1"/>
  <c r="JD48" i="1"/>
  <c r="JD28" i="1"/>
  <c r="JD37" i="1"/>
  <c r="JD22" i="1"/>
  <c r="JD25" i="1"/>
  <c r="JD30" i="1"/>
  <c r="B43" i="2"/>
  <c r="C43" i="2" s="1"/>
  <c r="AY16" i="1"/>
  <c r="JE30" i="1" l="1"/>
  <c r="JE34" i="1"/>
  <c r="JE37" i="1"/>
  <c r="JE21" i="1"/>
  <c r="JE18" i="1"/>
  <c r="JE27" i="1"/>
  <c r="JE22" i="1"/>
  <c r="JE41" i="1"/>
  <c r="JE36" i="1"/>
  <c r="JE48" i="1"/>
  <c r="JE25" i="1"/>
  <c r="JE35" i="1"/>
  <c r="JE32" i="1"/>
  <c r="JE29" i="1"/>
  <c r="JE39" i="1"/>
  <c r="JE17" i="1"/>
  <c r="JE31" i="1"/>
  <c r="JE16" i="1"/>
  <c r="JE24" i="1"/>
  <c r="JE38" i="1"/>
  <c r="JE43" i="1"/>
  <c r="JE26" i="1"/>
  <c r="JE46" i="1"/>
  <c r="JE45" i="1"/>
  <c r="JE47" i="1"/>
  <c r="JE40" i="1"/>
  <c r="JE51" i="1"/>
  <c r="JE50" i="1"/>
  <c r="JE23" i="1"/>
  <c r="JE28" i="1"/>
  <c r="JE19" i="1"/>
  <c r="B257" i="2"/>
  <c r="C257" i="2" s="1"/>
  <c r="JE44" i="1"/>
  <c r="JE42" i="1"/>
  <c r="JE49" i="1"/>
  <c r="JE20" i="1"/>
  <c r="JE33" i="1"/>
  <c r="B44" i="2"/>
  <c r="C44" i="2" s="1"/>
  <c r="AZ16" i="1"/>
  <c r="JF17" i="1" l="1"/>
  <c r="JF31" i="1"/>
  <c r="JF32" i="1"/>
  <c r="JF26" i="1"/>
  <c r="JF38" i="1"/>
  <c r="JF39" i="1"/>
  <c r="JF35" i="1"/>
  <c r="JF45" i="1"/>
  <c r="JF46" i="1"/>
  <c r="JF33" i="1"/>
  <c r="JF42" i="1"/>
  <c r="JF25" i="1"/>
  <c r="JF19" i="1"/>
  <c r="JF51" i="1"/>
  <c r="JF21" i="1"/>
  <c r="JF49" i="1"/>
  <c r="JF22" i="1"/>
  <c r="JF47" i="1"/>
  <c r="JF34" i="1"/>
  <c r="JF28" i="1"/>
  <c r="JF41" i="1"/>
  <c r="JF23" i="1"/>
  <c r="JF27" i="1"/>
  <c r="JF30" i="1"/>
  <c r="JF48" i="1"/>
  <c r="JF24" i="1"/>
  <c r="JF44" i="1"/>
  <c r="JF20" i="1"/>
  <c r="JF18" i="1"/>
  <c r="JF40" i="1"/>
  <c r="JF37" i="1"/>
  <c r="B258" i="2"/>
  <c r="C258" i="2" s="1"/>
  <c r="JF16" i="1"/>
  <c r="JF36" i="1"/>
  <c r="JF43" i="1"/>
  <c r="JF29" i="1"/>
  <c r="JF50" i="1"/>
  <c r="B45" i="2"/>
  <c r="C45" i="2" s="1"/>
  <c r="BA16" i="1"/>
  <c r="JG29" i="1" l="1"/>
  <c r="JG30" i="1"/>
  <c r="JG22" i="1"/>
  <c r="JG28" i="1"/>
  <c r="JG27" i="1"/>
  <c r="JG43" i="1"/>
  <c r="JG21" i="1"/>
  <c r="JG25" i="1"/>
  <c r="JG42" i="1"/>
  <c r="JG20" i="1"/>
  <c r="B259" i="2"/>
  <c r="C259" i="2" s="1"/>
  <c r="JG49" i="1"/>
  <c r="JG48" i="1"/>
  <c r="JG31" i="1"/>
  <c r="JG37" i="1"/>
  <c r="JG36" i="1"/>
  <c r="JG24" i="1"/>
  <c r="JG51" i="1"/>
  <c r="JG33" i="1"/>
  <c r="JG35" i="1"/>
  <c r="JG17" i="1"/>
  <c r="JG18" i="1"/>
  <c r="JG19" i="1"/>
  <c r="JG41" i="1"/>
  <c r="JG32" i="1"/>
  <c r="JG26" i="1"/>
  <c r="JG38" i="1"/>
  <c r="JG39" i="1"/>
  <c r="JG44" i="1"/>
  <c r="JG45" i="1"/>
  <c r="JG16" i="1"/>
  <c r="JG47" i="1"/>
  <c r="JG34" i="1"/>
  <c r="JG50" i="1"/>
  <c r="JG46" i="1"/>
  <c r="JG23" i="1"/>
  <c r="JG40" i="1"/>
  <c r="B46" i="2"/>
  <c r="C46" i="2" s="1"/>
  <c r="BB16" i="1"/>
  <c r="B260" i="2" l="1"/>
  <c r="C260" i="2" s="1"/>
  <c r="JH22" i="1"/>
  <c r="JH33" i="1"/>
  <c r="JH27" i="1"/>
  <c r="JH49" i="1"/>
  <c r="JH24" i="1"/>
  <c r="JH19" i="1"/>
  <c r="JH31" i="1"/>
  <c r="JH26" i="1"/>
  <c r="JH37" i="1"/>
  <c r="JH29" i="1"/>
  <c r="JH43" i="1"/>
  <c r="JH30" i="1"/>
  <c r="JH40" i="1"/>
  <c r="JH20" i="1"/>
  <c r="JH46" i="1"/>
  <c r="JH32" i="1"/>
  <c r="JH42" i="1"/>
  <c r="JH41" i="1"/>
  <c r="JH38" i="1"/>
  <c r="JH18" i="1"/>
  <c r="JH21" i="1"/>
  <c r="JH45" i="1"/>
  <c r="JH34" i="1"/>
  <c r="JH48" i="1"/>
  <c r="JH47" i="1"/>
  <c r="JH25" i="1"/>
  <c r="JH50" i="1"/>
  <c r="JH36" i="1"/>
  <c r="JH44" i="1"/>
  <c r="JH28" i="1"/>
  <c r="JH39" i="1"/>
  <c r="JH35" i="1"/>
  <c r="JH51" i="1"/>
  <c r="JH16" i="1"/>
  <c r="JH23" i="1"/>
  <c r="JH17" i="1"/>
  <c r="B47" i="2"/>
  <c r="C47" i="2" s="1"/>
  <c r="BC16" i="1"/>
  <c r="JI20" i="1" l="1"/>
  <c r="JI22" i="1"/>
  <c r="JI39" i="1"/>
  <c r="JI34" i="1"/>
  <c r="JI43" i="1"/>
  <c r="JI30" i="1"/>
  <c r="JI21" i="1"/>
  <c r="JI49" i="1"/>
  <c r="JI50" i="1"/>
  <c r="JI41" i="1"/>
  <c r="JI24" i="1"/>
  <c r="JI25" i="1"/>
  <c r="JI26" i="1"/>
  <c r="JI19" i="1"/>
  <c r="JI38" i="1"/>
  <c r="JI45" i="1"/>
  <c r="JI42" i="1"/>
  <c r="JI29" i="1"/>
  <c r="B261" i="2"/>
  <c r="C261" i="2" s="1"/>
  <c r="JI16" i="1"/>
  <c r="JI28" i="1"/>
  <c r="JI40" i="1"/>
  <c r="JI33" i="1"/>
  <c r="JI47" i="1"/>
  <c r="JI23" i="1"/>
  <c r="JI36" i="1"/>
  <c r="JI27" i="1"/>
  <c r="JI37" i="1"/>
  <c r="JI46" i="1"/>
  <c r="JI32" i="1"/>
  <c r="JI48" i="1"/>
  <c r="JI51" i="1"/>
  <c r="JI35" i="1"/>
  <c r="JI17" i="1"/>
  <c r="JI18" i="1"/>
  <c r="JI44" i="1"/>
  <c r="JI31" i="1"/>
  <c r="B48" i="2"/>
  <c r="C48" i="2" s="1"/>
  <c r="BD16" i="1"/>
  <c r="B262" i="2" l="1"/>
  <c r="C262" i="2" s="1"/>
  <c r="JJ37" i="1"/>
  <c r="JJ41" i="1"/>
  <c r="JJ47" i="1"/>
  <c r="JJ45" i="1"/>
  <c r="JJ32" i="1"/>
  <c r="JJ31" i="1"/>
  <c r="JJ36" i="1"/>
  <c r="JJ35" i="1"/>
  <c r="JJ40" i="1"/>
  <c r="JJ26" i="1"/>
  <c r="JJ39" i="1"/>
  <c r="JJ48" i="1"/>
  <c r="JJ16" i="1"/>
  <c r="JJ50" i="1"/>
  <c r="JJ17" i="1"/>
  <c r="JJ46" i="1"/>
  <c r="JJ30" i="1"/>
  <c r="JJ21" i="1"/>
  <c r="JJ44" i="1"/>
  <c r="JJ34" i="1"/>
  <c r="JJ25" i="1"/>
  <c r="JJ22" i="1"/>
  <c r="JJ49" i="1"/>
  <c r="JJ33" i="1"/>
  <c r="JJ28" i="1"/>
  <c r="JJ19" i="1"/>
  <c r="JJ20" i="1"/>
  <c r="JJ38" i="1"/>
  <c r="JJ43" i="1"/>
  <c r="JJ27" i="1"/>
  <c r="JJ42" i="1"/>
  <c r="JJ51" i="1"/>
  <c r="JJ29" i="1"/>
  <c r="JJ18" i="1"/>
  <c r="JJ23" i="1"/>
  <c r="JJ24" i="1"/>
  <c r="B49" i="2"/>
  <c r="C49" i="2" s="1"/>
  <c r="BE16" i="1"/>
  <c r="JK29" i="1" l="1"/>
  <c r="JK16" i="1"/>
  <c r="JK26" i="1"/>
  <c r="JK33" i="1"/>
  <c r="JK47" i="1"/>
  <c r="JK37" i="1"/>
  <c r="JK25" i="1"/>
  <c r="JK41" i="1"/>
  <c r="JK30" i="1"/>
  <c r="JK45" i="1"/>
  <c r="JK38" i="1"/>
  <c r="JK34" i="1"/>
  <c r="JK20" i="1"/>
  <c r="JK27" i="1"/>
  <c r="JK24" i="1"/>
  <c r="B263" i="2"/>
  <c r="C263" i="2" s="1"/>
  <c r="JK17" i="1"/>
  <c r="JK39" i="1"/>
  <c r="JK28" i="1"/>
  <c r="JK48" i="1"/>
  <c r="JK51" i="1"/>
  <c r="JK18" i="1"/>
  <c r="JK31" i="1"/>
  <c r="JK40" i="1"/>
  <c r="JK46" i="1"/>
  <c r="JK32" i="1"/>
  <c r="JK19" i="1"/>
  <c r="JK49" i="1"/>
  <c r="JK36" i="1"/>
  <c r="JK22" i="1"/>
  <c r="JK35" i="1"/>
  <c r="JK21" i="1"/>
  <c r="JK23" i="1"/>
  <c r="JK50" i="1"/>
  <c r="JK43" i="1"/>
  <c r="JK44" i="1"/>
  <c r="JK42" i="1"/>
  <c r="B50" i="2"/>
  <c r="C50" i="2" s="1"/>
  <c r="BF16" i="1"/>
  <c r="JL20" i="1" l="1"/>
  <c r="JL24" i="1"/>
  <c r="JL39" i="1"/>
  <c r="JL27" i="1"/>
  <c r="JL18" i="1"/>
  <c r="JL32" i="1"/>
  <c r="JL42" i="1"/>
  <c r="JL47" i="1"/>
  <c r="JL25" i="1"/>
  <c r="JL49" i="1"/>
  <c r="JL19" i="1"/>
  <c r="JL48" i="1"/>
  <c r="JL21" i="1"/>
  <c r="JL28" i="1"/>
  <c r="JL50" i="1"/>
  <c r="JL43" i="1"/>
  <c r="JL30" i="1"/>
  <c r="JL23" i="1"/>
  <c r="JL45" i="1"/>
  <c r="JL38" i="1"/>
  <c r="JL51" i="1"/>
  <c r="JL41" i="1"/>
  <c r="JL31" i="1"/>
  <c r="JL17" i="1"/>
  <c r="JL46" i="1"/>
  <c r="JL40" i="1"/>
  <c r="JL33" i="1"/>
  <c r="JL34" i="1"/>
  <c r="JL26" i="1"/>
  <c r="JL35" i="1"/>
  <c r="JL22" i="1"/>
  <c r="JL44" i="1"/>
  <c r="JL36" i="1"/>
  <c r="JL29" i="1"/>
  <c r="JL37" i="1"/>
  <c r="B51" i="2"/>
  <c r="C51" i="2" s="1"/>
  <c r="BG16" i="1"/>
  <c r="B52" i="2" l="1"/>
  <c r="C52" i="2" s="1"/>
  <c r="BH16" i="1"/>
  <c r="B53" i="2" l="1"/>
  <c r="C53" i="2" s="1"/>
  <c r="BI16" i="1"/>
  <c r="B54" i="2" l="1"/>
  <c r="C54" i="2" s="1"/>
  <c r="BJ16" i="1"/>
  <c r="B55" i="2" l="1"/>
  <c r="C55" i="2" s="1"/>
  <c r="BK16" i="1"/>
  <c r="B56" i="2" l="1"/>
  <c r="C56" i="2" s="1"/>
  <c r="B57" i="2" s="1"/>
  <c r="C57" i="2" s="1"/>
  <c r="B58" i="2" s="1"/>
  <c r="C58" i="2" s="1"/>
  <c r="B59" i="2" s="1"/>
  <c r="C59" i="2" s="1"/>
  <c r="B60" i="2" s="1"/>
  <c r="C60" i="2" s="1"/>
  <c r="B61" i="2" s="1"/>
  <c r="C61" i="2" s="1"/>
  <c r="B62" i="2" s="1"/>
  <c r="C62" i="2" s="1"/>
  <c r="B63" i="2" s="1"/>
  <c r="C63" i="2" s="1"/>
  <c r="B64" i="2" s="1"/>
  <c r="C64" i="2" s="1"/>
  <c r="B65" i="2" s="1"/>
  <c r="C65" i="2" s="1"/>
  <c r="B66" i="2" s="1"/>
  <c r="C66" i="2" s="1"/>
  <c r="B67" i="2" s="1"/>
  <c r="C67" i="2" s="1"/>
  <c r="B68" i="2" s="1"/>
  <c r="C68" i="2" s="1"/>
  <c r="B69" i="2" s="1"/>
  <c r="C69" i="2" s="1"/>
  <c r="B70" i="2" s="1"/>
  <c r="C70" i="2" s="1"/>
  <c r="B71" i="2" s="1"/>
  <c r="C71" i="2" s="1"/>
  <c r="B72" i="2" s="1"/>
  <c r="C72" i="2" s="1"/>
  <c r="B73" i="2" s="1"/>
  <c r="C73" i="2" s="1"/>
  <c r="B74" i="2" s="1"/>
  <c r="C74" i="2" s="1"/>
  <c r="B75" i="2" s="1"/>
  <c r="C75" i="2" s="1"/>
  <c r="B76" i="2" s="1"/>
  <c r="C76" i="2" s="1"/>
  <c r="B77" i="2" s="1"/>
  <c r="C77" i="2" s="1"/>
  <c r="B78" i="2" s="1"/>
  <c r="C78" i="2" s="1"/>
  <c r="B79" i="2" s="1"/>
  <c r="C79" i="2" s="1"/>
  <c r="B80" i="2" s="1"/>
  <c r="C80" i="2" s="1"/>
  <c r="B81" i="2" s="1"/>
  <c r="C81" i="2" s="1"/>
  <c r="B82" i="2" s="1"/>
  <c r="C82" i="2" s="1"/>
  <c r="B83" i="2" s="1"/>
  <c r="C83" i="2" s="1"/>
  <c r="B84" i="2" s="1"/>
  <c r="C84" i="2" s="1"/>
  <c r="B85" i="2" s="1"/>
  <c r="C85" i="2" s="1"/>
  <c r="B86" i="2" s="1"/>
  <c r="C86" i="2" s="1"/>
  <c r="B87" i="2" s="1"/>
  <c r="C87" i="2" s="1"/>
  <c r="B88" i="2" s="1"/>
  <c r="C88" i="2" s="1"/>
  <c r="B89" i="2" s="1"/>
  <c r="C89" i="2" s="1"/>
  <c r="B90" i="2" s="1"/>
  <c r="C90" i="2" s="1"/>
  <c r="B91" i="2" s="1"/>
  <c r="C91" i="2" s="1"/>
  <c r="B92" i="2" s="1"/>
  <c r="C92" i="2" s="1"/>
  <c r="B93" i="2" s="1"/>
  <c r="C93" i="2" s="1"/>
  <c r="B94" i="2" s="1"/>
  <c r="C94" i="2" s="1"/>
  <c r="B95" i="2" s="1"/>
  <c r="C95" i="2" s="1"/>
  <c r="B96" i="2" s="1"/>
  <c r="C96" i="2" s="1"/>
  <c r="B97" i="2" s="1"/>
  <c r="C97" i="2" s="1"/>
  <c r="B98" i="2" s="1"/>
  <c r="C98" i="2" s="1"/>
  <c r="B99" i="2" s="1"/>
  <c r="C99" i="2" s="1"/>
  <c r="B100" i="2" s="1"/>
  <c r="C100" i="2" s="1"/>
  <c r="B101" i="2" s="1"/>
  <c r="C101" i="2" s="1"/>
  <c r="B102" i="2" s="1"/>
  <c r="C102" i="2" s="1"/>
  <c r="B103" i="2" s="1"/>
  <c r="C103" i="2" s="1"/>
  <c r="B104" i="2" s="1"/>
  <c r="C104" i="2" s="1"/>
  <c r="B105" i="2" s="1"/>
  <c r="C105" i="2" s="1"/>
  <c r="B106" i="2" s="1"/>
  <c r="C106" i="2" s="1"/>
  <c r="B107" i="2" s="1"/>
  <c r="C107" i="2" s="1"/>
  <c r="B108" i="2" s="1"/>
  <c r="C108" i="2" s="1"/>
  <c r="B109" i="2" s="1"/>
  <c r="C109" i="2" s="1"/>
  <c r="B110" i="2" s="1"/>
  <c r="C110" i="2" s="1"/>
  <c r="B111" i="2" s="1"/>
  <c r="C111" i="2" s="1"/>
  <c r="B112" i="2" s="1"/>
  <c r="C112" i="2" s="1"/>
  <c r="B113" i="2" s="1"/>
  <c r="C113" i="2" s="1"/>
  <c r="B114" i="2" s="1"/>
  <c r="C114" i="2" s="1"/>
  <c r="B115" i="2" s="1"/>
  <c r="C115" i="2" s="1"/>
  <c r="B116" i="2" s="1"/>
  <c r="C116" i="2" s="1"/>
  <c r="B117" i="2" s="1"/>
  <c r="C117" i="2" s="1"/>
  <c r="B118" i="2" s="1"/>
  <c r="C118" i="2" s="1"/>
  <c r="B119" i="2" s="1"/>
  <c r="C119" i="2" s="1"/>
  <c r="B120" i="2" s="1"/>
  <c r="C120" i="2" s="1"/>
  <c r="B121" i="2" s="1"/>
  <c r="C121" i="2" s="1"/>
  <c r="B122" i="2" s="1"/>
  <c r="C122" i="2" s="1"/>
  <c r="B123" i="2" s="1"/>
  <c r="C123" i="2" s="1"/>
  <c r="B124" i="2" s="1"/>
  <c r="C124" i="2" s="1"/>
  <c r="B125" i="2" s="1"/>
  <c r="C125" i="2" s="1"/>
  <c r="B126" i="2" s="1"/>
  <c r="C126" i="2" s="1"/>
  <c r="B127" i="2" s="1"/>
  <c r="C127" i="2" s="1"/>
  <c r="B128" i="2" s="1"/>
  <c r="C128" i="2" s="1"/>
  <c r="B129" i="2" s="1"/>
  <c r="C129" i="2" s="1"/>
  <c r="B130" i="2" s="1"/>
  <c r="C130" i="2" s="1"/>
  <c r="B131" i="2" s="1"/>
  <c r="C131" i="2" s="1"/>
  <c r="B132" i="2" s="1"/>
  <c r="C132" i="2" s="1"/>
  <c r="B133" i="2" s="1"/>
  <c r="C133" i="2" s="1"/>
  <c r="B134" i="2" s="1"/>
  <c r="C134" i="2" s="1"/>
  <c r="B135" i="2" s="1"/>
  <c r="C135" i="2" s="1"/>
  <c r="B136" i="2" s="1"/>
  <c r="C136" i="2" s="1"/>
  <c r="B137" i="2" s="1"/>
  <c r="C137" i="2" s="1"/>
  <c r="B138" i="2" s="1"/>
  <c r="C138" i="2" s="1"/>
  <c r="B139" i="2" s="1"/>
  <c r="C139" i="2" s="1"/>
  <c r="B140" i="2" s="1"/>
  <c r="C140" i="2" s="1"/>
  <c r="B141" i="2" s="1"/>
  <c r="C141" i="2" s="1"/>
  <c r="B142" i="2" s="1"/>
  <c r="C142" i="2" s="1"/>
  <c r="B143" i="2" s="1"/>
  <c r="C143" i="2" s="1"/>
  <c r="B144" i="2" s="1"/>
  <c r="C144" i="2" s="1"/>
  <c r="B145" i="2" s="1"/>
  <c r="C145" i="2" s="1"/>
  <c r="B146" i="2" s="1"/>
  <c r="C146" i="2" s="1"/>
  <c r="B147" i="2" s="1"/>
  <c r="C147" i="2" s="1"/>
  <c r="B148" i="2" s="1"/>
  <c r="C148" i="2" s="1"/>
  <c r="B149" i="2" s="1"/>
  <c r="C149" i="2" s="1"/>
  <c r="B150" i="2" s="1"/>
  <c r="C150" i="2" s="1"/>
  <c r="B151" i="2" s="1"/>
  <c r="C151" i="2" s="1"/>
  <c r="B152" i="2" s="1"/>
  <c r="C152" i="2" s="1"/>
  <c r="B153" i="2" s="1"/>
  <c r="C153" i="2" s="1"/>
  <c r="B154" i="2" s="1"/>
  <c r="C154" i="2" s="1"/>
  <c r="B155" i="2" s="1"/>
  <c r="C155" i="2" s="1"/>
  <c r="B156" i="2" s="1"/>
  <c r="C156" i="2" s="1"/>
  <c r="B157" i="2" s="1"/>
  <c r="C157" i="2" s="1"/>
  <c r="B158" i="2" s="1"/>
  <c r="C158" i="2" s="1"/>
  <c r="B159" i="2" s="1"/>
  <c r="C159" i="2" s="1"/>
  <c r="B160" i="2" s="1"/>
  <c r="C160" i="2" s="1"/>
  <c r="B161" i="2" s="1"/>
  <c r="C161" i="2" s="1"/>
  <c r="B162" i="2" s="1"/>
  <c r="C162" i="2" s="1"/>
  <c r="B163" i="2" s="1"/>
  <c r="C163" i="2" s="1"/>
  <c r="B164" i="2" s="1"/>
  <c r="C164" i="2" s="1"/>
  <c r="B165" i="2" s="1"/>
  <c r="C165" i="2" s="1"/>
  <c r="B166" i="2" s="1"/>
  <c r="C166" i="2" s="1"/>
  <c r="B167" i="2" s="1"/>
  <c r="C167" i="2" s="1"/>
  <c r="B168" i="2" s="1"/>
  <c r="C168" i="2" s="1"/>
  <c r="B169" i="2" s="1"/>
  <c r="C169" i="2" s="1"/>
  <c r="B170" i="2" s="1"/>
  <c r="C170" i="2" s="1"/>
  <c r="B171" i="2" s="1"/>
  <c r="C171" i="2" s="1"/>
  <c r="B172" i="2" s="1"/>
  <c r="C172" i="2" s="1"/>
  <c r="B173" i="2" s="1"/>
  <c r="C173" i="2" s="1"/>
  <c r="B174" i="2" s="1"/>
  <c r="C174" i="2" s="1"/>
  <c r="B175" i="2" s="1"/>
  <c r="C175" i="2" s="1"/>
  <c r="B176" i="2" s="1"/>
  <c r="C176" i="2" s="1"/>
  <c r="B177" i="2" s="1"/>
  <c r="C177" i="2" s="1"/>
  <c r="B178" i="2" s="1"/>
  <c r="C178" i="2" s="1"/>
  <c r="B179" i="2" s="1"/>
  <c r="C179" i="2" s="1"/>
  <c r="B180" i="2" s="1"/>
  <c r="C180" i="2" s="1"/>
  <c r="B181" i="2" s="1"/>
  <c r="C181" i="2" s="1"/>
  <c r="B182" i="2" s="1"/>
  <c r="C182" i="2" s="1"/>
  <c r="B183" i="2" s="1"/>
  <c r="C183" i="2" s="1"/>
  <c r="B184" i="2" s="1"/>
  <c r="C184" i="2" s="1"/>
  <c r="B185" i="2" s="1"/>
  <c r="C185" i="2" s="1"/>
  <c r="B186" i="2" s="1"/>
  <c r="C186" i="2" s="1"/>
  <c r="B187" i="2" s="1"/>
  <c r="C187" i="2" s="1"/>
  <c r="B188" i="2" s="1"/>
  <c r="C188" i="2" s="1"/>
  <c r="B189" i="2" s="1"/>
  <c r="C189" i="2" s="1"/>
  <c r="B190" i="2" s="1"/>
  <c r="C190" i="2" s="1"/>
  <c r="B191" i="2" s="1"/>
  <c r="C191" i="2" s="1"/>
  <c r="B192" i="2" s="1"/>
  <c r="C192" i="2" s="1"/>
  <c r="B193" i="2" s="1"/>
  <c r="C193" i="2" s="1"/>
  <c r="B194" i="2" s="1"/>
  <c r="C194" i="2" s="1"/>
  <c r="B195" i="2" s="1"/>
  <c r="C195" i="2" s="1"/>
  <c r="B196" i="2" s="1"/>
  <c r="C196" i="2" s="1"/>
  <c r="B197" i="2" s="1"/>
  <c r="C197" i="2" s="1"/>
  <c r="B198" i="2" s="1"/>
  <c r="C198" i="2" s="1"/>
  <c r="B199" i="2" s="1"/>
  <c r="C199" i="2" s="1"/>
  <c r="B200" i="2" s="1"/>
  <c r="C200" i="2" s="1"/>
  <c r="B201" i="2" s="1"/>
  <c r="C201" i="2" s="1"/>
  <c r="B202" i="2" s="1"/>
  <c r="C202" i="2" s="1"/>
  <c r="B203" i="2" s="1"/>
  <c r="C203" i="2" s="1"/>
  <c r="B204" i="2" s="1"/>
  <c r="C204" i="2" s="1"/>
  <c r="B205" i="2" s="1"/>
  <c r="C205" i="2" s="1"/>
  <c r="B206" i="2" s="1"/>
  <c r="C206" i="2" s="1"/>
  <c r="B207" i="2" s="1"/>
  <c r="C207" i="2" s="1"/>
  <c r="B208" i="2" s="1"/>
  <c r="C208" i="2" s="1"/>
  <c r="B209" i="2" s="1"/>
  <c r="C209" i="2" s="1"/>
  <c r="B210" i="2" s="1"/>
  <c r="C210" i="2" s="1"/>
  <c r="BL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<sst xmlns="http://schemas.openxmlformats.org/spreadsheetml/2006/main" count="140" uniqueCount="53">
  <si>
    <t>Nombre del proyecto</t>
  </si>
  <si>
    <t>Responsable del proyecto</t>
  </si>
  <si>
    <t>Fecha de Revisión CND</t>
  </si>
  <si>
    <t>Fecha de Actualización Agente</t>
  </si>
  <si>
    <t>Fecha Inicio Cronograma Inicial</t>
  </si>
  <si>
    <t>Fecha Final Cronograma Inicial</t>
  </si>
  <si>
    <t>Avance general</t>
  </si>
  <si>
    <t>Tareas</t>
  </si>
  <si>
    <t>Cronograma Inicial</t>
  </si>
  <si>
    <t>Seguimiento CND</t>
  </si>
  <si>
    <t>Observaciones Agente</t>
  </si>
  <si>
    <t>Observaciones CND</t>
  </si>
  <si>
    <t>Semanas de Despacho de 2022</t>
  </si>
  <si>
    <t>Semanas de Despacho de 2023</t>
  </si>
  <si>
    <t>Semanas de Despacho de 2024</t>
  </si>
  <si>
    <t>Semanas de Despacho de 2025</t>
  </si>
  <si>
    <t>Semanas de Despacho de 2026</t>
  </si>
  <si>
    <t>Fecha Inicio</t>
  </si>
  <si>
    <t>Fecha Final</t>
  </si>
  <si>
    <t>Días</t>
  </si>
  <si>
    <t>Progreso</t>
  </si>
  <si>
    <t>Estado</t>
  </si>
  <si>
    <t>Título de Fase 1</t>
  </si>
  <si>
    <t>Tarea 1</t>
  </si>
  <si>
    <t>Tarea 2</t>
  </si>
  <si>
    <t>Tarea 3</t>
  </si>
  <si>
    <t>Tarea 4</t>
  </si>
  <si>
    <t>Tarea 5</t>
  </si>
  <si>
    <t>Título de Fase 2</t>
  </si>
  <si>
    <t>Título de Fase 3</t>
  </si>
  <si>
    <t>Título de Fase 4</t>
  </si>
  <si>
    <t>Título de Fase 5</t>
  </si>
  <si>
    <t>Título de Fase 6</t>
  </si>
  <si>
    <t xml:space="preserve">Tarea 4 </t>
  </si>
  <si>
    <t>Operación Comercial</t>
  </si>
  <si>
    <t>SEMANAS DE DESPACHO</t>
  </si>
  <si>
    <t>MES</t>
  </si>
  <si>
    <t>Semana</t>
  </si>
  <si>
    <t>Inicio</t>
  </si>
  <si>
    <t>Fin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</si>
  <si>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</si>
  <si>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</si>
  <si>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</si>
  <si>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</si>
  <si>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</si>
  <si>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</si>
  <si>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</si>
  <si>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</si>
  <si>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</si>
  <si>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</si>
  <si>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</si>
  <si>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</si>
  <si>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Semanas de Despacho de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</si>
</sst>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;@"/>
    <numFmt numFmtId="165" formatCode="[$-180A]d&quot; de &quot;mmmm&quot; de &quot;yyyy;@"/>
    <numFmt numFmtId="166" formatCode=";;;"/>
  </numFmts>
  <fonts count="28"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2"/>
      <color theme="10"/>
      <name val="Calibri"/>
      <family val="2"/>
      <charset val="134"/>
      <scheme val="minor"/>
    </font>
    <font>
      <u/>
      <sz val="12"/>
      <color theme="11"/>
      <name val="Calibri"/>
      <family val="2"/>
      <charset val="134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8000"/>
      <name val="Calibri"/>
      <family val="2"/>
      <scheme val="minor"/>
    </font>
    <font>
      <sz val="10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sz val="10"/>
      <name val="Dialog"/>
    </font>
    <font>
      <sz val="8"/>
      <name val="Calibri"/>
      <family val="2"/>
      <scheme val="minor"/>
    </font>
    <font>
      <sz val="11"/>
      <color rgb="FF008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4" tint="0.7999816888943144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Arial"/>
      <family val="2"/>
    </font>
    <font>
      <b/>
      <sz val="10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8" tint="0.59999389629810485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</borders>
  <cellStyleXfs count="17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10" fillId="0" borderId="0"/>
  </cellStyleXfs>
  <cellXfs count="96">
    <xf numFmtId="0" fontId="0" fillId="0" borderId="0" xfId="0"/>
    <xf numFmtId="165" fontId="0" fillId="0" borderId="0" xfId="0" applyNumberFormat="1"/>
    <xf numFmtId="15" fontId="0" fillId="0" borderId="1" xfId="0" applyNumberFormat="1" applyBorder="1"/>
    <xf numFmtId="15" fontId="0" fillId="0" borderId="4" xfId="0" applyNumberFormat="1" applyBorder="1"/>
    <xf numFmtId="0" fontId="13" fillId="0" borderId="1" xfId="0" applyFont="1" applyBorder="1" applyAlignment="1">
      <alignment horizontal="right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5" xfId="0" applyFont="1" applyBorder="1" applyAlignment="1">
      <alignment horizontal="right"/>
    </xf>
    <xf numFmtId="15" fontId="0" fillId="0" borderId="6" xfId="0" applyNumberFormat="1" applyBorder="1"/>
    <xf numFmtId="15" fontId="0" fillId="0" borderId="7" xfId="0" applyNumberFormat="1" applyBorder="1"/>
    <xf numFmtId="0" fontId="13" fillId="0" borderId="9" xfId="0" applyFont="1" applyBorder="1" applyAlignment="1">
      <alignment horizontal="right"/>
    </xf>
    <xf numFmtId="0" fontId="13" fillId="0" borderId="11" xfId="0" applyFont="1" applyBorder="1" applyAlignment="1">
      <alignment horizontal="right"/>
    </xf>
    <xf numFmtId="15" fontId="0" fillId="0" borderId="12" xfId="0" applyNumberFormat="1" applyBorder="1"/>
    <xf numFmtId="15" fontId="0" fillId="0" borderId="13" xfId="0" applyNumberFormat="1" applyBorder="1"/>
    <xf numFmtId="0" fontId="13" fillId="0" borderId="12" xfId="0" applyFont="1" applyBorder="1" applyAlignment="1">
      <alignment horizontal="right"/>
    </xf>
    <xf numFmtId="15" fontId="0" fillId="0" borderId="17" xfId="0" applyNumberFormat="1" applyBorder="1"/>
    <xf numFmtId="0" fontId="13" fillId="0" borderId="19" xfId="0" applyFont="1" applyBorder="1" applyAlignment="1">
      <alignment horizontal="right"/>
    </xf>
    <xf numFmtId="15" fontId="0" fillId="0" borderId="3" xfId="0" applyNumberFormat="1" applyBorder="1"/>
    <xf numFmtId="15" fontId="0" fillId="0" borderId="20" xfId="0" applyNumberFormat="1" applyBorder="1"/>
    <xf numFmtId="0" fontId="11" fillId="5" borderId="22" xfId="16" applyFont="1" applyFill="1" applyBorder="1" applyAlignment="1">
      <alignment horizontal="center" vertical="top"/>
    </xf>
    <xf numFmtId="0" fontId="11" fillId="5" borderId="23" xfId="16" applyFont="1" applyFill="1" applyBorder="1" applyAlignment="1">
      <alignment horizontal="center" vertical="top"/>
    </xf>
    <xf numFmtId="0" fontId="11" fillId="5" borderId="21" xfId="16" applyFont="1" applyFill="1" applyBorder="1" applyAlignment="1">
      <alignment horizontal="center" vertical="top"/>
    </xf>
    <xf numFmtId="0" fontId="12" fillId="5" borderId="21" xfId="16" applyFont="1" applyFill="1" applyBorder="1" applyAlignment="1">
      <alignment horizontal="center" vertical="top"/>
    </xf>
    <xf numFmtId="0" fontId="13" fillId="0" borderId="25" xfId="0" applyFont="1" applyBorder="1" applyAlignment="1">
      <alignment horizontal="right"/>
    </xf>
    <xf numFmtId="15" fontId="0" fillId="0" borderId="2" xfId="0" applyNumberFormat="1" applyBorder="1"/>
    <xf numFmtId="15" fontId="0" fillId="0" borderId="26" xfId="0" applyNumberFormat="1" applyBorder="1"/>
    <xf numFmtId="0" fontId="21" fillId="0" borderId="0" xfId="0" applyFont="1" applyAlignment="1">
      <alignment horizontal="center" vertical="center"/>
    </xf>
    <xf numFmtId="0" fontId="11" fillId="7" borderId="24" xfId="16" applyFont="1" applyFill="1" applyBorder="1" applyAlignment="1">
      <alignment horizontal="center" vertical="top"/>
    </xf>
    <xf numFmtId="0" fontId="0" fillId="8" borderId="0" xfId="0" applyFill="1"/>
    <xf numFmtId="10" fontId="0" fillId="8" borderId="0" xfId="0" applyNumberFormat="1" applyFill="1"/>
    <xf numFmtId="0" fontId="18" fillId="8" borderId="0" xfId="0" applyFont="1" applyFill="1"/>
    <xf numFmtId="0" fontId="24" fillId="8" borderId="0" xfId="0" applyFont="1" applyFill="1"/>
    <xf numFmtId="0" fontId="6" fillId="8" borderId="0" xfId="0" applyFont="1" applyFill="1"/>
    <xf numFmtId="14" fontId="6" fillId="8" borderId="0" xfId="0" applyNumberFormat="1" applyFont="1" applyFill="1"/>
    <xf numFmtId="9" fontId="6" fillId="8" borderId="0" xfId="0" applyNumberFormat="1" applyFont="1" applyFill="1"/>
    <xf numFmtId="0" fontId="1" fillId="8" borderId="0" xfId="0" applyFont="1" applyFill="1"/>
    <xf numFmtId="0" fontId="26" fillId="8" borderId="0" xfId="0" applyFont="1" applyFill="1"/>
    <xf numFmtId="14" fontId="24" fillId="8" borderId="30" xfId="0" applyNumberFormat="1" applyFont="1" applyFill="1" applyBorder="1"/>
    <xf numFmtId="9" fontId="24" fillId="8" borderId="30" xfId="0" applyNumberFormat="1" applyFont="1" applyFill="1" applyBorder="1"/>
    <xf numFmtId="0" fontId="17" fillId="2" borderId="32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 textRotation="255"/>
    </xf>
    <xf numFmtId="0" fontId="5" fillId="2" borderId="32" xfId="0" applyFont="1" applyFill="1" applyBorder="1" applyAlignment="1">
      <alignment horizontal="center" vertical="center"/>
    </xf>
    <xf numFmtId="0" fontId="23" fillId="2" borderId="32" xfId="0" applyFont="1" applyFill="1" applyBorder="1" applyAlignment="1">
      <alignment horizontal="center" vertical="center" textRotation="255"/>
    </xf>
    <xf numFmtId="0" fontId="5" fillId="2" borderId="33" xfId="0" applyFont="1" applyFill="1" applyBorder="1" applyAlignment="1">
      <alignment horizontal="center" vertical="center"/>
    </xf>
    <xf numFmtId="16" fontId="6" fillId="3" borderId="35" xfId="0" applyNumberFormat="1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9" fontId="16" fillId="3" borderId="35" xfId="15" applyFont="1" applyFill="1" applyBorder="1" applyAlignment="1">
      <alignment horizontal="center" vertical="center"/>
    </xf>
    <xf numFmtId="0" fontId="9" fillId="3" borderId="35" xfId="0" applyFont="1" applyFill="1" applyBorder="1" applyAlignment="1">
      <alignment horizontal="center" vertical="center"/>
    </xf>
    <xf numFmtId="0" fontId="21" fillId="3" borderId="35" xfId="0" applyFont="1" applyFill="1" applyBorder="1" applyAlignment="1">
      <alignment horizontal="left" vertical="center" wrapText="1"/>
    </xf>
    <xf numFmtId="0" fontId="20" fillId="3" borderId="35" xfId="0" applyFont="1" applyFill="1" applyBorder="1" applyAlignment="1">
      <alignment horizontal="center" vertical="center"/>
    </xf>
    <xf numFmtId="16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center" vertical="center"/>
    </xf>
    <xf numFmtId="9" fontId="8" fillId="3" borderId="35" xfId="15" applyFont="1" applyFill="1" applyBorder="1" applyAlignment="1">
      <alignment horizontal="center" vertical="center"/>
    </xf>
    <xf numFmtId="0" fontId="15" fillId="0" borderId="35" xfId="0" applyFont="1" applyBorder="1" applyAlignment="1">
      <alignment horizontal="center"/>
    </xf>
    <xf numFmtId="0" fontId="21" fillId="0" borderId="35" xfId="0" applyFont="1" applyBorder="1" applyAlignment="1">
      <alignment horizontal="left" vertical="center" wrapText="1"/>
    </xf>
    <xf numFmtId="0" fontId="19" fillId="0" borderId="35" xfId="0" applyFont="1" applyBorder="1" applyAlignment="1">
      <alignment horizontal="center" vertical="center"/>
    </xf>
    <xf numFmtId="0" fontId="25" fillId="3" borderId="35" xfId="0" applyFont="1" applyFill="1" applyBorder="1" applyAlignment="1">
      <alignment horizontal="left" vertical="center" wrapText="1"/>
    </xf>
    <xf numFmtId="0" fontId="7" fillId="3" borderId="34" xfId="0" applyFont="1" applyFill="1" applyBorder="1" applyAlignment="1" applyProtection="1">
      <alignment horizontal="center" vertical="center"/>
      <protection locked="0"/>
    </xf>
    <xf numFmtId="16" fontId="6" fillId="3" borderId="35" xfId="0" applyNumberFormat="1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center"/>
      <protection locked="0"/>
    </xf>
    <xf numFmtId="16" fontId="0" fillId="0" borderId="35" xfId="0" applyNumberFormat="1" applyBorder="1" applyAlignment="1" applyProtection="1">
      <alignment horizontal="center"/>
      <protection locked="0"/>
    </xf>
    <xf numFmtId="0" fontId="21" fillId="3" borderId="35" xfId="0" applyFont="1" applyFill="1" applyBorder="1" applyAlignment="1" applyProtection="1">
      <alignment horizontal="left" vertical="center" wrapText="1"/>
      <protection locked="0"/>
    </xf>
    <xf numFmtId="0" fontId="21" fillId="0" borderId="35" xfId="0" applyFont="1" applyBorder="1" applyAlignment="1" applyProtection="1">
      <alignment horizontal="left" vertical="center" wrapText="1"/>
      <protection locked="0"/>
    </xf>
    <xf numFmtId="0" fontId="24" fillId="8" borderId="30" xfId="0" applyFont="1" applyFill="1" applyBorder="1" applyProtection="1">
      <protection locked="0"/>
    </xf>
    <xf numFmtId="0" fontId="27" fillId="8" borderId="37" xfId="0" applyFont="1" applyFill="1" applyBorder="1" applyProtection="1">
      <protection locked="0"/>
    </xf>
    <xf numFmtId="14" fontId="24" fillId="8" borderId="30" xfId="0" applyNumberFormat="1" applyFont="1" applyFill="1" applyBorder="1" applyProtection="1">
      <protection locked="0"/>
    </xf>
    <xf numFmtId="10" fontId="17" fillId="2" borderId="32" xfId="0" applyNumberFormat="1" applyFont="1" applyFill="1" applyBorder="1" applyAlignment="1">
      <alignment horizontal="center" vertical="center"/>
    </xf>
    <xf numFmtId="9" fontId="8" fillId="3" borderId="35" xfId="15" applyFont="1" applyFill="1" applyBorder="1" applyAlignment="1" applyProtection="1">
      <alignment horizontal="center" vertical="center"/>
      <protection locked="0"/>
    </xf>
    <xf numFmtId="16" fontId="6" fillId="4" borderId="36" xfId="0" applyNumberFormat="1" applyFont="1" applyFill="1" applyBorder="1" applyAlignment="1" applyProtection="1">
      <alignment horizontal="center"/>
      <protection locked="0"/>
    </xf>
    <xf numFmtId="0" fontId="1" fillId="3" borderId="34" xfId="0" applyFont="1" applyFill="1" applyBorder="1" applyAlignment="1" applyProtection="1">
      <alignment horizontal="center" vertical="center"/>
      <protection locked="0"/>
    </xf>
    <xf numFmtId="0" fontId="1" fillId="4" borderId="20" xfId="0" applyFont="1" applyFill="1" applyBorder="1" applyAlignment="1">
      <alignment horizontal="center"/>
    </xf>
    <xf numFmtId="15" fontId="0" fillId="8" borderId="0" xfId="0" applyNumberFormat="1" applyFill="1"/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17" fillId="2" borderId="31" xfId="0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/>
    </xf>
    <xf numFmtId="10" fontId="17" fillId="2" borderId="28" xfId="0" applyNumberFormat="1" applyFont="1" applyFill="1" applyBorder="1" applyAlignment="1">
      <alignment horizontal="center" vertical="center"/>
    </xf>
    <xf numFmtId="10" fontId="17" fillId="2" borderId="32" xfId="0" applyNumberFormat="1" applyFont="1" applyFill="1" applyBorder="1" applyAlignment="1">
      <alignment horizontal="center" vertical="center"/>
    </xf>
    <xf numFmtId="0" fontId="10" fillId="6" borderId="15" xfId="16" applyFill="1" applyBorder="1" applyAlignment="1">
      <alignment horizontal="center" vertical="center"/>
    </xf>
    <xf numFmtId="0" fontId="10" fillId="6" borderId="16" xfId="16" applyFill="1" applyBorder="1" applyAlignment="1">
      <alignment horizontal="center" vertical="center"/>
    </xf>
    <xf numFmtId="0" fontId="10" fillId="6" borderId="18" xfId="16" applyFill="1" applyBorder="1" applyAlignment="1">
      <alignment horizontal="center" vertical="center"/>
    </xf>
    <xf numFmtId="0" fontId="21" fillId="6" borderId="15" xfId="0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/>
    </xf>
    <xf numFmtId="0" fontId="21" fillId="6" borderId="18" xfId="0" applyFont="1" applyFill="1" applyBorder="1" applyAlignment="1">
      <alignment horizontal="center" vertical="center"/>
    </xf>
    <xf numFmtId="0" fontId="10" fillId="6" borderId="8" xfId="16" applyFill="1" applyBorder="1" applyAlignment="1">
      <alignment horizontal="center" vertical="center"/>
    </xf>
    <xf numFmtId="0" fontId="10" fillId="6" borderId="10" xfId="16" applyFill="1" applyBorder="1" applyAlignment="1">
      <alignment horizontal="center" vertical="center"/>
    </xf>
    <xf numFmtId="0" fontId="10" fillId="6" borderId="14" xfId="16" applyFill="1" applyBorder="1" applyAlignment="1">
      <alignment horizontal="center" vertical="center"/>
    </xf>
    <xf numFmtId="0" fontId="22" fillId="7" borderId="15" xfId="0" applyFont="1" applyFill="1" applyBorder="1" applyAlignment="1">
      <alignment horizontal="center" vertical="center"/>
    </xf>
    <xf numFmtId="0" fontId="22" fillId="7" borderId="18" xfId="0" applyFont="1" applyFill="1" applyBorder="1" applyAlignment="1">
      <alignment horizontal="center" vertical="center"/>
    </xf>
    <xf numFmtId="166" fontId="0" fillId="0" borderId="36" xfId="0" applyNumberFormat="1" applyFill="1" applyBorder="1" applyAlignment="1">
      <alignment horizontal="center"/>
    </xf>
    <xf numFmtId="166" fontId="6" fillId="0" borderId="36" xfId="0" applyNumberFormat="1" applyFont="1" applyFill="1" applyBorder="1" applyAlignment="1">
      <alignment horizontal="center"/>
    </xf>
    <xf numFmtId="166" fontId="0" fillId="0" borderId="36" xfId="0" applyNumberFormat="1" applyFill="1" applyBorder="1" applyAlignment="1" applyProtection="1">
      <alignment horizontal="left" vertical="center" wrapText="1"/>
      <protection locked="0"/>
    </xf>
    <xf numFmtId="166" fontId="0" fillId="0" borderId="36" xfId="0" applyNumberFormat="1" applyFill="1" applyBorder="1" applyAlignment="1">
      <alignment horizontal="left" vertical="center" wrapText="1"/>
    </xf>
    <xf numFmtId="0" fontId="19" fillId="0" borderId="38" xfId="0" applyFont="1" applyBorder="1" applyAlignment="1">
      <alignment horizontal="center" vertical="center"/>
    </xf>
    <xf numFmtId="166" fontId="19" fillId="0" borderId="39" xfId="0" applyNumberFormat="1" applyFont="1" applyBorder="1" applyAlignment="1">
      <alignment horizontal="center" vertical="center"/>
    </xf>
  </cellXfs>
  <cellStyles count="17">
    <cellStyle name="Hipervínculo" xfId="7" builtinId="8" hidden="1"/>
    <cellStyle name="Hipervínculo" xfId="3" builtinId="8" hidden="1"/>
    <cellStyle name="Hipervínculo" xfId="1" builtinId="8" hidden="1"/>
    <cellStyle name="Hipervínculo" xfId="13" builtinId="8" hidden="1"/>
    <cellStyle name="Hipervínculo" xfId="5" builtinId="8" hidden="1"/>
    <cellStyle name="Hipervínculo" xfId="11" builtinId="8" hidden="1"/>
    <cellStyle name="Hipervínculo" xfId="9" builtinId="8" hidden="1"/>
    <cellStyle name="Hipervínculo visitado" xfId="4" builtinId="9" hidden="1"/>
    <cellStyle name="Hipervínculo visitado" xfId="2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4" builtinId="9" hidden="1"/>
    <cellStyle name="Hipervínculo visitado" xfId="12" builtinId="9" hidden="1"/>
    <cellStyle name="Normal" xfId="0" builtinId="0"/>
    <cellStyle name="Normal 2" xfId="16" xr:uid="{5CC2856C-C598-46EC-B28E-5EB9DA6645CB}"/>
    <cellStyle name="Porcentaje" xfId="15" builtinId="5"/>
  </cellStyles>
  <dxfs count="19">
    <dxf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00B050"/>
      </font>
    </dxf>
    <dxf>
      <font>
        <color theme="9" tint="-0.2499465926084170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rgb="FFFF0000"/>
      </font>
    </dxf>
    <dxf>
      <font>
        <color rgb="FF00B050"/>
      </font>
    </dxf>
    <dxf>
      <font>
        <color theme="9" tint="-0.24994659260841701"/>
      </font>
      <fill>
        <patternFill patternType="none">
          <bgColor auto="1"/>
        </patternFill>
      </fill>
    </dxf>
    <dxf>
      <font>
        <color theme="0" tint="-0.34998626667073579"/>
      </font>
    </dxf>
    <dxf>
      <font>
        <color rgb="FFFF0000"/>
      </font>
    </dxf>
  </dxfs>
  <tableStyles count="0" defaultTableStyle="TableStyleMedium9" defaultPivotStyle="PivotStyleMedium4"/>
  <colors>
    <mruColors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234066</xdr:colOff>
      <xdr:row>0</xdr:row>
      <xdr:rowOff>0</xdr:rowOff>
    </xdr:from>
    <xdr:to>
      <xdr:col>0</xdr:col>
      <xdr:colOff>2181633</xdr:colOff>
      <xdr:row>3</xdr:row>
      <xdr:rowOff>430855</xdr:rowOff>
    </xdr:to>
    <xdr:pic>
      <xdr:nvPicPr>
        <xdr:cNvPr id="4" name="Imagen 3" descr="DICIEMBRE DE 2020">
          <a:extLst>
            <a:ext uri="{FF2B5EF4-FFF2-40B4-BE49-F238E27FC236}">
              <a16:creationId xmlns:a16="http://schemas.microsoft.com/office/drawing/2014/main" id="{2D78EA78-BB0C-46A1-9579-B15D38EE3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066" y="0"/>
          <a:ext cx="1947567" cy="17152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L52"/>
  <sheetViews>
    <sheetView tabSelected="1" topLeftCell="A22" zoomScale="55" zoomScaleNormal="55" workbookViewId="0">
      <selection activeCell="B52" sqref="B52"/>
    </sheetView>
  </sheetViews>
  <sheetFormatPr baseColWidth="10" defaultColWidth="11" defaultRowHeight="15.75"/>
  <cols>
    <col min="1" max="1" width="36.125" style="28" bestFit="1" customWidth="1"/>
    <col min="2" max="2" width="14.375" style="28" bestFit="1" customWidth="1"/>
    <col min="3" max="3" width="11.75" style="28" bestFit="1" customWidth="1"/>
    <col min="4" max="4" width="5.375" style="28" bestFit="1" customWidth="1"/>
    <col min="5" max="5" width="12.75" style="28" bestFit="1" customWidth="1"/>
    <col min="6" max="6" width="11.75" style="28" bestFit="1" customWidth="1"/>
    <col min="7" max="7" width="5.375" style="28" bestFit="1" customWidth="1"/>
    <col min="8" max="8" width="10" style="29" bestFit="1" customWidth="1"/>
    <col min="9" max="9" width="13.75" style="28" bestFit="1" customWidth="1"/>
    <col min="10" max="10" width="70" style="28" customWidth="1"/>
    <col min="11" max="11" width="75" style="28" customWidth="1"/>
    <col min="12" max="324" width="4.5" style="28" customWidth="1"/>
    <col min="325" max="16384" width="11" style="28"/>
  </cols>
  <sheetData>
    <row r="1" spans="1:324" ht="28.5">
      <c r="A1" s="35"/>
      <c r="Q1" s="30"/>
    </row>
    <row r="2" spans="1:324" ht="36">
      <c r="A2" s="35"/>
      <c r="C2" s="36" t="str">
        <f>+CONCATENATE("CRONOGRAMA DE ACTIVIDADES DE PROYECTO ",B6)</f>
        <v>CRONOGRAMA DE ACTIVIDADES DE PROYECTO 123</v>
      </c>
      <c r="E2" s="36"/>
      <c r="Q2" s="30"/>
    </row>
    <row r="3" spans="1:324" ht="36">
      <c r="A3" s="35"/>
      <c r="E3" s="36"/>
      <c r="Q3" s="30"/>
    </row>
    <row r="4" spans="1:324" ht="36">
      <c r="A4" s="35"/>
      <c r="E4" s="36"/>
      <c r="Q4" s="30"/>
    </row>
    <row r="5" spans="1:324" ht="36">
      <c r="A5" s="35"/>
      <c r="E5" s="36"/>
      <c r="Q5" s="30"/>
    </row>
    <row r="6" spans="1:324" ht="24.75" customHeight="1">
      <c r="A6" s="31" t="s">
        <v>0</v>
      </c>
      <c r="B6" s="63">
        <v>123</v>
      </c>
      <c r="E6" s="32"/>
      <c r="L6" s="32"/>
    </row>
    <row r="7" spans="1:324" ht="25.5" customHeight="1">
      <c r="A7" s="31" t="s">
        <v>1</v>
      </c>
      <c r="B7" s="64"/>
      <c r="E7" s="32"/>
    </row>
    <row r="8" spans="1:324" ht="23.25" customHeight="1">
      <c r="A8" s="31" t="s">
        <v>2</v>
      </c>
      <c r="B8" s="37">
        <f ca="1">TODAY()</f>
        <v>46160</v>
      </c>
      <c r="E8" s="33"/>
      <c r="H8" s="28"/>
    </row>
    <row r="9" spans="1:324" ht="25.5" customHeight="1">
      <c r="A9" s="31" t="s">
        <v>3</v>
      </c>
      <c r="B9" s="65">
        <v>44792</v>
      </c>
      <c r="E9" s="33"/>
    </row>
    <row r="10" spans="1:324" ht="24.75" customHeight="1">
      <c r="A10" s="31" t="s">
        <v>4</v>
      </c>
      <c r="B10" s="65">
        <v>44562</v>
      </c>
      <c r="E10" s="33"/>
      <c r="GJ10" s="71">
        <f>'Semanas de Despacho'!B$211</f>
        <v>46018</v>
      </c>
    </row>
    <row r="11" spans="1:324" ht="30" customHeight="1">
      <c r="A11" s="31" t="s">
        <v>5</v>
      </c>
      <c r="B11" s="65">
        <v>44926</v>
      </c>
      <c r="E11" s="33"/>
    </row>
    <row r="12" spans="1:324" ht="27.75" customHeight="1">
      <c r="A12" s="31" t="s">
        <v>6</v>
      </c>
      <c r="B12" s="38">
        <f>AVERAGE(H16,H22,H28,H34,H40,H46)</f>
        <v>0.30499999999999999</v>
      </c>
      <c r="E12" s="34"/>
    </row>
    <row r="13" spans="1:324" ht="19.5" thickBot="1">
      <c r="A13" s="35"/>
      <c r="B13" s="34"/>
      <c r="E13" s="34"/>
    </row>
    <row r="14" spans="1:324" s="6" customFormat="1" ht="24" customHeight="1">
      <c r="A14" s="74" t="s">
        <v>7</v>
      </c>
      <c r="B14" s="76" t="s">
        <v>8</v>
      </c>
      <c r="C14" s="76"/>
      <c r="D14" s="76"/>
      <c r="E14" s="76" t="s">
        <v>9</v>
      </c>
      <c r="F14" s="76"/>
      <c r="G14" s="76"/>
      <c r="H14" s="76"/>
      <c r="I14" s="76"/>
      <c r="J14" s="77" t="s">
        <v>10</v>
      </c>
      <c r="K14" s="77" t="s">
        <v>11</v>
      </c>
      <c r="L14" s="72" t="s">
        <v>12</v>
      </c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 t="s">
        <v>13</v>
      </c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 t="s">
        <v>14</v>
      </c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  <c r="EF14" s="72"/>
      <c r="EG14" s="72"/>
      <c r="EH14" s="72"/>
      <c r="EI14" s="72"/>
      <c r="EJ14" s="72"/>
      <c r="EK14" s="72"/>
      <c r="EL14" s="72"/>
      <c r="EM14" s="72"/>
      <c r="EN14" s="72"/>
      <c r="EO14" s="72"/>
      <c r="EP14" s="72"/>
      <c r="EQ14" s="72"/>
      <c r="ER14" s="72"/>
      <c r="ES14" s="72"/>
      <c r="ET14" s="72"/>
      <c r="EU14" s="72"/>
      <c r="EV14" s="72"/>
      <c r="EW14" s="72"/>
      <c r="EX14" s="72"/>
      <c r="EY14" s="72"/>
      <c r="EZ14" s="72"/>
      <c r="FA14" s="72"/>
      <c r="FB14" s="72"/>
      <c r="FC14" s="72"/>
      <c r="FD14" s="72"/>
      <c r="FE14" s="72"/>
      <c r="FF14" s="72"/>
      <c r="FG14" s="72"/>
      <c r="FH14" s="72"/>
      <c r="FI14" s="72"/>
      <c r="FJ14" s="72"/>
      <c r="FK14" s="72"/>
      <c r="FL14" s="72"/>
      <c r="FM14" s="72" t="s">
        <v>15</v>
      </c>
      <c r="FN14" s="72"/>
      <c r="FO14" s="72"/>
      <c r="FP14" s="72"/>
      <c r="FQ14" s="72"/>
      <c r="FR14" s="72"/>
      <c r="FS14" s="72"/>
      <c r="FT14" s="72"/>
      <c r="FU14" s="72"/>
      <c r="FV14" s="72"/>
      <c r="FW14" s="72"/>
      <c r="FX14" s="72"/>
      <c r="FY14" s="72"/>
      <c r="FZ14" s="72"/>
      <c r="GA14" s="72"/>
      <c r="GB14" s="72"/>
      <c r="GC14" s="72"/>
      <c r="GD14" s="72"/>
      <c r="GE14" s="72"/>
      <c r="GF14" s="72"/>
      <c r="GG14" s="72"/>
      <c r="GH14" s="72"/>
      <c r="GI14" s="72"/>
      <c r="GJ14" s="72"/>
      <c r="GK14" s="72"/>
      <c r="GL14" s="72"/>
      <c r="GM14" s="72"/>
      <c r="GN14" s="72"/>
      <c r="GO14" s="72"/>
      <c r="GP14" s="72"/>
      <c r="GQ14" s="72"/>
      <c r="GR14" s="72"/>
      <c r="GS14" s="72"/>
      <c r="GT14" s="72"/>
      <c r="GU14" s="72"/>
      <c r="GV14" s="72"/>
      <c r="GW14" s="72"/>
      <c r="GX14" s="72"/>
      <c r="GY14" s="72"/>
      <c r="GZ14" s="72"/>
      <c r="HA14" s="72"/>
      <c r="HB14" s="72"/>
      <c r="HC14" s="72"/>
      <c r="HD14" s="72"/>
      <c r="HE14" s="72"/>
      <c r="HF14" s="72"/>
      <c r="HG14" s="72"/>
      <c r="HH14" s="72"/>
      <c r="HI14" s="72"/>
      <c r="HJ14" s="72"/>
      <c r="HK14" s="72"/>
      <c r="HL14" s="73"/>
      <c r="HM14" s="72" t="s">
        <v>16</v>
      </c>
      <c r="HN14" s="72"/>
      <c r="HO14" s="72"/>
      <c r="HP14" s="72"/>
      <c r="HQ14" s="72"/>
      <c r="HR14" s="72"/>
      <c r="HS14" s="72"/>
      <c r="HT14" s="72"/>
      <c r="HU14" s="72"/>
      <c r="HV14" s="72"/>
      <c r="HW14" s="72"/>
      <c r="HX14" s="72"/>
      <c r="HY14" s="72"/>
      <c r="HZ14" s="72"/>
      <c r="IA14" s="72"/>
      <c r="IB14" s="72"/>
      <c r="IC14" s="72"/>
      <c r="ID14" s="72"/>
      <c r="IE14" s="72"/>
      <c r="IF14" s="72"/>
      <c r="IG14" s="72"/>
      <c r="IH14" s="72"/>
      <c r="II14" s="72"/>
      <c r="IJ14" s="72"/>
      <c r="IK14" s="72"/>
      <c r="IL14" s="72"/>
      <c r="IM14" s="72"/>
      <c r="IN14" s="72"/>
      <c r="IO14" s="72"/>
      <c r="IP14" s="72"/>
      <c r="IQ14" s="72"/>
      <c r="IR14" s="72"/>
      <c r="IS14" s="72"/>
      <c r="IT14" s="72"/>
      <c r="IU14" s="72"/>
      <c r="IV14" s="72"/>
      <c r="IW14" s="72"/>
      <c r="IX14" s="72"/>
      <c r="IY14" s="72"/>
      <c r="IZ14" s="72"/>
      <c r="JA14" s="72"/>
      <c r="JB14" s="72"/>
      <c r="JC14" s="72"/>
      <c r="JD14" s="72"/>
      <c r="JE14" s="72"/>
      <c r="JF14" s="72"/>
      <c r="JG14" s="72"/>
      <c r="JH14" s="72"/>
      <c r="JI14" s="72"/>
      <c r="JJ14" s="72"/>
      <c r="JK14" s="72"/>
      <c r="JL14" s="73"/>
      <c r="JM14" s="72" t="s">
        <v>52</v>
      </c>
      <c r="JN14" s="72"/>
      <c r="JO14" s="72"/>
      <c r="JP14" s="72"/>
      <c r="JQ14" s="72"/>
      <c r="JR14" s="72"/>
      <c r="JS14" s="72"/>
      <c r="JT14" s="72"/>
      <c r="JU14" s="72"/>
      <c r="JV14" s="72"/>
      <c r="JW14" s="72"/>
      <c r="JX14" s="72"/>
      <c r="JY14" s="72"/>
      <c r="JZ14" s="72"/>
      <c r="KA14" s="72"/>
      <c r="KB14" s="72"/>
      <c r="KC14" s="72"/>
      <c r="KD14" s="72"/>
      <c r="KE14" s="72"/>
      <c r="KF14" s="72"/>
      <c r="KG14" s="72"/>
      <c r="KH14" s="72"/>
      <c r="KI14" s="72"/>
      <c r="KJ14" s="72"/>
      <c r="KK14" s="72"/>
      <c r="KL14" s="72"/>
      <c r="KM14" s="72"/>
      <c r="KN14" s="72"/>
      <c r="KO14" s="72"/>
      <c r="KP14" s="72"/>
      <c r="KQ14" s="72"/>
      <c r="KR14" s="72"/>
      <c r="KS14" s="72"/>
      <c r="KT14" s="72"/>
      <c r="KU14" s="72"/>
      <c r="KV14" s="72"/>
      <c r="KW14" s="72"/>
      <c r="KX14" s="72"/>
      <c r="KY14" s="72"/>
      <c r="KZ14" s="72"/>
      <c r="LA14" s="72"/>
      <c r="LB14" s="72"/>
      <c r="LC14" s="72"/>
      <c r="LD14" s="72"/>
      <c r="LE14" s="72"/>
      <c r="LF14" s="72"/>
      <c r="LG14" s="72"/>
      <c r="LH14" s="72"/>
      <c r="LI14" s="72"/>
      <c r="LJ14" s="72"/>
      <c r="LK14" s="72"/>
      <c r="LL14" s="73"/>
    </row>
    <row r="15" spans="1:324" s="5" customFormat="1" ht="30" customHeight="1">
      <c r="A15" s="75"/>
      <c r="B15" s="39" t="s">
        <v>17</v>
      </c>
      <c r="C15" s="39" t="s">
        <v>18</v>
      </c>
      <c r="D15" s="39" t="s">
        <v>19</v>
      </c>
      <c r="E15" s="39" t="s">
        <v>17</v>
      </c>
      <c r="F15" s="39" t="s">
        <v>18</v>
      </c>
      <c r="G15" s="39" t="s">
        <v>19</v>
      </c>
      <c r="H15" s="66" t="s">
        <v>20</v>
      </c>
      <c r="I15" s="66" t="s">
        <v>21</v>
      </c>
      <c r="J15" s="78"/>
      <c r="K15" s="78"/>
      <c r="L15" s="40">
        <v>1</v>
      </c>
      <c r="M15" s="41">
        <v>2</v>
      </c>
      <c r="N15" s="41">
        <v>3</v>
      </c>
      <c r="O15" s="41">
        <v>4</v>
      </c>
      <c r="P15" s="41">
        <v>5</v>
      </c>
      <c r="Q15" s="41">
        <v>6</v>
      </c>
      <c r="R15" s="41">
        <v>7</v>
      </c>
      <c r="S15" s="41">
        <v>8</v>
      </c>
      <c r="T15" s="41">
        <v>9</v>
      </c>
      <c r="U15" s="41">
        <v>10</v>
      </c>
      <c r="V15" s="41">
        <v>11</v>
      </c>
      <c r="W15" s="41">
        <v>12</v>
      </c>
      <c r="X15" s="41">
        <v>13</v>
      </c>
      <c r="Y15" s="41">
        <v>14</v>
      </c>
      <c r="Z15" s="41">
        <v>15</v>
      </c>
      <c r="AA15" s="41">
        <v>16</v>
      </c>
      <c r="AB15" s="41">
        <v>17</v>
      </c>
      <c r="AC15" s="41">
        <v>18</v>
      </c>
      <c r="AD15" s="41">
        <v>19</v>
      </c>
      <c r="AE15" s="41">
        <v>20</v>
      </c>
      <c r="AF15" s="41">
        <v>21</v>
      </c>
      <c r="AG15" s="41">
        <v>22</v>
      </c>
      <c r="AH15" s="41">
        <v>23</v>
      </c>
      <c r="AI15" s="41">
        <v>24</v>
      </c>
      <c r="AJ15" s="41">
        <v>25</v>
      </c>
      <c r="AK15" s="41">
        <v>26</v>
      </c>
      <c r="AL15" s="41">
        <v>27</v>
      </c>
      <c r="AM15" s="41">
        <v>28</v>
      </c>
      <c r="AN15" s="41">
        <v>29</v>
      </c>
      <c r="AO15" s="41">
        <v>30</v>
      </c>
      <c r="AP15" s="41">
        <v>31</v>
      </c>
      <c r="AQ15" s="41">
        <v>32</v>
      </c>
      <c r="AR15" s="41">
        <v>33</v>
      </c>
      <c r="AS15" s="41">
        <v>34</v>
      </c>
      <c r="AT15" s="41">
        <v>35</v>
      </c>
      <c r="AU15" s="41">
        <v>36</v>
      </c>
      <c r="AV15" s="41">
        <v>37</v>
      </c>
      <c r="AW15" s="41">
        <v>38</v>
      </c>
      <c r="AX15" s="41">
        <v>39</v>
      </c>
      <c r="AY15" s="41">
        <v>40</v>
      </c>
      <c r="AZ15" s="41">
        <v>41</v>
      </c>
      <c r="BA15" s="41">
        <v>42</v>
      </c>
      <c r="BB15" s="41">
        <v>43</v>
      </c>
      <c r="BC15" s="41">
        <v>44</v>
      </c>
      <c r="BD15" s="41">
        <v>45</v>
      </c>
      <c r="BE15" s="41">
        <v>46</v>
      </c>
      <c r="BF15" s="41">
        <v>47</v>
      </c>
      <c r="BG15" s="41">
        <v>48</v>
      </c>
      <c r="BH15" s="41">
        <v>49</v>
      </c>
      <c r="BI15" s="41">
        <v>50</v>
      </c>
      <c r="BJ15" s="41">
        <v>51</v>
      </c>
      <c r="BK15" s="41">
        <v>52</v>
      </c>
      <c r="BL15" s="41">
        <v>53</v>
      </c>
      <c r="BM15" s="42">
        <v>1</v>
      </c>
      <c r="BN15" s="41">
        <v>2</v>
      </c>
      <c r="BO15" s="41">
        <v>3</v>
      </c>
      <c r="BP15" s="41">
        <v>4</v>
      </c>
      <c r="BQ15" s="41">
        <v>5</v>
      </c>
      <c r="BR15" s="41">
        <v>6</v>
      </c>
      <c r="BS15" s="41">
        <v>7</v>
      </c>
      <c r="BT15" s="41">
        <v>8</v>
      </c>
      <c r="BU15" s="41">
        <v>9</v>
      </c>
      <c r="BV15" s="41">
        <v>10</v>
      </c>
      <c r="BW15" s="41">
        <v>11</v>
      </c>
      <c r="BX15" s="41">
        <v>12</v>
      </c>
      <c r="BY15" s="41">
        <v>13</v>
      </c>
      <c r="BZ15" s="41">
        <v>14</v>
      </c>
      <c r="CA15" s="41">
        <v>15</v>
      </c>
      <c r="CB15" s="41">
        <v>16</v>
      </c>
      <c r="CC15" s="41">
        <v>17</v>
      </c>
      <c r="CD15" s="41">
        <v>18</v>
      </c>
      <c r="CE15" s="41">
        <v>19</v>
      </c>
      <c r="CF15" s="41">
        <v>20</v>
      </c>
      <c r="CG15" s="41">
        <v>21</v>
      </c>
      <c r="CH15" s="41">
        <v>22</v>
      </c>
      <c r="CI15" s="41">
        <v>23</v>
      </c>
      <c r="CJ15" s="41">
        <v>24</v>
      </c>
      <c r="CK15" s="41">
        <v>25</v>
      </c>
      <c r="CL15" s="41">
        <v>26</v>
      </c>
      <c r="CM15" s="41">
        <v>27</v>
      </c>
      <c r="CN15" s="41">
        <v>28</v>
      </c>
      <c r="CO15" s="41">
        <v>29</v>
      </c>
      <c r="CP15" s="41">
        <v>30</v>
      </c>
      <c r="CQ15" s="41">
        <v>31</v>
      </c>
      <c r="CR15" s="41">
        <v>32</v>
      </c>
      <c r="CS15" s="41">
        <v>33</v>
      </c>
      <c r="CT15" s="41">
        <v>34</v>
      </c>
      <c r="CU15" s="41">
        <v>35</v>
      </c>
      <c r="CV15" s="41">
        <v>36</v>
      </c>
      <c r="CW15" s="41">
        <v>37</v>
      </c>
      <c r="CX15" s="41">
        <v>38</v>
      </c>
      <c r="CY15" s="41">
        <v>39</v>
      </c>
      <c r="CZ15" s="41">
        <v>40</v>
      </c>
      <c r="DA15" s="41">
        <v>41</v>
      </c>
      <c r="DB15" s="41">
        <v>42</v>
      </c>
      <c r="DC15" s="41">
        <v>43</v>
      </c>
      <c r="DD15" s="41">
        <v>44</v>
      </c>
      <c r="DE15" s="41">
        <v>45</v>
      </c>
      <c r="DF15" s="41">
        <v>46</v>
      </c>
      <c r="DG15" s="41">
        <v>47</v>
      </c>
      <c r="DH15" s="41">
        <v>48</v>
      </c>
      <c r="DI15" s="41">
        <v>49</v>
      </c>
      <c r="DJ15" s="41">
        <v>50</v>
      </c>
      <c r="DK15" s="41">
        <v>51</v>
      </c>
      <c r="DL15" s="41">
        <v>52</v>
      </c>
      <c r="DM15" s="40">
        <v>1</v>
      </c>
      <c r="DN15" s="41">
        <v>2</v>
      </c>
      <c r="DO15" s="41">
        <v>3</v>
      </c>
      <c r="DP15" s="41">
        <v>4</v>
      </c>
      <c r="DQ15" s="41">
        <v>5</v>
      </c>
      <c r="DR15" s="41">
        <v>6</v>
      </c>
      <c r="DS15" s="41">
        <v>7</v>
      </c>
      <c r="DT15" s="41">
        <v>8</v>
      </c>
      <c r="DU15" s="41">
        <v>9</v>
      </c>
      <c r="DV15" s="41">
        <v>10</v>
      </c>
      <c r="DW15" s="41">
        <v>11</v>
      </c>
      <c r="DX15" s="41">
        <v>12</v>
      </c>
      <c r="DY15" s="41">
        <v>13</v>
      </c>
      <c r="DZ15" s="41">
        <v>14</v>
      </c>
      <c r="EA15" s="41">
        <v>15</v>
      </c>
      <c r="EB15" s="41">
        <v>16</v>
      </c>
      <c r="EC15" s="41">
        <v>17</v>
      </c>
      <c r="ED15" s="41">
        <v>18</v>
      </c>
      <c r="EE15" s="41">
        <v>19</v>
      </c>
      <c r="EF15" s="41">
        <v>20</v>
      </c>
      <c r="EG15" s="41">
        <v>21</v>
      </c>
      <c r="EH15" s="41">
        <v>22</v>
      </c>
      <c r="EI15" s="41">
        <v>23</v>
      </c>
      <c r="EJ15" s="41">
        <v>24</v>
      </c>
      <c r="EK15" s="41">
        <v>25</v>
      </c>
      <c r="EL15" s="41">
        <v>26</v>
      </c>
      <c r="EM15" s="41">
        <v>27</v>
      </c>
      <c r="EN15" s="41">
        <v>28</v>
      </c>
      <c r="EO15" s="41">
        <v>29</v>
      </c>
      <c r="EP15" s="41">
        <v>30</v>
      </c>
      <c r="EQ15" s="41">
        <v>31</v>
      </c>
      <c r="ER15" s="41">
        <v>32</v>
      </c>
      <c r="ES15" s="41">
        <v>33</v>
      </c>
      <c r="ET15" s="41">
        <v>34</v>
      </c>
      <c r="EU15" s="41">
        <v>35</v>
      </c>
      <c r="EV15" s="41">
        <v>36</v>
      </c>
      <c r="EW15" s="41">
        <v>37</v>
      </c>
      <c r="EX15" s="41">
        <v>38</v>
      </c>
      <c r="EY15" s="41">
        <v>39</v>
      </c>
      <c r="EZ15" s="41">
        <v>40</v>
      </c>
      <c r="FA15" s="41">
        <v>41</v>
      </c>
      <c r="FB15" s="41">
        <v>42</v>
      </c>
      <c r="FC15" s="41">
        <v>43</v>
      </c>
      <c r="FD15" s="41">
        <v>44</v>
      </c>
      <c r="FE15" s="41">
        <v>45</v>
      </c>
      <c r="FF15" s="41">
        <v>46</v>
      </c>
      <c r="FG15" s="41">
        <v>47</v>
      </c>
      <c r="FH15" s="41">
        <v>48</v>
      </c>
      <c r="FI15" s="41">
        <v>49</v>
      </c>
      <c r="FJ15" s="41">
        <v>50</v>
      </c>
      <c r="FK15" s="41">
        <v>51</v>
      </c>
      <c r="FL15" s="41">
        <v>52</v>
      </c>
      <c r="FM15" s="40">
        <v>1</v>
      </c>
      <c r="FN15" s="41">
        <v>2</v>
      </c>
      <c r="FO15" s="41">
        <v>3</v>
      </c>
      <c r="FP15" s="41">
        <v>4</v>
      </c>
      <c r="FQ15" s="41">
        <v>5</v>
      </c>
      <c r="FR15" s="41">
        <v>6</v>
      </c>
      <c r="FS15" s="41">
        <v>7</v>
      </c>
      <c r="FT15" s="41">
        <v>8</v>
      </c>
      <c r="FU15" s="41">
        <v>9</v>
      </c>
      <c r="FV15" s="41">
        <v>10</v>
      </c>
      <c r="FW15" s="41">
        <v>11</v>
      </c>
      <c r="FX15" s="41">
        <v>12</v>
      </c>
      <c r="FY15" s="41">
        <v>13</v>
      </c>
      <c r="FZ15" s="41">
        <v>14</v>
      </c>
      <c r="GA15" s="41">
        <v>15</v>
      </c>
      <c r="GB15" s="41">
        <v>16</v>
      </c>
      <c r="GC15" s="41">
        <v>17</v>
      </c>
      <c r="GD15" s="41">
        <v>18</v>
      </c>
      <c r="GE15" s="41">
        <v>19</v>
      </c>
      <c r="GF15" s="41">
        <v>20</v>
      </c>
      <c r="GG15" s="41">
        <v>21</v>
      </c>
      <c r="GH15" s="41">
        <v>22</v>
      </c>
      <c r="GI15" s="41">
        <v>23</v>
      </c>
      <c r="GJ15" s="41">
        <v>24</v>
      </c>
      <c r="GK15" s="41">
        <v>25</v>
      </c>
      <c r="GL15" s="41">
        <v>26</v>
      </c>
      <c r="GM15" s="41">
        <v>27</v>
      </c>
      <c r="GN15" s="41">
        <v>28</v>
      </c>
      <c r="GO15" s="41">
        <v>29</v>
      </c>
      <c r="GP15" s="41">
        <v>30</v>
      </c>
      <c r="GQ15" s="41">
        <v>31</v>
      </c>
      <c r="GR15" s="41">
        <v>32</v>
      </c>
      <c r="GS15" s="41">
        <v>33</v>
      </c>
      <c r="GT15" s="41">
        <v>34</v>
      </c>
      <c r="GU15" s="41">
        <v>35</v>
      </c>
      <c r="GV15" s="41">
        <v>36</v>
      </c>
      <c r="GW15" s="41">
        <v>37</v>
      </c>
      <c r="GX15" s="41">
        <v>38</v>
      </c>
      <c r="GY15" s="41">
        <v>39</v>
      </c>
      <c r="GZ15" s="41">
        <v>40</v>
      </c>
      <c r="HA15" s="41">
        <v>41</v>
      </c>
      <c r="HB15" s="41">
        <v>42</v>
      </c>
      <c r="HC15" s="41">
        <v>43</v>
      </c>
      <c r="HD15" s="41">
        <v>44</v>
      </c>
      <c r="HE15" s="41">
        <v>45</v>
      </c>
      <c r="HF15" s="41">
        <v>46</v>
      </c>
      <c r="HG15" s="41">
        <v>47</v>
      </c>
      <c r="HH15" s="41">
        <v>48</v>
      </c>
      <c r="HI15" s="41">
        <v>49</v>
      </c>
      <c r="HJ15" s="41">
        <v>50</v>
      </c>
      <c r="HK15" s="41">
        <v>51</v>
      </c>
      <c r="HL15" s="43">
        <v>52</v>
      </c>
      <c r="HM15" s="40">
        <v>1</v>
      </c>
      <c r="HN15" s="41">
        <v>2</v>
      </c>
      <c r="HO15" s="41">
        <v>3</v>
      </c>
      <c r="HP15" s="41">
        <v>4</v>
      </c>
      <c r="HQ15" s="41">
        <v>5</v>
      </c>
      <c r="HR15" s="41">
        <v>6</v>
      </c>
      <c r="HS15" s="41">
        <v>7</v>
      </c>
      <c r="HT15" s="41">
        <v>8</v>
      </c>
      <c r="HU15" s="41">
        <v>9</v>
      </c>
      <c r="HV15" s="41">
        <v>10</v>
      </c>
      <c r="HW15" s="41">
        <v>11</v>
      </c>
      <c r="HX15" s="41">
        <v>12</v>
      </c>
      <c r="HY15" s="41">
        <v>13</v>
      </c>
      <c r="HZ15" s="41">
        <v>14</v>
      </c>
      <c r="IA15" s="41">
        <v>15</v>
      </c>
      <c r="IB15" s="41">
        <v>16</v>
      </c>
      <c r="IC15" s="41">
        <v>17</v>
      </c>
      <c r="ID15" s="41">
        <v>18</v>
      </c>
      <c r="IE15" s="41">
        <v>19</v>
      </c>
      <c r="IF15" s="41">
        <v>20</v>
      </c>
      <c r="IG15" s="41">
        <v>21</v>
      </c>
      <c r="IH15" s="41">
        <v>22</v>
      </c>
      <c r="II15" s="41">
        <v>23</v>
      </c>
      <c r="IJ15" s="41">
        <v>24</v>
      </c>
      <c r="IK15" s="41">
        <v>25</v>
      </c>
      <c r="IL15" s="41">
        <v>26</v>
      </c>
      <c r="IM15" s="41">
        <v>27</v>
      </c>
      <c r="IN15" s="41">
        <v>28</v>
      </c>
      <c r="IO15" s="41">
        <v>29</v>
      </c>
      <c r="IP15" s="41">
        <v>30</v>
      </c>
      <c r="IQ15" s="41">
        <v>31</v>
      </c>
      <c r="IR15" s="41">
        <v>32</v>
      </c>
      <c r="IS15" s="41">
        <v>33</v>
      </c>
      <c r="IT15" s="41">
        <v>34</v>
      </c>
      <c r="IU15" s="41">
        <v>35</v>
      </c>
      <c r="IV15" s="41">
        <v>36</v>
      </c>
      <c r="IW15" s="41">
        <v>37</v>
      </c>
      <c r="IX15" s="41">
        <v>38</v>
      </c>
      <c r="IY15" s="41">
        <v>39</v>
      </c>
      <c r="IZ15" s="41">
        <v>40</v>
      </c>
      <c r="JA15" s="41">
        <v>41</v>
      </c>
      <c r="JB15" s="41">
        <v>42</v>
      </c>
      <c r="JC15" s="41">
        <v>43</v>
      </c>
      <c r="JD15" s="41">
        <v>44</v>
      </c>
      <c r="JE15" s="41">
        <v>45</v>
      </c>
      <c r="JF15" s="41">
        <v>46</v>
      </c>
      <c r="JG15" s="41">
        <v>47</v>
      </c>
      <c r="JH15" s="41">
        <v>48</v>
      </c>
      <c r="JI15" s="41">
        <v>49</v>
      </c>
      <c r="JJ15" s="41">
        <v>50</v>
      </c>
      <c r="JK15" s="41">
        <v>51</v>
      </c>
      <c r="JL15" s="43">
        <v>52</v>
      </c>
      <c r="JM15" s="40">
        <v>1</v>
      </c>
      <c r="JN15" s="41">
        <v>2</v>
      </c>
      <c r="JO15" s="41">
        <v>3</v>
      </c>
      <c r="JP15" s="41">
        <v>4</v>
      </c>
      <c r="JQ15" s="41">
        <v>5</v>
      </c>
      <c r="JR15" s="41">
        <v>6</v>
      </c>
      <c r="JS15" s="41">
        <v>7</v>
      </c>
      <c r="JT15" s="41">
        <v>8</v>
      </c>
      <c r="JU15" s="41">
        <v>9</v>
      </c>
      <c r="JV15" s="41">
        <v>10</v>
      </c>
      <c r="JW15" s="41">
        <v>11</v>
      </c>
      <c r="JX15" s="41">
        <v>12</v>
      </c>
      <c r="JY15" s="41">
        <v>13</v>
      </c>
      <c r="JZ15" s="41">
        <v>14</v>
      </c>
      <c r="KA15" s="41">
        <v>15</v>
      </c>
      <c r="KB15" s="41">
        <v>16</v>
      </c>
      <c r="KC15" s="41">
        <v>17</v>
      </c>
      <c r="KD15" s="41">
        <v>18</v>
      </c>
      <c r="KE15" s="41">
        <v>19</v>
      </c>
      <c r="KF15" s="41">
        <v>20</v>
      </c>
      <c r="KG15" s="41">
        <v>21</v>
      </c>
      <c r="KH15" s="41">
        <v>22</v>
      </c>
      <c r="KI15" s="41">
        <v>23</v>
      </c>
      <c r="KJ15" s="41">
        <v>24</v>
      </c>
      <c r="KK15" s="41">
        <v>25</v>
      </c>
      <c r="KL15" s="41">
        <v>26</v>
      </c>
      <c r="KM15" s="41">
        <v>27</v>
      </c>
      <c r="KN15" s="41">
        <v>28</v>
      </c>
      <c r="KO15" s="41">
        <v>29</v>
      </c>
      <c r="KP15" s="41">
        <v>30</v>
      </c>
      <c r="KQ15" s="41">
        <v>31</v>
      </c>
      <c r="KR15" s="41">
        <v>32</v>
      </c>
      <c r="KS15" s="41">
        <v>33</v>
      </c>
      <c r="KT15" s="41">
        <v>34</v>
      </c>
      <c r="KU15" s="41">
        <v>35</v>
      </c>
      <c r="KV15" s="41">
        <v>36</v>
      </c>
      <c r="KW15" s="41">
        <v>37</v>
      </c>
      <c r="KX15" s="41">
        <v>38</v>
      </c>
      <c r="KY15" s="41">
        <v>39</v>
      </c>
      <c r="KZ15" s="41">
        <v>40</v>
      </c>
      <c r="LA15" s="41">
        <v>41</v>
      </c>
      <c r="LB15" s="41">
        <v>42</v>
      </c>
      <c r="LC15" s="41">
        <v>43</v>
      </c>
      <c r="LD15" s="41">
        <v>44</v>
      </c>
      <c r="LE15" s="41">
        <v>45</v>
      </c>
      <c r="LF15" s="41">
        <v>46</v>
      </c>
      <c r="LG15" s="41">
        <v>47</v>
      </c>
      <c r="LH15" s="41">
        <v>48</v>
      </c>
      <c r="LI15" s="41">
        <v>49</v>
      </c>
      <c r="LJ15" s="41">
        <v>50</v>
      </c>
      <c r="LK15" s="41">
        <v>51</v>
      </c>
      <c r="LL15" s="43">
        <v>52</v>
      </c>
    </row>
    <row r="16" spans="1:324" s="5" customFormat="1" ht="27" customHeight="1">
      <c r="A16" s="57" t="s">
        <v>22</v>
      </c>
      <c r="B16" s="58">
        <f>+FechadeInicio</f>
        <v>44562</v>
      </c>
      <c r="C16" s="58">
        <v>44742</v>
      </c>
      <c r="D16" s="45">
        <f>C16-B16+1</f>
        <v>181</v>
      </c>
      <c r="E16" s="44"/>
      <c r="F16" s="44"/>
      <c r="G16" s="45"/>
      <c r="H16" s="46">
        <f>AVERAGE(H17:H21)</f>
        <v>1</v>
      </c>
      <c r="I16" s="47" t="str">
        <f>IF(H16=100%,"Completado",IF(C16&lt;B$8,"Atrasado",IF(H16=0%,"Sin Empezar","En Progreso")))</f>
        <v>Completado</v>
      </c>
      <c r="J16" s="61"/>
      <c r="K16" s="48"/>
      <c r="L16" s="49" t="b">
        <f>AND($B16&lt;='Semanas de Despacho'!C$3,$C16&gt;='Semanas de Despacho'!B$3)</f>
        <v>1</v>
      </c>
      <c r="M16" s="49" t="b">
        <f>AND($B16&lt;='Semanas de Despacho'!C$4,$C16&gt;='Semanas de Despacho'!B$4)</f>
        <v>1</v>
      </c>
      <c r="N16" s="49" t="b">
        <f>AND($B16&lt;='Semanas de Despacho'!C$5,$C16&gt;='Semanas de Despacho'!B$5)</f>
        <v>1</v>
      </c>
      <c r="O16" s="49" t="b">
        <f>AND($B16&lt;='Semanas de Despacho'!C$6,$C16&gt;='Semanas de Despacho'!B$6)</f>
        <v>1</v>
      </c>
      <c r="P16" s="49" t="b">
        <f>AND($B16&lt;='Semanas de Despacho'!C$7,$C16&gt;='Semanas de Despacho'!B$7)</f>
        <v>1</v>
      </c>
      <c r="Q16" s="49" t="b">
        <f>AND($B16&lt;='Semanas de Despacho'!C$8,$C16&gt;='Semanas de Despacho'!B$8)</f>
        <v>1</v>
      </c>
      <c r="R16" s="49" t="b">
        <f>AND($B16&lt;='Semanas de Despacho'!C$9,$C16&gt;='Semanas de Despacho'!B$9)</f>
        <v>1</v>
      </c>
      <c r="S16" s="49" t="b">
        <f>AND($B16&lt;='Semanas de Despacho'!C$10,$C16&gt;='Semanas de Despacho'!B$10)</f>
        <v>1</v>
      </c>
      <c r="T16" s="49" t="b">
        <f>AND($B16&lt;='Semanas de Despacho'!C$11,$C16&gt;='Semanas de Despacho'!B$11)</f>
        <v>1</v>
      </c>
      <c r="U16" s="49" t="b">
        <f>AND($B16&lt;='Semanas de Despacho'!C$12,$C16&gt;='Semanas de Despacho'!B$12)</f>
        <v>1</v>
      </c>
      <c r="V16" s="49" t="b">
        <f>AND($B16&lt;='Semanas de Despacho'!C$13,$C16&gt;='Semanas de Despacho'!B$13)</f>
        <v>1</v>
      </c>
      <c r="W16" s="49" t="b">
        <f>AND($B16&lt;='Semanas de Despacho'!C$14,$C16&gt;='Semanas de Despacho'!B$14)</f>
        <v>1</v>
      </c>
      <c r="X16" s="49" t="b">
        <f>AND($B16&lt;='Semanas de Despacho'!C$15,$C16&gt;='Semanas de Despacho'!B$15)</f>
        <v>1</v>
      </c>
      <c r="Y16" s="49" t="b">
        <f>AND($B16&lt;='Semanas de Despacho'!C$16,$C16&gt;='Semanas de Despacho'!B$16)</f>
        <v>1</v>
      </c>
      <c r="Z16" s="49" t="b">
        <f>AND($B16&lt;='Semanas de Despacho'!C$17,$C16&gt;='Semanas de Despacho'!B$17)</f>
        <v>1</v>
      </c>
      <c r="AA16" s="49" t="b">
        <f>AND($B16&lt;='Semanas de Despacho'!C$18,$C16&gt;='Semanas de Despacho'!B$18)</f>
        <v>1</v>
      </c>
      <c r="AB16" s="49" t="b">
        <f>AND($B16&lt;='Semanas de Despacho'!C$19,$C16&gt;='Semanas de Despacho'!B$19)</f>
        <v>1</v>
      </c>
      <c r="AC16" s="49" t="b">
        <f>AND($B16&lt;='Semanas de Despacho'!C$20,$C16&gt;='Semanas de Despacho'!B$20)</f>
        <v>1</v>
      </c>
      <c r="AD16" s="49" t="b">
        <f>AND($B16&lt;='Semanas de Despacho'!C$21,$C16&gt;='Semanas de Despacho'!B$21)</f>
        <v>1</v>
      </c>
      <c r="AE16" s="49" t="b">
        <f>AND($B16&lt;='Semanas de Despacho'!C$22,$C16&gt;='Semanas de Despacho'!B$22)</f>
        <v>1</v>
      </c>
      <c r="AF16" s="49" t="b">
        <f>AND($B16&lt;='Semanas de Despacho'!C$23,$C16&gt;='Semanas de Despacho'!B$23)</f>
        <v>1</v>
      </c>
      <c r="AG16" s="49" t="b">
        <f>AND($B16&lt;='Semanas de Despacho'!C$24,$C16&gt;='Semanas de Despacho'!B$24)</f>
        <v>1</v>
      </c>
      <c r="AH16" s="49" t="b">
        <f>AND($B16&lt;='Semanas de Despacho'!C$25,$C16&gt;='Semanas de Despacho'!B$25)</f>
        <v>1</v>
      </c>
      <c r="AI16" s="49" t="b">
        <f>AND($B16&lt;='Semanas de Despacho'!C$26,$C16&gt;='Semanas de Despacho'!B$26)</f>
        <v>1</v>
      </c>
      <c r="AJ16" s="49" t="b">
        <f>AND($B16&lt;='Semanas de Despacho'!C$27,$C16&gt;='Semanas de Despacho'!B$27)</f>
        <v>1</v>
      </c>
      <c r="AK16" s="49" t="b">
        <f>AND($B16&lt;='Semanas de Despacho'!C$28,$C16&gt;='Semanas de Despacho'!B$28)</f>
        <v>1</v>
      </c>
      <c r="AL16" s="49" t="b">
        <f>AND($B16&lt;='Semanas de Despacho'!C$29,$C16&gt;='Semanas de Despacho'!B$29)</f>
        <v>0</v>
      </c>
      <c r="AM16" s="49" t="b">
        <f>AND($B16&lt;='Semanas de Despacho'!C$30,$C16&gt;='Semanas de Despacho'!B$30)</f>
        <v>0</v>
      </c>
      <c r="AN16" s="49" t="b">
        <f>AND($B16&lt;='Semanas de Despacho'!C$31,$C16&gt;='Semanas de Despacho'!B$31)</f>
        <v>0</v>
      </c>
      <c r="AO16" s="49" t="b">
        <f>AND($B16&lt;='Semanas de Despacho'!C$32,$C16&gt;='Semanas de Despacho'!B$32)</f>
        <v>0</v>
      </c>
      <c r="AP16" s="49" t="b">
        <f>AND($B16&lt;='Semanas de Despacho'!C$33,$C16&gt;='Semanas de Despacho'!B$33)</f>
        <v>0</v>
      </c>
      <c r="AQ16" s="49" t="b">
        <f>AND($B16&lt;='Semanas de Despacho'!C$34,$C16&gt;='Semanas de Despacho'!B$34)</f>
        <v>0</v>
      </c>
      <c r="AR16" s="49" t="b">
        <f>AND($B16&lt;='Semanas de Despacho'!C$35,$C16&gt;='Semanas de Despacho'!B$35)</f>
        <v>0</v>
      </c>
      <c r="AS16" s="49" t="b">
        <f>AND($B16&lt;='Semanas de Despacho'!C$36,$C16&gt;='Semanas de Despacho'!B$36)</f>
        <v>0</v>
      </c>
      <c r="AT16" s="49" t="b">
        <f>AND($B16&lt;='Semanas de Despacho'!C$37,$C16&gt;='Semanas de Despacho'!B$37)</f>
        <v>0</v>
      </c>
      <c r="AU16" s="49" t="b">
        <f>AND($B16&lt;='Semanas de Despacho'!C$38,$C16&gt;='Semanas de Despacho'!B$38)</f>
        <v>0</v>
      </c>
      <c r="AV16" s="49" t="b">
        <f>AND($B16&lt;='Semanas de Despacho'!C$39,$C16&gt;='Semanas de Despacho'!B$39)</f>
        <v>0</v>
      </c>
      <c r="AW16" s="49" t="b">
        <f>AND($B16&lt;='Semanas de Despacho'!C$40,$C16&gt;='Semanas de Despacho'!B$40)</f>
        <v>0</v>
      </c>
      <c r="AX16" s="49" t="b">
        <f>AND($B16&lt;='Semanas de Despacho'!C$41,$C16&gt;='Semanas de Despacho'!B$41)</f>
        <v>0</v>
      </c>
      <c r="AY16" s="49" t="b">
        <f>AND($B16&lt;='Semanas de Despacho'!C$42,$C16&gt;='Semanas de Despacho'!B$42)</f>
        <v>0</v>
      </c>
      <c r="AZ16" s="49" t="b">
        <f>AND($B16&lt;='Semanas de Despacho'!C$43,$C16&gt;='Semanas de Despacho'!B$43)</f>
        <v>0</v>
      </c>
      <c r="BA16" s="49" t="b">
        <f>AND($B16&lt;='Semanas de Despacho'!C$44,$C16&gt;='Semanas de Despacho'!B$44)</f>
        <v>0</v>
      </c>
      <c r="BB16" s="49" t="b">
        <f>AND($B16&lt;='Semanas de Despacho'!C$45,$C16&gt;='Semanas de Despacho'!B$45)</f>
        <v>0</v>
      </c>
      <c r="BC16" s="49" t="b">
        <f>AND($B16&lt;='Semanas de Despacho'!C$46,$C16&gt;='Semanas de Despacho'!B$46)</f>
        <v>0</v>
      </c>
      <c r="BD16" s="49" t="b">
        <f>AND($B16&lt;='Semanas de Despacho'!C$47,$C16&gt;='Semanas de Despacho'!B$47)</f>
        <v>0</v>
      </c>
      <c r="BE16" s="49" t="b">
        <f>AND($B16&lt;='Semanas de Despacho'!C$48,$C16&gt;='Semanas de Despacho'!B$48)</f>
        <v>0</v>
      </c>
      <c r="BF16" s="49" t="b">
        <f>AND($B16&lt;='Semanas de Despacho'!C$49,$C16&gt;='Semanas de Despacho'!B$49)</f>
        <v>0</v>
      </c>
      <c r="BG16" s="49" t="b">
        <f>AND($B16&lt;='Semanas de Despacho'!C$50,$C16&gt;='Semanas de Despacho'!B$50)</f>
        <v>0</v>
      </c>
      <c r="BH16" s="49" t="b">
        <f>AND($B16&lt;='Semanas de Despacho'!C$51,$C16&gt;='Semanas de Despacho'!B$51)</f>
        <v>0</v>
      </c>
      <c r="BI16" s="49" t="b">
        <f>AND($B16&lt;='Semanas de Despacho'!C$52,$C16&gt;='Semanas de Despacho'!B$52)</f>
        <v>0</v>
      </c>
      <c r="BJ16" s="49" t="b">
        <f>AND($B16&lt;='Semanas de Despacho'!C$53,$C16&gt;='Semanas de Despacho'!B$53)</f>
        <v>0</v>
      </c>
      <c r="BK16" s="49" t="b">
        <f>AND($B16&lt;='Semanas de Despacho'!C$54,$C16&gt;='Semanas de Despacho'!B$54)</f>
        <v>0</v>
      </c>
      <c r="BL16" s="49" t="b">
        <f>AND($B16&lt;='Semanas de Despacho'!C$55,$C16&gt;='Semanas de Despacho'!B$55)</f>
        <v>0</v>
      </c>
      <c r="BM16" s="49" t="b">
        <f>AND($B16&lt;='Semanas de Despacho'!C$56,$C16&gt;='Semanas de Despacho'!B$56)</f>
        <v>0</v>
      </c>
      <c r="BN16" s="49" t="b">
        <f>AND($B16&lt;='Semanas de Despacho'!C$57,$C16&gt;='Semanas de Despacho'!B$57)</f>
        <v>0</v>
      </c>
      <c r="BO16" s="49" t="b">
        <f>AND($B16&lt;='Semanas de Despacho'!C$58,$C16&gt;='Semanas de Despacho'!B$58)</f>
        <v>0</v>
      </c>
      <c r="BP16" s="49" t="b">
        <f>AND($B16&lt;='Semanas de Despacho'!C$59,$C16&gt;='Semanas de Despacho'!B$59)</f>
        <v>0</v>
      </c>
      <c r="BQ16" s="49" t="b">
        <f>AND($B16&lt;='Semanas de Despacho'!C$60,$C16&gt;='Semanas de Despacho'!B$60)</f>
        <v>0</v>
      </c>
      <c r="BR16" s="49" t="b">
        <f>AND($B16&lt;='Semanas de Despacho'!C$61,$C16&gt;='Semanas de Despacho'!B$61)</f>
        <v>0</v>
      </c>
      <c r="BS16" s="49" t="b">
        <f>AND($B16&lt;='Semanas de Despacho'!C$62,$C16&gt;='Semanas de Despacho'!B$62)</f>
        <v>0</v>
      </c>
      <c r="BT16" s="49" t="b">
        <f>AND($B16&lt;='Semanas de Despacho'!C$63,$C16&gt;='Semanas de Despacho'!B$63)</f>
        <v>0</v>
      </c>
      <c r="BU16" s="49" t="b">
        <f>AND($B16&lt;='Semanas de Despacho'!C$64,$C16&gt;='Semanas de Despacho'!B$64)</f>
        <v>0</v>
      </c>
      <c r="BV16" s="49" t="b">
        <f>AND($B16&lt;='Semanas de Despacho'!C$65,$C16&gt;='Semanas de Despacho'!B$65)</f>
        <v>0</v>
      </c>
      <c r="BW16" s="49" t="b">
        <f>AND($B16&lt;='Semanas de Despacho'!C$66,$C16&gt;='Semanas de Despacho'!B$66)</f>
        <v>0</v>
      </c>
      <c r="BX16" s="49" t="b">
        <f>AND($B16&lt;='Semanas de Despacho'!C$67,$C16&gt;='Semanas de Despacho'!B$67)</f>
        <v>0</v>
      </c>
      <c r="BY16" s="49" t="b">
        <f>AND($B16&lt;='Semanas de Despacho'!C$68,$C16&gt;='Semanas de Despacho'!B$68)</f>
        <v>0</v>
      </c>
      <c r="BZ16" s="49" t="b">
        <f>AND($B16&lt;='Semanas de Despacho'!C$69,$C16&gt;='Semanas de Despacho'!B$69)</f>
        <v>0</v>
      </c>
      <c r="CA16" s="49" t="b">
        <f>AND($B16&lt;='Semanas de Despacho'!C$70,$C16&gt;='Semanas de Despacho'!B$70)</f>
        <v>0</v>
      </c>
      <c r="CB16" s="49" t="b">
        <f>AND($B16&lt;='Semanas de Despacho'!C$71,$C16&gt;='Semanas de Despacho'!B$71)</f>
        <v>0</v>
      </c>
      <c r="CC16" s="49" t="b">
        <f>AND($B16&lt;='Semanas de Despacho'!C$72,$C16&gt;='Semanas de Despacho'!B$72)</f>
        <v>0</v>
      </c>
      <c r="CD16" s="49" t="b">
        <f>AND($B16&lt;='Semanas de Despacho'!C$73,$C16&gt;='Semanas de Despacho'!B$73)</f>
        <v>0</v>
      </c>
      <c r="CE16" s="49" t="b">
        <f>AND($B16&lt;='Semanas de Despacho'!C$74,$C16&gt;='Semanas de Despacho'!B$74)</f>
        <v>0</v>
      </c>
      <c r="CF16" s="49" t="b">
        <f>AND($B16&lt;='Semanas de Despacho'!C$75,$C16&gt;='Semanas de Despacho'!B$75)</f>
        <v>0</v>
      </c>
      <c r="CG16" s="49" t="b">
        <f>AND($B16&lt;='Semanas de Despacho'!C$76,$C16&gt;='Semanas de Despacho'!B$76)</f>
        <v>0</v>
      </c>
      <c r="CH16" s="49" t="b">
        <f>AND($B16&lt;='Semanas de Despacho'!C$77,$C16&gt;='Semanas de Despacho'!B$77)</f>
        <v>0</v>
      </c>
      <c r="CI16" s="49" t="b">
        <f>AND($B16&lt;='Semanas de Despacho'!C$78,$C16&gt;='Semanas de Despacho'!B$78)</f>
        <v>0</v>
      </c>
      <c r="CJ16" s="49" t="b">
        <f>AND($B16&lt;='Semanas de Despacho'!C$79,$C16&gt;='Semanas de Despacho'!B$79)</f>
        <v>0</v>
      </c>
      <c r="CK16" s="49" t="b">
        <f>AND($B16&lt;='Semanas de Despacho'!C$80,$C16&gt;='Semanas de Despacho'!B$80)</f>
        <v>0</v>
      </c>
      <c r="CL16" s="49" t="b">
        <f>AND($B16&lt;='Semanas de Despacho'!C$81,$C16&gt;='Semanas de Despacho'!B$81)</f>
        <v>0</v>
      </c>
      <c r="CM16" s="49" t="b">
        <f>AND($B16&lt;='Semanas de Despacho'!C$82,$C16&gt;='Semanas de Despacho'!B$82)</f>
        <v>0</v>
      </c>
      <c r="CN16" s="49" t="b">
        <f>AND($B16&lt;='Semanas de Despacho'!C$83,$C16&gt;='Semanas de Despacho'!B$83)</f>
        <v>0</v>
      </c>
      <c r="CO16" s="49" t="b">
        <f>AND($B16&lt;='Semanas de Despacho'!C$84,$C16&gt;='Semanas de Despacho'!B$84)</f>
        <v>0</v>
      </c>
      <c r="CP16" s="49" t="b">
        <f>AND($B16&lt;='Semanas de Despacho'!C$85,$C16&gt;='Semanas de Despacho'!B$85)</f>
        <v>0</v>
      </c>
      <c r="CQ16" s="49" t="b">
        <f>AND($B16&lt;='Semanas de Despacho'!C$86,$C16&gt;='Semanas de Despacho'!B$86)</f>
        <v>0</v>
      </c>
      <c r="CR16" s="49" t="b">
        <f>AND($B16&lt;='Semanas de Despacho'!C$87,$C16&gt;='Semanas de Despacho'!B$87)</f>
        <v>0</v>
      </c>
      <c r="CS16" s="49" t="b">
        <f>AND($B16&lt;='Semanas de Despacho'!C$88,$C16&gt;='Semanas de Despacho'!B$88)</f>
        <v>0</v>
      </c>
      <c r="CT16" s="49" t="b">
        <f>AND($B16&lt;='Semanas de Despacho'!C$89,$C16&gt;='Semanas de Despacho'!B$89)</f>
        <v>0</v>
      </c>
      <c r="CU16" s="49" t="b">
        <f>AND($B16&lt;='Semanas de Despacho'!C$90,$C16&gt;='Semanas de Despacho'!B$90)</f>
        <v>0</v>
      </c>
      <c r="CV16" s="49" t="b">
        <f>AND($B16&lt;='Semanas de Despacho'!C$91,$C16&gt;='Semanas de Despacho'!B$91)</f>
        <v>0</v>
      </c>
      <c r="CW16" s="49" t="b">
        <f>AND($B16&lt;='Semanas de Despacho'!C$92,$C16&gt;='Semanas de Despacho'!B$92)</f>
        <v>0</v>
      </c>
      <c r="CX16" s="49" t="b">
        <f>AND($B16&lt;='Semanas de Despacho'!C$93,$C16&gt;='Semanas de Despacho'!B$93)</f>
        <v>0</v>
      </c>
      <c r="CY16" s="49" t="b">
        <f>AND($B16&lt;='Semanas de Despacho'!C$94,$C16&gt;='Semanas de Despacho'!B$94)</f>
        <v>0</v>
      </c>
      <c r="CZ16" s="49" t="b">
        <f>AND($B16&lt;='Semanas de Despacho'!C$95,$C16&gt;='Semanas de Despacho'!B$95)</f>
        <v>0</v>
      </c>
      <c r="DA16" s="49" t="b">
        <f>AND($B16&lt;='Semanas de Despacho'!C$96,$C16&gt;='Semanas de Despacho'!B$96)</f>
        <v>0</v>
      </c>
      <c r="DB16" s="49" t="b">
        <f>AND($B16&lt;='Semanas de Despacho'!C$97,$C16&gt;='Semanas de Despacho'!B$97)</f>
        <v>0</v>
      </c>
      <c r="DC16" s="49" t="b">
        <f>AND($B16&lt;='Semanas de Despacho'!C$98,$C16&gt;='Semanas de Despacho'!B$98)</f>
        <v>0</v>
      </c>
      <c r="DD16" s="49" t="b">
        <f>AND($B16&lt;='Semanas de Despacho'!C$99,$C16&gt;='Semanas de Despacho'!B$99)</f>
        <v>0</v>
      </c>
      <c r="DE16" s="49" t="b">
        <f>AND($B16&lt;='Semanas de Despacho'!C$100,$C16&gt;='Semanas de Despacho'!B$100)</f>
        <v>0</v>
      </c>
      <c r="DF16" s="49" t="b">
        <f>AND($B16&lt;='Semanas de Despacho'!C$101,$C16&gt;='Semanas de Despacho'!B$101)</f>
        <v>0</v>
      </c>
      <c r="DG16" s="49" t="b">
        <f>AND($B16&lt;='Semanas de Despacho'!C$102,$C16&gt;='Semanas de Despacho'!B$102)</f>
        <v>0</v>
      </c>
      <c r="DH16" s="49" t="b">
        <f>AND($B16&lt;='Semanas de Despacho'!C$103,$C16&gt;='Semanas de Despacho'!B$103)</f>
        <v>0</v>
      </c>
      <c r="DI16" s="49" t="b">
        <f>AND($B16&lt;='Semanas de Despacho'!C$104,$C16&gt;='Semanas de Despacho'!B$104)</f>
        <v>0</v>
      </c>
      <c r="DJ16" s="49" t="b">
        <f>AND($B16&lt;='Semanas de Despacho'!C$105,$C16&gt;='Semanas de Despacho'!B$105)</f>
        <v>0</v>
      </c>
      <c r="DK16" s="49" t="b">
        <f>AND($B16&lt;='Semanas de Despacho'!C$106,$C16&gt;='Semanas de Despacho'!B$106)</f>
        <v>0</v>
      </c>
      <c r="DL16" s="49" t="b">
        <f>AND($B16&lt;='Semanas de Despacho'!C$107,$C16&gt;='Semanas de Despacho'!B$107)</f>
        <v>0</v>
      </c>
      <c r="DM16" s="49" t="b">
        <f>AND($B16&lt;='Semanas de Despacho'!C$108,$C16&gt;='Semanas de Despacho'!B$108)</f>
        <v>0</v>
      </c>
      <c r="DN16" s="49" t="b">
        <f>AND($B16&lt;='Semanas de Despacho'!C$109,$C16&gt;='Semanas de Despacho'!B$109)</f>
        <v>0</v>
      </c>
      <c r="DO16" s="49" t="b">
        <f>AND($B16&lt;='Semanas de Despacho'!C$110,$C16&gt;='Semanas de Despacho'!B$110)</f>
        <v>0</v>
      </c>
      <c r="DP16" s="49" t="b">
        <f>AND($B16&lt;='Semanas de Despacho'!C$111,$C16&gt;='Semanas de Despacho'!B$111)</f>
        <v>0</v>
      </c>
      <c r="DQ16" s="49" t="b">
        <f>AND($B16&lt;='Semanas de Despacho'!C$112,$C16&gt;='Semanas de Despacho'!B$112)</f>
        <v>0</v>
      </c>
      <c r="DR16" s="49" t="b">
        <f>AND($B16&lt;='Semanas de Despacho'!C$113,$C16&gt;='Semanas de Despacho'!B$113)</f>
        <v>0</v>
      </c>
      <c r="DS16" s="49" t="b">
        <f>AND($B16&lt;='Semanas de Despacho'!C$114,$C16&gt;='Semanas de Despacho'!B$114)</f>
        <v>0</v>
      </c>
      <c r="DT16" s="49" t="b">
        <f>AND($B16&lt;='Semanas de Despacho'!C$115,$C16&gt;='Semanas de Despacho'!B$115)</f>
        <v>0</v>
      </c>
      <c r="DU16" s="49" t="b">
        <f>AND($B16&lt;='Semanas de Despacho'!C$116,$C16&gt;='Semanas de Despacho'!B$116)</f>
        <v>0</v>
      </c>
      <c r="DV16" s="49" t="b">
        <f>AND($B16&lt;='Semanas de Despacho'!C$117,$C16&gt;='Semanas de Despacho'!B$117)</f>
        <v>0</v>
      </c>
      <c r="DW16" s="49" t="b">
        <f>AND($B16&lt;='Semanas de Despacho'!C$118,$C16&gt;='Semanas de Despacho'!B$118)</f>
        <v>0</v>
      </c>
      <c r="DX16" s="49" t="b">
        <f>AND($B16&lt;='Semanas de Despacho'!C$119,$C16&gt;='Semanas de Despacho'!B$119)</f>
        <v>0</v>
      </c>
      <c r="DY16" s="49" t="b">
        <f>AND($B16&lt;='Semanas de Despacho'!C$120,$C16&gt;='Semanas de Despacho'!B$120)</f>
        <v>0</v>
      </c>
      <c r="DZ16" s="49" t="b">
        <f>AND($B16&lt;='Semanas de Despacho'!C$121,$C16&gt;='Semanas de Despacho'!B$121)</f>
        <v>0</v>
      </c>
      <c r="EA16" s="49" t="b">
        <f>AND($B16&lt;='Semanas de Despacho'!C$122,$C16&gt;='Semanas de Despacho'!B$122)</f>
        <v>0</v>
      </c>
      <c r="EB16" s="49" t="b">
        <f>AND($B16&lt;='Semanas de Despacho'!C$123,$C16&gt;='Semanas de Despacho'!B$123)</f>
        <v>0</v>
      </c>
      <c r="EC16" s="49" t="b">
        <f>AND($B16&lt;='Semanas de Despacho'!C$124,$C16&gt;='Semanas de Despacho'!B$124)</f>
        <v>0</v>
      </c>
      <c r="ED16" s="49" t="b">
        <f>AND($B16&lt;='Semanas de Despacho'!C$125,$C16&gt;='Semanas de Despacho'!B$125)</f>
        <v>0</v>
      </c>
      <c r="EE16" s="49" t="b">
        <f>AND($B16&lt;='Semanas de Despacho'!C$126,$C16&gt;='Semanas de Despacho'!B$126)</f>
        <v>0</v>
      </c>
      <c r="EF16" s="49" t="b">
        <f>AND($B16&lt;='Semanas de Despacho'!C$127,$C16&gt;='Semanas de Despacho'!B$127)</f>
        <v>0</v>
      </c>
      <c r="EG16" s="49" t="b">
        <f>AND($B16&lt;='Semanas de Despacho'!C$128,$C16&gt;='Semanas de Despacho'!B$128)</f>
        <v>0</v>
      </c>
      <c r="EH16" s="49" t="b">
        <f>AND($B16&lt;='Semanas de Despacho'!C$129,$C16&gt;='Semanas de Despacho'!B$129)</f>
        <v>0</v>
      </c>
      <c r="EI16" s="49" t="b">
        <f>AND($B16&lt;='Semanas de Despacho'!C$130,$C16&gt;='Semanas de Despacho'!B$130)</f>
        <v>0</v>
      </c>
      <c r="EJ16" s="49" t="b">
        <f>AND($B16&lt;='Semanas de Despacho'!C$131,$C16&gt;='Semanas de Despacho'!B$131)</f>
        <v>0</v>
      </c>
      <c r="EK16" s="49" t="b">
        <f>AND($B16&lt;='Semanas de Despacho'!C$132,$C16&gt;='Semanas de Despacho'!B$132)</f>
        <v>0</v>
      </c>
      <c r="EL16" s="49" t="b">
        <f>AND($B16&lt;='Semanas de Despacho'!C$133,$C16&gt;='Semanas de Despacho'!B$133)</f>
        <v>0</v>
      </c>
      <c r="EM16" s="49" t="b">
        <f>AND($B16&lt;='Semanas de Despacho'!C$134,$C16&gt;='Semanas de Despacho'!B$134)</f>
        <v>0</v>
      </c>
      <c r="EN16" s="49" t="b">
        <f>AND($B16&lt;='Semanas de Despacho'!C$135,$C16&gt;='Semanas de Despacho'!B$135)</f>
        <v>0</v>
      </c>
      <c r="EO16" s="49" t="b">
        <f>AND($B16&lt;='Semanas de Despacho'!C$136,$C16&gt;='Semanas de Despacho'!B$136)</f>
        <v>0</v>
      </c>
      <c r="EP16" s="49" t="b">
        <f>AND($B16&lt;='Semanas de Despacho'!C$137,$C16&gt;='Semanas de Despacho'!B$137)</f>
        <v>0</v>
      </c>
      <c r="EQ16" s="49" t="b">
        <f>AND($B16&lt;='Semanas de Despacho'!C$138,$C16&gt;='Semanas de Despacho'!B$138)</f>
        <v>0</v>
      </c>
      <c r="ER16" s="49" t="b">
        <f>AND($B16&lt;='Semanas de Despacho'!C$139,$C16&gt;='Semanas de Despacho'!B$139)</f>
        <v>0</v>
      </c>
      <c r="ES16" s="49" t="b">
        <f>AND($B16&lt;='Semanas de Despacho'!C$140,$C16&gt;='Semanas de Despacho'!B$140)</f>
        <v>0</v>
      </c>
      <c r="ET16" s="49" t="b">
        <f>AND($B16&lt;='Semanas de Despacho'!C$141,$C16&gt;='Semanas de Despacho'!B$141)</f>
        <v>0</v>
      </c>
      <c r="EU16" s="49" t="b">
        <f>AND($B16&lt;='Semanas de Despacho'!C$142,$C16&gt;='Semanas de Despacho'!B$142)</f>
        <v>0</v>
      </c>
      <c r="EV16" s="49" t="b">
        <f>AND($B16&lt;='Semanas de Despacho'!C$143,$C16&gt;='Semanas de Despacho'!B$143)</f>
        <v>0</v>
      </c>
      <c r="EW16" s="49" t="b">
        <f>AND($B16&lt;='Semanas de Despacho'!C$144,$C16&gt;='Semanas de Despacho'!B$144)</f>
        <v>0</v>
      </c>
      <c r="EX16" s="49" t="b">
        <f>AND($B16&lt;='Semanas de Despacho'!C$145,$C16&gt;='Semanas de Despacho'!B$145)</f>
        <v>0</v>
      </c>
      <c r="EY16" s="49" t="b">
        <f>AND($B16&lt;='Semanas de Despacho'!C$146,$C16&gt;='Semanas de Despacho'!B$146)</f>
        <v>0</v>
      </c>
      <c r="EZ16" s="49" t="b">
        <f>AND($B16&lt;='Semanas de Despacho'!C$147,$C16&gt;='Semanas de Despacho'!B$147)</f>
        <v>0</v>
      </c>
      <c r="FA16" s="49" t="b">
        <f>AND($B16&lt;='Semanas de Despacho'!C$148,$C16&gt;='Semanas de Despacho'!B$148)</f>
        <v>0</v>
      </c>
      <c r="FB16" s="49" t="b">
        <f>AND($B16&lt;='Semanas de Despacho'!C$149,$C16&gt;='Semanas de Despacho'!B$149)</f>
        <v>0</v>
      </c>
      <c r="FC16" s="49" t="b">
        <f>AND($B16&lt;='Semanas de Despacho'!C$150,$C16&gt;='Semanas de Despacho'!B$150)</f>
        <v>0</v>
      </c>
      <c r="FD16" s="49" t="b">
        <f>AND($B16&lt;='Semanas de Despacho'!C$151,$C16&gt;='Semanas de Despacho'!B$151)</f>
        <v>0</v>
      </c>
      <c r="FE16" s="49" t="b">
        <f>AND($B16&lt;='Semanas de Despacho'!C$152,$C16&gt;='Semanas de Despacho'!B$152)</f>
        <v>0</v>
      </c>
      <c r="FF16" s="49" t="b">
        <f>AND($B16&lt;='Semanas de Despacho'!C$153,$C16&gt;='Semanas de Despacho'!B$153)</f>
        <v>0</v>
      </c>
      <c r="FG16" s="49" t="b">
        <f>AND($B16&lt;='Semanas de Despacho'!C$154,$C16&gt;='Semanas de Despacho'!B$154)</f>
        <v>0</v>
      </c>
      <c r="FH16" s="49" t="b">
        <f>AND($B16&lt;='Semanas de Despacho'!C$155,$C16&gt;='Semanas de Despacho'!B$155)</f>
        <v>0</v>
      </c>
      <c r="FI16" s="49" t="b">
        <f>AND($B16&lt;='Semanas de Despacho'!C$156,$C16&gt;='Semanas de Despacho'!B$156)</f>
        <v>0</v>
      </c>
      <c r="FJ16" s="49" t="b">
        <f>AND($B16&lt;='Semanas de Despacho'!C$157,$C16&gt;='Semanas de Despacho'!B$157)</f>
        <v>0</v>
      </c>
      <c r="FK16" s="49" t="b">
        <f>AND($B16&lt;='Semanas de Despacho'!C$158,$C16&gt;='Semanas de Despacho'!B$158)</f>
        <v>0</v>
      </c>
      <c r="FL16" s="49" t="b">
        <f>AND($B16&lt;='Semanas de Despacho'!C$159,$C16&gt;='Semanas de Despacho'!B$159)</f>
        <v>0</v>
      </c>
      <c r="FM16" s="49" t="b">
        <f>AND($B16&lt;='Semanas de Despacho'!C$160,$C16&gt;='Semanas de Despacho'!B$160)</f>
        <v>0</v>
      </c>
      <c r="FN16" s="49" t="b">
        <f>AND($B16&lt;='Semanas de Despacho'!C$161,$C16&gt;='Semanas de Despacho'!B$161)</f>
        <v>0</v>
      </c>
      <c r="FO16" s="49" t="b">
        <f>AND($B16&lt;='Semanas de Despacho'!C$162,$C16&gt;='Semanas de Despacho'!B$162)</f>
        <v>0</v>
      </c>
      <c r="FP16" s="49" t="b">
        <f>AND($B16&lt;='Semanas de Despacho'!C$163,$C16&gt;='Semanas de Despacho'!B$163)</f>
        <v>0</v>
      </c>
      <c r="FQ16" s="49" t="b">
        <f>AND($B16&lt;='Semanas de Despacho'!C$164,$C16&gt;='Semanas de Despacho'!B$164)</f>
        <v>0</v>
      </c>
      <c r="FR16" s="49" t="b">
        <f>AND($B16&lt;='Semanas de Despacho'!C$165,$C16&gt;='Semanas de Despacho'!B$165)</f>
        <v>0</v>
      </c>
      <c r="FS16" s="49" t="b">
        <f>AND($B16&lt;='Semanas de Despacho'!C$166,$C16&gt;='Semanas de Despacho'!B$166)</f>
        <v>0</v>
      </c>
      <c r="FT16" s="49" t="b">
        <f>AND($B16&lt;='Semanas de Despacho'!C$167,$C16&gt;='Semanas de Despacho'!B$167)</f>
        <v>0</v>
      </c>
      <c r="FU16" s="49" t="b">
        <f>AND($B16&lt;='Semanas de Despacho'!C$168,$C16&gt;='Semanas de Despacho'!B$168)</f>
        <v>0</v>
      </c>
      <c r="FV16" s="49" t="b">
        <f>AND($B16&lt;='Semanas de Despacho'!C$169,$C16&gt;='Semanas de Despacho'!B$169)</f>
        <v>0</v>
      </c>
      <c r="FW16" s="49" t="b">
        <f>AND($B16&lt;='Semanas de Despacho'!C$170,$C16&gt;='Semanas de Despacho'!B$170)</f>
        <v>0</v>
      </c>
      <c r="FX16" s="49" t="b">
        <f>AND($B16&lt;='Semanas de Despacho'!C$171,$C16&gt;='Semanas de Despacho'!B$171)</f>
        <v>0</v>
      </c>
      <c r="FY16" s="49" t="b">
        <f>AND($B16&lt;='Semanas de Despacho'!C$172,$C16&gt;='Semanas de Despacho'!B$172)</f>
        <v>0</v>
      </c>
      <c r="FZ16" s="49" t="b">
        <f>AND($B16&lt;='Semanas de Despacho'!C$173,$C16&gt;='Semanas de Despacho'!B$173)</f>
        <v>0</v>
      </c>
      <c r="GA16" s="49" t="b">
        <f>AND($B16&lt;='Semanas de Despacho'!C$174,$C16&gt;='Semanas de Despacho'!B$174)</f>
        <v>0</v>
      </c>
      <c r="GB16" s="49" t="b">
        <f>AND($B16&lt;='Semanas de Despacho'!C$175,$C16&gt;='Semanas de Despacho'!B$175)</f>
        <v>0</v>
      </c>
      <c r="GC16" s="49" t="b">
        <f>AND($B16&lt;='Semanas de Despacho'!C$176,$C16&gt;='Semanas de Despacho'!B$176)</f>
        <v>0</v>
      </c>
      <c r="GD16" s="49" t="b">
        <f>AND($B16&lt;='Semanas de Despacho'!C$177,$C16&gt;='Semanas de Despacho'!B$177)</f>
        <v>0</v>
      </c>
      <c r="GE16" s="49" t="b">
        <f>AND($B16&lt;='Semanas de Despacho'!C$178,$C16&gt;='Semanas de Despacho'!B$178)</f>
        <v>0</v>
      </c>
      <c r="GF16" s="49" t="b">
        <f>AND($B16&lt;='Semanas de Despacho'!C$179,$C16&gt;='Semanas de Despacho'!B$179)</f>
        <v>0</v>
      </c>
      <c r="GG16" s="49" t="b">
        <f>AND($B16&lt;='Semanas de Despacho'!C$180,$C16&gt;='Semanas de Despacho'!B$180)</f>
        <v>0</v>
      </c>
      <c r="GH16" s="49" t="b">
        <f>AND($B16&lt;='Semanas de Despacho'!C$181,$C16&gt;='Semanas de Despacho'!B$181)</f>
        <v>0</v>
      </c>
      <c r="GI16" s="49" t="b">
        <f>AND($B16&lt;='Semanas de Despacho'!C$182,$C16&gt;='Semanas de Despacho'!B$182)</f>
        <v>0</v>
      </c>
      <c r="GJ16" s="49" t="b">
        <f>AND($B16&lt;='Semanas de Despacho'!C$183,$C16&gt;='Semanas de Despacho'!B$183)</f>
        <v>0</v>
      </c>
      <c r="GK16" s="49" t="b">
        <f>AND($B16&lt;='Semanas de Despacho'!C$184,$C16&gt;='Semanas de Despacho'!B$184)</f>
        <v>0</v>
      </c>
      <c r="GL16" s="49" t="b">
        <f>AND($B16&lt;='Semanas de Despacho'!C$185,$C16&gt;='Semanas de Despacho'!B$185)</f>
        <v>0</v>
      </c>
      <c r="GM16" s="49" t="b">
        <f>AND($B16&lt;='Semanas de Despacho'!C$186,$C16&gt;='Semanas de Despacho'!B$186)</f>
        <v>0</v>
      </c>
      <c r="GN16" s="49" t="b">
        <f>AND($B16&lt;='Semanas de Despacho'!C$187,$C16&gt;='Semanas de Despacho'!B$187)</f>
        <v>0</v>
      </c>
      <c r="GO16" s="49" t="b">
        <f>AND($B16&lt;='Semanas de Despacho'!C$188,$C16&gt;='Semanas de Despacho'!B$188)</f>
        <v>0</v>
      </c>
      <c r="GP16" s="49" t="b">
        <f>AND($B16&lt;='Semanas de Despacho'!C$189,$C16&gt;='Semanas de Despacho'!B$189)</f>
        <v>0</v>
      </c>
      <c r="GQ16" s="49" t="b">
        <f>AND($B16&lt;='Semanas de Despacho'!C$190,$C16&gt;='Semanas de Despacho'!B$190)</f>
        <v>0</v>
      </c>
      <c r="GR16" s="49" t="b">
        <f>AND($B16&lt;='Semanas de Despacho'!C$191,$C16&gt;='Semanas de Despacho'!B$191)</f>
        <v>0</v>
      </c>
      <c r="GS16" s="49" t="b">
        <f>AND($B16&lt;='Semanas de Despacho'!C$192,$C16&gt;='Semanas de Despacho'!B$192)</f>
        <v>0</v>
      </c>
      <c r="GT16" s="49" t="b">
        <f>AND($B16&lt;='Semanas de Despacho'!C$193,$C16&gt;='Semanas de Despacho'!B$193)</f>
        <v>0</v>
      </c>
      <c r="GU16" s="49" t="b">
        <f>AND($B16&lt;='Semanas de Despacho'!C$194,$C16&gt;='Semanas de Despacho'!B$194)</f>
        <v>0</v>
      </c>
      <c r="GV16" s="49" t="b">
        <f>AND($B16&lt;='Semanas de Despacho'!C$195,$C16&gt;='Semanas de Despacho'!B$195)</f>
        <v>0</v>
      </c>
      <c r="GW16" s="49" t="b">
        <f>AND($B16&lt;='Semanas de Despacho'!C$196,$C16&gt;='Semanas de Despacho'!B$196)</f>
        <v>0</v>
      </c>
      <c r="GX16" s="49" t="b">
        <f>AND($B16&lt;='Semanas de Despacho'!C$197,$C16&gt;='Semanas de Despacho'!B$197)</f>
        <v>0</v>
      </c>
      <c r="GY16" s="49" t="b">
        <f>AND($B16&lt;='Semanas de Despacho'!C$198,$C16&gt;='Semanas de Despacho'!B$198)</f>
        <v>0</v>
      </c>
      <c r="GZ16" s="49" t="b">
        <f>AND($B16&lt;='Semanas de Despacho'!C$199,$C16&gt;='Semanas de Despacho'!B$199)</f>
        <v>0</v>
      </c>
      <c r="HA16" s="49" t="b">
        <f>AND($B16&lt;='Semanas de Despacho'!C$200,$C16&gt;='Semanas de Despacho'!B$200)</f>
        <v>0</v>
      </c>
      <c r="HB16" s="49" t="b">
        <f>AND($B16&lt;='Semanas de Despacho'!C$201,$C16&gt;='Semanas de Despacho'!B$201)</f>
        <v>0</v>
      </c>
      <c r="HC16" s="49" t="b">
        <f>AND($B16&lt;='Semanas de Despacho'!C$202,$C16&gt;='Semanas de Despacho'!B$202)</f>
        <v>0</v>
      </c>
      <c r="HD16" s="49" t="b">
        <f>AND($B16&lt;='Semanas de Despacho'!C$203,$C16&gt;='Semanas de Despacho'!B$203)</f>
        <v>0</v>
      </c>
      <c r="HE16" s="49" t="b">
        <f>AND($B16&lt;='Semanas de Despacho'!C$204,$C16&gt;='Semanas de Despacho'!B$204)</f>
        <v>0</v>
      </c>
      <c r="HF16" s="49" t="b">
        <f>AND($B16&lt;='Semanas de Despacho'!C$205,$C16&gt;='Semanas de Despacho'!B$205)</f>
        <v>0</v>
      </c>
      <c r="HG16" s="49" t="b">
        <f>AND($B16&lt;='Semanas de Despacho'!C$206,$C16&gt;='Semanas de Despacho'!B$206)</f>
        <v>0</v>
      </c>
      <c r="HH16" s="49" t="b">
        <f>AND($B16&lt;='Semanas de Despacho'!C$207,$C16&gt;='Semanas de Despacho'!B$207)</f>
        <v>0</v>
      </c>
      <c r="HI16" s="49" t="b">
        <f>AND($B16&lt;='Semanas de Despacho'!C$208,$C16&gt;='Semanas de Despacho'!B$208)</f>
        <v>0</v>
      </c>
      <c r="HJ16" s="49" t="b">
        <f>AND($B16&lt;='Semanas de Despacho'!C$209,$C16&gt;='Semanas de Despacho'!B$209)</f>
        <v>0</v>
      </c>
      <c r="HK16" s="49" t="b">
        <f>AND($B16&lt;='Semanas de Despacho'!C$210,$C16&gt;='Semanas de Despacho'!B$210)</f>
        <v>0</v>
      </c>
      <c r="HL16" s="49" t="b">
        <f>AND($B16&lt;='Semanas de Despacho'!C$211,$C16&gt;='Semanas de Despacho'!B$211)</f>
        <v>0</v>
      </c>
      <c r="HM16" s="49" t="b">
        <f>AND($B16&lt;='Semanas de Despacho'!C$212,$C16&gt;='Semanas de Despacho'!B$212)</f>
        <v>0</v>
      </c>
      <c r="HN16" s="49" t="b">
        <f>AND($B16&lt;='Semanas de Despacho'!C$213,$C16&gt;='Semanas de Despacho'!B$213)</f>
        <v>0</v>
      </c>
      <c r="HO16" s="49" t="b">
        <f>AND($B16&lt;='Semanas de Despacho'!C$214,$C16&gt;='Semanas de Despacho'!B$214)</f>
        <v>0</v>
      </c>
      <c r="HP16" s="49" t="b">
        <f>AND($B16&lt;='Semanas de Despacho'!C$215,$C16&gt;='Semanas de Despacho'!B$215)</f>
        <v>0</v>
      </c>
      <c r="HQ16" s="49" t="b">
        <f>AND($B16&lt;='Semanas de Despacho'!C$216,$C16&gt;='Semanas de Despacho'!B$216)</f>
        <v>0</v>
      </c>
      <c r="HR16" s="49" t="b">
        <f>AND($B16&lt;='Semanas de Despacho'!C$217,$C16&gt;='Semanas de Despacho'!B$217)</f>
        <v>0</v>
      </c>
      <c r="HS16" s="49" t="b">
        <f>AND($B16&lt;='Semanas de Despacho'!C$218,$C16&gt;='Semanas de Despacho'!B$218)</f>
        <v>0</v>
      </c>
      <c r="HT16" s="49" t="b">
        <f>AND($B16&lt;='Semanas de Despacho'!C$219,$C16&gt;='Semanas de Despacho'!B$219)</f>
        <v>0</v>
      </c>
      <c r="HU16" s="49" t="b">
        <f>AND($B16&lt;='Semanas de Despacho'!C$220,$C16&gt;='Semanas de Despacho'!B$220)</f>
        <v>0</v>
      </c>
      <c r="HV16" s="49" t="b">
        <f>AND($B16&lt;='Semanas de Despacho'!C$221,$C16&gt;='Semanas de Despacho'!B$221)</f>
        <v>0</v>
      </c>
      <c r="HW16" s="49" t="b">
        <f>AND($B16&lt;='Semanas de Despacho'!C$222,$C16&gt;='Semanas de Despacho'!B$222)</f>
        <v>0</v>
      </c>
      <c r="HX16" s="49" t="b">
        <f>AND($B16&lt;='Semanas de Despacho'!C$223,$C16&gt;='Semanas de Despacho'!B$223)</f>
        <v>0</v>
      </c>
      <c r="HY16" s="49" t="b">
        <f>AND($B16&lt;='Semanas de Despacho'!C$224,$C16&gt;='Semanas de Despacho'!B$224)</f>
        <v>0</v>
      </c>
      <c r="HZ16" s="49" t="b">
        <f>AND($B16&lt;='Semanas de Despacho'!C$225,$C16&gt;='Semanas de Despacho'!B$225)</f>
        <v>0</v>
      </c>
      <c r="IA16" s="49" t="b">
        <f>AND($B16&lt;='Semanas de Despacho'!C$226,$C16&gt;='Semanas de Despacho'!B$226)</f>
        <v>0</v>
      </c>
      <c r="IB16" s="49" t="b">
        <f>AND($B16&lt;='Semanas de Despacho'!C$227,$C16&gt;='Semanas de Despacho'!B$227)</f>
        <v>0</v>
      </c>
      <c r="IC16" s="49" t="b">
        <f>AND($B16&lt;='Semanas de Despacho'!C$228,$C16&gt;='Semanas de Despacho'!B$228)</f>
        <v>0</v>
      </c>
      <c r="ID16" s="49" t="b">
        <f>AND($B16&lt;='Semanas de Despacho'!C$229,$C16&gt;='Semanas de Despacho'!B$229)</f>
        <v>0</v>
      </c>
      <c r="IE16" s="49" t="b">
        <f>AND($B16&lt;='Semanas de Despacho'!C$230,$C16&gt;='Semanas de Despacho'!B$230)</f>
        <v>0</v>
      </c>
      <c r="IF16" s="49" t="b">
        <f>AND($B16&lt;='Semanas de Despacho'!C$231,$C16&gt;='Semanas de Despacho'!B$231)</f>
        <v>0</v>
      </c>
      <c r="IG16" s="49" t="b">
        <f>AND($B16&lt;='Semanas de Despacho'!C$232,$C16&gt;='Semanas de Despacho'!B$232)</f>
        <v>0</v>
      </c>
      <c r="IH16" s="49" t="b">
        <f>AND($B16&lt;='Semanas de Despacho'!C$233,$C16&gt;='Semanas de Despacho'!B$233)</f>
        <v>0</v>
      </c>
      <c r="II16" s="49" t="b">
        <f>AND($B16&lt;='Semanas de Despacho'!C$234,$C16&gt;='Semanas de Despacho'!B$234)</f>
        <v>0</v>
      </c>
      <c r="IJ16" s="49" t="b">
        <f>AND($B16&lt;='Semanas de Despacho'!C$235,$C16&gt;='Semanas de Despacho'!B$235)</f>
        <v>0</v>
      </c>
      <c r="IK16" s="49" t="b">
        <f>AND($B16&lt;='Semanas de Despacho'!C$236,$C16&gt;='Semanas de Despacho'!B$236)</f>
        <v>0</v>
      </c>
      <c r="IL16" s="49" t="b">
        <f>AND($B16&lt;='Semanas de Despacho'!C$237,$C16&gt;='Semanas de Despacho'!B$237)</f>
        <v>0</v>
      </c>
      <c r="IM16" s="49" t="b">
        <f>AND($B16&lt;='Semanas de Despacho'!C$238,$C16&gt;='Semanas de Despacho'!B$238)</f>
        <v>0</v>
      </c>
      <c r="IN16" s="49" t="b">
        <f>AND($B16&lt;='Semanas de Despacho'!C$239,$C16&gt;='Semanas de Despacho'!B$239)</f>
        <v>0</v>
      </c>
      <c r="IO16" s="49" t="b">
        <f>AND($B16&lt;='Semanas de Despacho'!C$240,$C16&gt;='Semanas de Despacho'!B$240)</f>
        <v>0</v>
      </c>
      <c r="IP16" s="49" t="b">
        <f>AND($B16&lt;='Semanas de Despacho'!C$241,$C16&gt;='Semanas de Despacho'!B$241)</f>
        <v>0</v>
      </c>
      <c r="IQ16" s="49" t="b">
        <f>AND($B16&lt;='Semanas de Despacho'!C$242,$C16&gt;='Semanas de Despacho'!B$242)</f>
        <v>0</v>
      </c>
      <c r="IR16" s="49" t="b">
        <f>AND($B16&lt;='Semanas de Despacho'!C$243,$C16&gt;='Semanas de Despacho'!B$243)</f>
        <v>0</v>
      </c>
      <c r="IS16" s="49" t="b">
        <f>AND($B16&lt;='Semanas de Despacho'!C$244,$C16&gt;='Semanas de Despacho'!B$244)</f>
        <v>0</v>
      </c>
      <c r="IT16" s="49" t="b">
        <f>AND($B16&lt;='Semanas de Despacho'!C$245,$C16&gt;='Semanas de Despacho'!B$245)</f>
        <v>0</v>
      </c>
      <c r="IU16" s="49" t="b">
        <f>AND($B16&lt;='Semanas de Despacho'!C$246,$C16&gt;='Semanas de Despacho'!B$246)</f>
        <v>0</v>
      </c>
      <c r="IV16" s="49" t="b">
        <f>AND($B16&lt;='Semanas de Despacho'!C$247,$C16&gt;='Semanas de Despacho'!B$247)</f>
        <v>0</v>
      </c>
      <c r="IW16" s="49" t="b">
        <f>AND($B16&lt;='Semanas de Despacho'!C$248,$C16&gt;='Semanas de Despacho'!B$248)</f>
        <v>0</v>
      </c>
      <c r="IX16" s="49" t="b">
        <f>AND($B16&lt;='Semanas de Despacho'!C$249,$C16&gt;='Semanas de Despacho'!B$249)</f>
        <v>0</v>
      </c>
      <c r="IY16" s="49" t="b">
        <f>AND($B16&lt;='Semanas de Despacho'!C$250,$C16&gt;='Semanas de Despacho'!B$250)</f>
        <v>0</v>
      </c>
      <c r="IZ16" s="49" t="b">
        <f>AND($B16&lt;='Semanas de Despacho'!C$251,$C16&gt;='Semanas de Despacho'!B$251)</f>
        <v>0</v>
      </c>
      <c r="JA16" s="49" t="b">
        <f>AND($B16&lt;='Semanas de Despacho'!C$252,$C16&gt;='Semanas de Despacho'!B$252)</f>
        <v>0</v>
      </c>
      <c r="JB16" s="49" t="b">
        <f>AND($B16&lt;='Semanas de Despacho'!C$253,$C16&gt;='Semanas de Despacho'!B$253)</f>
        <v>0</v>
      </c>
      <c r="JC16" s="49" t="b">
        <f>AND($B16&lt;='Semanas de Despacho'!C$254,$C16&gt;='Semanas de Despacho'!B$254)</f>
        <v>0</v>
      </c>
      <c r="JD16" s="49" t="b">
        <f>AND($B16&lt;='Semanas de Despacho'!C$255,$C16&gt;='Semanas de Despacho'!B$255)</f>
        <v>0</v>
      </c>
      <c r="JE16" s="49" t="b">
        <f>AND($B16&lt;='Semanas de Despacho'!C$256,$C16&gt;='Semanas de Despacho'!B$256)</f>
        <v>0</v>
      </c>
      <c r="JF16" s="49" t="b">
        <f>AND($B16&lt;='Semanas de Despacho'!C$257,$C16&gt;='Semanas de Despacho'!B$257)</f>
        <v>0</v>
      </c>
      <c r="JG16" s="49" t="b">
        <f>AND($B16&lt;='Semanas de Despacho'!C$258,$C16&gt;='Semanas de Despacho'!B$258)</f>
        <v>0</v>
      </c>
      <c r="JH16" s="49" t="b">
        <f>AND($B16&lt;='Semanas de Despacho'!C$259,$C16&gt;='Semanas de Despacho'!B$259)</f>
        <v>0</v>
      </c>
      <c r="JI16" s="49" t="b">
        <f>AND($B16&lt;='Semanas de Despacho'!C$260,$C16&gt;='Semanas de Despacho'!B$260)</f>
        <v>0</v>
      </c>
      <c r="JJ16" s="49" t="b">
        <f>AND($B16&lt;='Semanas de Despacho'!C$261,$C16&gt;='Semanas de Despacho'!B$261)</f>
        <v>0</v>
      </c>
      <c r="JK16" s="49" t="b">
        <f>AND($B16&lt;='Semanas de Despacho'!C$262,$C16&gt;='Semanas de Despacho'!B$262)</f>
        <v>0</v>
      </c>
      <c r="JL16" s="49" t="b">
        <f>AND($B16&lt;='Semanas de Despacho'!C$263,$C16&gt;='Semanas de Despacho'!B$263)</f>
        <v>0</v>
      </c>
      <c r="JM16" s="49" t="b" cm="1">
        <f t="array" ref="JM16">AND($B16&lt;=INDEX('Semanas de Despacho'!$C:$C,263+COLUMN(A1)),$C16&gt;=INDEX('Semanas de Despacho'!$B:$B,263+COLUMN(A1)))</f>
        <v>0</v>
      </c>
      <c r="JN16" s="49" t="b" cm="1">
        <f t="array" ref="JN16">AND($B16&lt;=INDEX('Semanas de Despacho'!$C:$C,263+COLUMN(B1)),$C16&gt;=INDEX('Semanas de Despacho'!$B:$B,263+COLUMN(B1)))</f>
        <v>0</v>
      </c>
      <c r="JO16" s="49" t="b" cm="1">
        <f t="array" ref="JO16">AND($B16&lt;=INDEX('Semanas de Despacho'!$C:$C,263+COLUMN(C1)),$C16&gt;=INDEX('Semanas de Despacho'!$B:$B,263+COLUMN(C1)))</f>
        <v>0</v>
      </c>
      <c r="JP16" s="49" t="b" cm="1">
        <f t="array" ref="JP16">AND($B16&lt;=INDEX('Semanas de Despacho'!$C:$C,263+COLUMN(D1)),$C16&gt;=INDEX('Semanas de Despacho'!$B:$B,263+COLUMN(D1)))</f>
        <v>0</v>
      </c>
      <c r="JQ16" s="49" t="b" cm="1">
        <f t="array" ref="JQ16">AND($B16&lt;=INDEX('Semanas de Despacho'!$C:$C,263+COLUMN(E1)),$C16&gt;=INDEX('Semanas de Despacho'!$B:$B,263+COLUMN(E1)))</f>
        <v>0</v>
      </c>
      <c r="JR16" s="49" t="b" cm="1">
        <f t="array" ref="JR16">AND($B16&lt;=INDEX('Semanas de Despacho'!$C:$C,263+COLUMN(F1)),$C16&gt;=INDEX('Semanas de Despacho'!$B:$B,263+COLUMN(F1)))</f>
        <v>0</v>
      </c>
      <c r="JS16" s="49" t="b" cm="1">
        <f t="array" ref="JS16">AND($B16&lt;=INDEX('Semanas de Despacho'!$C:$C,263+COLUMN(G1)),$C16&gt;=INDEX('Semanas de Despacho'!$B:$B,263+COLUMN(G1)))</f>
        <v>0</v>
      </c>
      <c r="JT16" s="49" t="b" cm="1">
        <f t="array" ref="JT16">AND($B16&lt;=INDEX('Semanas de Despacho'!$C:$C,263+COLUMN(H1)),$C16&gt;=INDEX('Semanas de Despacho'!$B:$B,263+COLUMN(H1)))</f>
        <v>0</v>
      </c>
      <c r="JU16" s="49" t="b" cm="1">
        <f t="array" ref="JU16">AND($B16&lt;=INDEX('Semanas de Despacho'!$C:$C,263+COLUMN(I1)),$C16&gt;=INDEX('Semanas de Despacho'!$B:$B,263+COLUMN(I1)))</f>
        <v>0</v>
      </c>
      <c r="JV16" s="49" t="b" cm="1">
        <f t="array" ref="JV16">AND($B16&lt;=INDEX('Semanas de Despacho'!$C:$C,263+COLUMN(J1)),$C16&gt;=INDEX('Semanas de Despacho'!$B:$B,263+COLUMN(J1)))</f>
        <v>0</v>
      </c>
      <c r="JW16" s="49" t="b" cm="1">
        <f t="array" ref="JW16">AND($B16&lt;=INDEX('Semanas de Despacho'!$C:$C,263+COLUMN(K1)),$C16&gt;=INDEX('Semanas de Despacho'!$B:$B,263+COLUMN(K1)))</f>
        <v>0</v>
      </c>
      <c r="JX16" s="49" t="b" cm="1">
        <f t="array" ref="JX16">AND($B16&lt;=INDEX('Semanas de Despacho'!$C:$C,263+COLUMN(L1)),$C16&gt;=INDEX('Semanas de Despacho'!$B:$B,263+COLUMN(L1)))</f>
        <v>0</v>
      </c>
      <c r="JY16" s="49" t="b" cm="1">
        <f t="array" ref="JY16">AND($B16&lt;=INDEX('Semanas de Despacho'!$C:$C,263+COLUMN(M1)),$C16&gt;=INDEX('Semanas de Despacho'!$B:$B,263+COLUMN(M1)))</f>
        <v>0</v>
      </c>
      <c r="JZ16" s="49" t="b" cm="1">
        <f t="array" ref="JZ16">AND($B16&lt;=INDEX('Semanas de Despacho'!$C:$C,263+COLUMN(N1)),$C16&gt;=INDEX('Semanas de Despacho'!$B:$B,263+COLUMN(N1)))</f>
        <v>0</v>
      </c>
      <c r="KA16" s="49" t="b" cm="1">
        <f t="array" ref="KA16">AND($B16&lt;=INDEX('Semanas de Despacho'!$C:$C,263+COLUMN(O1)),$C16&gt;=INDEX('Semanas de Despacho'!$B:$B,263+COLUMN(O1)))</f>
        <v>0</v>
      </c>
      <c r="KB16" s="49" t="b" cm="1">
        <f t="array" ref="KB16">AND($B16&lt;=INDEX('Semanas de Despacho'!$C:$C,263+COLUMN(P1)),$C16&gt;=INDEX('Semanas de Despacho'!$B:$B,263+COLUMN(P1)))</f>
        <v>0</v>
      </c>
      <c r="KC16" s="49" t="b" cm="1">
        <f t="array" ref="KC16">AND($B16&lt;=INDEX('Semanas de Despacho'!$C:$C,263+COLUMN(Q1)),$C16&gt;=INDEX('Semanas de Despacho'!$B:$B,263+COLUMN(Q1)))</f>
        <v>0</v>
      </c>
      <c r="KD16" s="49" t="b" cm="1">
        <f t="array" ref="KD16">AND($B16&lt;=INDEX('Semanas de Despacho'!$C:$C,263+COLUMN(R1)),$C16&gt;=INDEX('Semanas de Despacho'!$B:$B,263+COLUMN(R1)))</f>
        <v>0</v>
      </c>
      <c r="KE16" s="49" t="b" cm="1">
        <f t="array" ref="KE16">AND($B16&lt;=INDEX('Semanas de Despacho'!$C:$C,263+COLUMN(S1)),$C16&gt;=INDEX('Semanas de Despacho'!$B:$B,263+COLUMN(S1)))</f>
        <v>0</v>
      </c>
      <c r="KF16" s="49" t="b" cm="1">
        <f t="array" ref="KF16">AND($B16&lt;=INDEX('Semanas de Despacho'!$C:$C,263+COLUMN(T1)),$C16&gt;=INDEX('Semanas de Despacho'!$B:$B,263+COLUMN(T1)))</f>
        <v>0</v>
      </c>
      <c r="KG16" s="49" t="b" cm="1">
        <f t="array" ref="KG16">AND($B16&lt;=INDEX('Semanas de Despacho'!$C:$C,263+COLUMN(U1)),$C16&gt;=INDEX('Semanas de Despacho'!$B:$B,263+COLUMN(U1)))</f>
        <v>0</v>
      </c>
      <c r="KH16" s="49" t="b" cm="1">
        <f t="array" ref="KH16">AND($B16&lt;=INDEX('Semanas de Despacho'!$C:$C,263+COLUMN(V1)),$C16&gt;=INDEX('Semanas de Despacho'!$B:$B,263+COLUMN(V1)))</f>
        <v>0</v>
      </c>
      <c r="KI16" s="49" t="b" cm="1">
        <f t="array" ref="KI16">AND($B16&lt;=INDEX('Semanas de Despacho'!$C:$C,263+COLUMN(W1)),$C16&gt;=INDEX('Semanas de Despacho'!$B:$B,263+COLUMN(W1)))</f>
        <v>0</v>
      </c>
      <c r="KJ16" s="49" t="b" cm="1">
        <f t="array" ref="KJ16">AND($B16&lt;=INDEX('Semanas de Despacho'!$C:$C,263+COLUMN(X1)),$C16&gt;=INDEX('Semanas de Despacho'!$B:$B,263+COLUMN(X1)))</f>
        <v>0</v>
      </c>
      <c r="KK16" s="49" t="b" cm="1">
        <f t="array" ref="KK16">AND($B16&lt;=INDEX('Semanas de Despacho'!$C:$C,263+COLUMN(Y1)),$C16&gt;=INDEX('Semanas de Despacho'!$B:$B,263+COLUMN(Y1)))</f>
        <v>0</v>
      </c>
      <c r="KL16" s="49" t="b" cm="1">
        <f t="array" ref="KL16">AND($B16&lt;=INDEX('Semanas de Despacho'!$C:$C,263+COLUMN(Z1)),$C16&gt;=INDEX('Semanas de Despacho'!$B:$B,263+COLUMN(Z1)))</f>
        <v>0</v>
      </c>
      <c r="KM16" s="49" t="b" cm="1">
        <f t="array" ref="KM16">AND($B16&lt;=INDEX('Semanas de Despacho'!$C:$C,263+COLUMN(AA1)),$C16&gt;=INDEX('Semanas de Despacho'!$B:$B,263+COLUMN(AA1)))</f>
        <v>0</v>
      </c>
      <c r="KN16" s="49" t="b" cm="1">
        <f t="array" ref="KN16">AND($B16&lt;=INDEX('Semanas de Despacho'!$C:$C,263+COLUMN(AB1)),$C16&gt;=INDEX('Semanas de Despacho'!$B:$B,263+COLUMN(AB1)))</f>
        <v>0</v>
      </c>
      <c r="KO16" s="49" t="b" cm="1">
        <f t="array" ref="KO16">AND($B16&lt;=INDEX('Semanas de Despacho'!$C:$C,263+COLUMN(AC1)),$C16&gt;=INDEX('Semanas de Despacho'!$B:$B,263+COLUMN(AC1)))</f>
        <v>0</v>
      </c>
      <c r="KP16" s="49" t="b" cm="1">
        <f t="array" ref="KP16">AND($B16&lt;=INDEX('Semanas de Despacho'!$C:$C,263+COLUMN(AD1)),$C16&gt;=INDEX('Semanas de Despacho'!$B:$B,263+COLUMN(AD1)))</f>
        <v>0</v>
      </c>
      <c r="KQ16" s="49" t="b" cm="1">
        <f t="array" ref="KQ16">AND($B16&lt;=INDEX('Semanas de Despacho'!$C:$C,263+COLUMN(AE1)),$C16&gt;=INDEX('Semanas de Despacho'!$B:$B,263+COLUMN(AE1)))</f>
        <v>0</v>
      </c>
      <c r="KR16" s="49" t="b" cm="1">
        <f t="array" ref="KR16">AND($B16&lt;=INDEX('Semanas de Despacho'!$C:$C,263+COLUMN(AF1)),$C16&gt;=INDEX('Semanas de Despacho'!$B:$B,263+COLUMN(AF1)))</f>
        <v>0</v>
      </c>
      <c r="KS16" s="49" t="b" cm="1">
        <f t="array" ref="KS16">AND($B16&lt;=INDEX('Semanas de Despacho'!$C:$C,263+COLUMN(AG1)),$C16&gt;=INDEX('Semanas de Despacho'!$B:$B,263+COLUMN(AG1)))</f>
        <v>0</v>
      </c>
      <c r="KT16" s="49" t="b" cm="1">
        <f t="array" ref="KT16">AND($B16&lt;=INDEX('Semanas de Despacho'!$C:$C,263+COLUMN(AH1)),$C16&gt;=INDEX('Semanas de Despacho'!$B:$B,263+COLUMN(AH1)))</f>
        <v>0</v>
      </c>
      <c r="KU16" s="49" t="b" cm="1">
        <f t="array" ref="KU16">AND($B16&lt;=INDEX('Semanas de Despacho'!$C:$C,263+COLUMN(AI1)),$C16&gt;=INDEX('Semanas de Despacho'!$B:$B,263+COLUMN(AI1)))</f>
        <v>0</v>
      </c>
      <c r="KV16" s="49" t="b" cm="1">
        <f t="array" ref="KV16">AND($B16&lt;=INDEX('Semanas de Despacho'!$C:$C,263+COLUMN(AJ1)),$C16&gt;=INDEX('Semanas de Despacho'!$B:$B,263+COLUMN(AJ1)))</f>
        <v>0</v>
      </c>
      <c r="KW16" s="49" t="b" cm="1">
        <f t="array" ref="KW16">AND($B16&lt;=INDEX('Semanas de Despacho'!$C:$C,263+COLUMN(AK1)),$C16&gt;=INDEX('Semanas de Despacho'!$B:$B,263+COLUMN(AK1)))</f>
        <v>0</v>
      </c>
      <c r="KX16" s="49" t="b" cm="1">
        <f t="array" ref="KX16">AND($B16&lt;=INDEX('Semanas de Despacho'!$C:$C,263+COLUMN(AL1)),$C16&gt;=INDEX('Semanas de Despacho'!$B:$B,263+COLUMN(AL1)))</f>
        <v>0</v>
      </c>
      <c r="KY16" s="49" t="b" cm="1">
        <f t="array" ref="KY16">AND($B16&lt;=INDEX('Semanas de Despacho'!$C:$C,263+COLUMN(AM1)),$C16&gt;=INDEX('Semanas de Despacho'!$B:$B,263+COLUMN(AM1)))</f>
        <v>0</v>
      </c>
      <c r="KZ16" s="49" t="b" cm="1">
        <f t="array" ref="KZ16">AND($B16&lt;=INDEX('Semanas de Despacho'!$C:$C,263+COLUMN(AN1)),$C16&gt;=INDEX('Semanas de Despacho'!$B:$B,263+COLUMN(AN1)))</f>
        <v>0</v>
      </c>
      <c r="LA16" s="49" t="b" cm="1">
        <f t="array" ref="LA16">AND($B16&lt;=INDEX('Semanas de Despacho'!$C:$C,263+COLUMN(AO1)),$C16&gt;=INDEX('Semanas de Despacho'!$B:$B,263+COLUMN(AO1)))</f>
        <v>0</v>
      </c>
      <c r="LB16" s="49" t="b" cm="1">
        <f t="array" ref="LB16">AND($B16&lt;=INDEX('Semanas de Despacho'!$C:$C,263+COLUMN(AP1)),$C16&gt;=INDEX('Semanas de Despacho'!$B:$B,263+COLUMN(AP1)))</f>
        <v>0</v>
      </c>
      <c r="LC16" s="49" t="b" cm="1">
        <f t="array" ref="LC16">AND($B16&lt;=INDEX('Semanas de Despacho'!$C:$C,263+COLUMN(AQ1)),$C16&gt;=INDEX('Semanas de Despacho'!$B:$B,263+COLUMN(AQ1)))</f>
        <v>0</v>
      </c>
      <c r="LD16" s="49" t="b" cm="1">
        <f t="array" ref="LD16">AND($B16&lt;=INDEX('Semanas de Despacho'!$C:$C,263+COLUMN(AR1)),$C16&gt;=INDEX('Semanas de Despacho'!$B:$B,263+COLUMN(AR1)))</f>
        <v>0</v>
      </c>
      <c r="LE16" s="49" t="b" cm="1">
        <f t="array" ref="LE16">AND($B16&lt;=INDEX('Semanas de Despacho'!$C:$C,263+COLUMN(AS1)),$C16&gt;=INDEX('Semanas de Despacho'!$B:$B,263+COLUMN(AS1)))</f>
        <v>0</v>
      </c>
      <c r="LF16" s="49" t="b" cm="1">
        <f t="array" ref="LF16">AND($B16&lt;=INDEX('Semanas de Despacho'!$C:$C,263+COLUMN(AT1)),$C16&gt;=INDEX('Semanas de Despacho'!$B:$B,263+COLUMN(AT1)))</f>
        <v>0</v>
      </c>
      <c r="LG16" s="49" t="b" cm="1">
        <f t="array" ref="LG16">AND($B16&lt;=INDEX('Semanas de Despacho'!$C:$C,263+COLUMN(AU1)),$C16&gt;=INDEX('Semanas de Despacho'!$B:$B,263+COLUMN(AU1)))</f>
        <v>0</v>
      </c>
      <c r="LH16" s="49" t="b" cm="1">
        <f t="array" ref="LH16">AND($B16&lt;=INDEX('Semanas de Despacho'!$C:$C,263+COLUMN(AV1)),$C16&gt;=INDEX('Semanas de Despacho'!$B:$B,263+COLUMN(AV1)))</f>
        <v>0</v>
      </c>
      <c r="LI16" s="49" t="b" cm="1">
        <f t="array" ref="LI16">AND($B16&lt;=INDEX('Semanas de Despacho'!$C:$C,263+COLUMN(AW1)),$C16&gt;=INDEX('Semanas de Despacho'!$B:$B,263+COLUMN(AW1)))</f>
        <v>0</v>
      </c>
      <c r="LJ16" s="49" t="b" cm="1">
        <f t="array" ref="LJ16">AND($B16&lt;=INDEX('Semanas de Despacho'!$C:$C,263+COLUMN(AX1)),$C16&gt;=INDEX('Semanas de Despacho'!$B:$B,263+COLUMN(AX1)))</f>
        <v>0</v>
      </c>
      <c r="LK16" s="49" t="b" cm="1">
        <f t="array" ref="LK16">AND($B16&lt;=INDEX('Semanas de Despacho'!$C:$C,263+COLUMN(AY1)),$C16&gt;=INDEX('Semanas de Despacho'!$B:$B,263+COLUMN(AY1)))</f>
        <v>0</v>
      </c>
      <c r="LL16" s="49" t="b" cm="1">
        <f t="array" ref="LL16">AND($B16&lt;=INDEX('Semanas de Despacho'!$C:$C,263+COLUMN(AZ1)),$C16&gt;=INDEX('Semanas de Despacho'!$B:$B,263+COLUMN(AZ1)))</f>
        <v>0</v>
      </c>
    </row>
    <row r="17" spans="1:324" customFormat="1" ht="27" customHeight="1">
      <c r="A17" s="59" t="s">
        <v>23</v>
      </c>
      <c r="B17" s="60">
        <v>44562</v>
      </c>
      <c r="C17" s="60">
        <v>44719</v>
      </c>
      <c r="D17" s="51">
        <f t="shared" ref="D17:D51" si="0">C17-B17+1</f>
        <v>158</v>
      </c>
      <c r="E17" s="50"/>
      <c r="F17" s="50"/>
      <c r="G17" s="51"/>
      <c r="H17" s="67">
        <v>1</v>
      </c>
      <c r="I17" s="53" t="str">
        <f>IF(H17=100%,"Completado",IF(C17&lt;B$8,"Atrasado",IF(H17=0%,"Sin Empezar","En Progreso")))</f>
        <v>Completado</v>
      </c>
      <c r="J17" s="62"/>
      <c r="K17" s="54"/>
      <c r="L17" s="55" t="b">
        <f>AND($B17&lt;='Semanas de Despacho'!C$3,$C17&gt;='Semanas de Despacho'!B$3)</f>
        <v>1</v>
      </c>
      <c r="M17" s="55" t="b">
        <f>AND($B17&lt;='Semanas de Despacho'!C$4,$C17&gt;='Semanas de Despacho'!B$4)</f>
        <v>1</v>
      </c>
      <c r="N17" s="55" t="b">
        <f>AND($B17&lt;='Semanas de Despacho'!C$5,$C17&gt;='Semanas de Despacho'!B$5)</f>
        <v>1</v>
      </c>
      <c r="O17" s="55" t="b">
        <f>AND($B17&lt;='Semanas de Despacho'!C$6,$C17&gt;='Semanas de Despacho'!B$6)</f>
        <v>1</v>
      </c>
      <c r="P17" s="55" t="b">
        <f>AND($B17&lt;='Semanas de Despacho'!C$7,$C17&gt;='Semanas de Despacho'!B$7)</f>
        <v>1</v>
      </c>
      <c r="Q17" s="55" t="b">
        <f>AND($B17&lt;='Semanas de Despacho'!C$8,$C17&gt;='Semanas de Despacho'!B$8)</f>
        <v>1</v>
      </c>
      <c r="R17" s="55" t="b">
        <f>AND($B17&lt;='Semanas de Despacho'!C$9,$C17&gt;='Semanas de Despacho'!B$9)</f>
        <v>1</v>
      </c>
      <c r="S17" s="55" t="b">
        <f>AND($B17&lt;='Semanas de Despacho'!C$10,$C17&gt;='Semanas de Despacho'!B$10)</f>
        <v>1</v>
      </c>
      <c r="T17" s="55" t="b">
        <f>AND($B17&lt;='Semanas de Despacho'!C$11,$C17&gt;='Semanas de Despacho'!B$11)</f>
        <v>1</v>
      </c>
      <c r="U17" s="55" t="b">
        <f>AND($B17&lt;='Semanas de Despacho'!C$12,$C17&gt;='Semanas de Despacho'!B$12)</f>
        <v>1</v>
      </c>
      <c r="V17" s="55" t="b">
        <f>AND($B17&lt;='Semanas de Despacho'!C$13,$C17&gt;='Semanas de Despacho'!B$13)</f>
        <v>1</v>
      </c>
      <c r="W17" s="55" t="b">
        <f>AND($B17&lt;='Semanas de Despacho'!C$14,$C17&gt;='Semanas de Despacho'!B$14)</f>
        <v>1</v>
      </c>
      <c r="X17" s="55" t="b">
        <f>AND($B17&lt;='Semanas de Despacho'!C$15,$C17&gt;='Semanas de Despacho'!B$15)</f>
        <v>1</v>
      </c>
      <c r="Y17" s="55" t="b">
        <f>AND($B17&lt;='Semanas de Despacho'!C$16,$C17&gt;='Semanas de Despacho'!B$16)</f>
        <v>1</v>
      </c>
      <c r="Z17" s="55" t="b">
        <f>AND($B17&lt;='Semanas de Despacho'!C$17,$C17&gt;='Semanas de Despacho'!B$17)</f>
        <v>1</v>
      </c>
      <c r="AA17" s="55" t="b">
        <f>AND($B17&lt;='Semanas de Despacho'!C$18,$C17&gt;='Semanas de Despacho'!B$18)</f>
        <v>1</v>
      </c>
      <c r="AB17" s="55" t="b">
        <f>AND($B17&lt;='Semanas de Despacho'!C$19,$C17&gt;='Semanas de Despacho'!B$19)</f>
        <v>1</v>
      </c>
      <c r="AC17" s="55" t="b">
        <f>AND($B17&lt;='Semanas de Despacho'!C$20,$C17&gt;='Semanas de Despacho'!B$20)</f>
        <v>1</v>
      </c>
      <c r="AD17" s="55" t="b">
        <f>AND($B17&lt;='Semanas de Despacho'!C$21,$C17&gt;='Semanas de Despacho'!B$21)</f>
        <v>1</v>
      </c>
      <c r="AE17" s="55" t="b">
        <f>AND($B17&lt;='Semanas de Despacho'!C$22,$C17&gt;='Semanas de Despacho'!B$22)</f>
        <v>1</v>
      </c>
      <c r="AF17" s="55" t="b">
        <f>AND($B17&lt;='Semanas de Despacho'!C$23,$C17&gt;='Semanas de Despacho'!B$23)</f>
        <v>1</v>
      </c>
      <c r="AG17" s="55" t="b">
        <f>AND($B17&lt;='Semanas de Despacho'!C$24,$C17&gt;='Semanas de Despacho'!B$24)</f>
        <v>1</v>
      </c>
      <c r="AH17" s="55" t="b">
        <f>AND($B17&lt;='Semanas de Despacho'!C$25,$C17&gt;='Semanas de Despacho'!B$25)</f>
        <v>1</v>
      </c>
      <c r="AI17" s="55" t="b">
        <f>AND($B17&lt;='Semanas de Despacho'!C$26,$C17&gt;='Semanas de Despacho'!B$26)</f>
        <v>0</v>
      </c>
      <c r="AJ17" s="55" t="b">
        <f>AND($B17&lt;='Semanas de Despacho'!C$27,$C17&gt;='Semanas de Despacho'!B$27)</f>
        <v>0</v>
      </c>
      <c r="AK17" s="55" t="b">
        <f>AND($B17&lt;='Semanas de Despacho'!C$28,$C17&gt;='Semanas de Despacho'!B$28)</f>
        <v>0</v>
      </c>
      <c r="AL17" s="55" t="b">
        <f>AND($B17&lt;='Semanas de Despacho'!C$29,$C17&gt;='Semanas de Despacho'!B$29)</f>
        <v>0</v>
      </c>
      <c r="AM17" s="55" t="b">
        <f>AND($B17&lt;='Semanas de Despacho'!C$30,$C17&gt;='Semanas de Despacho'!B$30)</f>
        <v>0</v>
      </c>
      <c r="AN17" s="55" t="b">
        <f>AND($B17&lt;='Semanas de Despacho'!C$31,$C17&gt;='Semanas de Despacho'!B$31)</f>
        <v>0</v>
      </c>
      <c r="AO17" s="55" t="b">
        <f>AND($B17&lt;='Semanas de Despacho'!C$32,$C17&gt;='Semanas de Despacho'!B$32)</f>
        <v>0</v>
      </c>
      <c r="AP17" s="55" t="b">
        <f>AND($B17&lt;='Semanas de Despacho'!C$33,$C17&gt;='Semanas de Despacho'!B$33)</f>
        <v>0</v>
      </c>
      <c r="AQ17" s="55" t="b">
        <f>AND($B17&lt;='Semanas de Despacho'!C$34,$C17&gt;='Semanas de Despacho'!B$34)</f>
        <v>0</v>
      </c>
      <c r="AR17" s="55" t="b">
        <f>AND($B17&lt;='Semanas de Despacho'!C$35,$C17&gt;='Semanas de Despacho'!B$35)</f>
        <v>0</v>
      </c>
      <c r="AS17" s="55" t="b">
        <f>AND($B17&lt;='Semanas de Despacho'!C$36,$C17&gt;='Semanas de Despacho'!B$36)</f>
        <v>0</v>
      </c>
      <c r="AT17" s="55" t="b">
        <f>AND($B17&lt;='Semanas de Despacho'!C$37,$C17&gt;='Semanas de Despacho'!B$37)</f>
        <v>0</v>
      </c>
      <c r="AU17" s="55" t="b">
        <f>AND($B17&lt;='Semanas de Despacho'!C$38,$C17&gt;='Semanas de Despacho'!B$38)</f>
        <v>0</v>
      </c>
      <c r="AV17" s="55" t="b">
        <f>AND($B17&lt;='Semanas de Despacho'!C$39,$C17&gt;='Semanas de Despacho'!B$39)</f>
        <v>0</v>
      </c>
      <c r="AW17" s="55" t="b">
        <f>AND($B17&lt;='Semanas de Despacho'!C$40,$C17&gt;='Semanas de Despacho'!B$40)</f>
        <v>0</v>
      </c>
      <c r="AX17" s="55" t="b">
        <f>AND($B17&lt;='Semanas de Despacho'!C$41,$C17&gt;='Semanas de Despacho'!B$41)</f>
        <v>0</v>
      </c>
      <c r="AY17" s="55" t="b">
        <f>AND($B17&lt;='Semanas de Despacho'!C$42,$C17&gt;='Semanas de Despacho'!B$42)</f>
        <v>0</v>
      </c>
      <c r="AZ17" s="55" t="b">
        <f>AND($B17&lt;='Semanas de Despacho'!C$43,$C17&gt;='Semanas de Despacho'!B$43)</f>
        <v>0</v>
      </c>
      <c r="BA17" s="55" t="b">
        <f>AND($B17&lt;='Semanas de Despacho'!C$44,$C17&gt;='Semanas de Despacho'!B$44)</f>
        <v>0</v>
      </c>
      <c r="BB17" s="55" t="b">
        <f>AND($B17&lt;='Semanas de Despacho'!C$45,$C17&gt;='Semanas de Despacho'!B$45)</f>
        <v>0</v>
      </c>
      <c r="BC17" s="55" t="b">
        <f>AND($B17&lt;='Semanas de Despacho'!C$46,$C17&gt;='Semanas de Despacho'!B$46)</f>
        <v>0</v>
      </c>
      <c r="BD17" s="55" t="b">
        <f>AND($B17&lt;='Semanas de Despacho'!C$47,$C17&gt;='Semanas de Despacho'!B$47)</f>
        <v>0</v>
      </c>
      <c r="BE17" s="55" t="b">
        <f>AND($B17&lt;='Semanas de Despacho'!C$48,$C17&gt;='Semanas de Despacho'!B$48)</f>
        <v>0</v>
      </c>
      <c r="BF17" s="55" t="b">
        <f>AND($B17&lt;='Semanas de Despacho'!C$49,$C17&gt;='Semanas de Despacho'!B$49)</f>
        <v>0</v>
      </c>
      <c r="BG17" s="55" t="b">
        <f>AND($B17&lt;='Semanas de Despacho'!C$50,$C17&gt;='Semanas de Despacho'!B$50)</f>
        <v>0</v>
      </c>
      <c r="BH17" s="55" t="b">
        <f>AND($B17&lt;='Semanas de Despacho'!C$51,$C17&gt;='Semanas de Despacho'!B$51)</f>
        <v>0</v>
      </c>
      <c r="BI17" s="55" t="b">
        <f>AND($B17&lt;='Semanas de Despacho'!C$52,$C17&gt;='Semanas de Despacho'!B$52)</f>
        <v>0</v>
      </c>
      <c r="BJ17" s="55" t="b">
        <f>AND($B17&lt;='Semanas de Despacho'!C$53,$C17&gt;='Semanas de Despacho'!B$53)</f>
        <v>0</v>
      </c>
      <c r="BK17" s="55" t="b">
        <f>AND($B17&lt;='Semanas de Despacho'!C$54,$C17&gt;='Semanas de Despacho'!B$54)</f>
        <v>0</v>
      </c>
      <c r="BL17" s="55" t="b">
        <f>AND($B17&lt;='Semanas de Despacho'!C$55,$C17&gt;='Semanas de Despacho'!B$55)</f>
        <v>0</v>
      </c>
      <c r="BM17" s="55" t="b">
        <f>AND($B17&lt;='Semanas de Despacho'!C$56,$C17&gt;='Semanas de Despacho'!B$56)</f>
        <v>0</v>
      </c>
      <c r="BN17" s="55" t="b">
        <f>AND($B17&lt;='Semanas de Despacho'!C$57,$C17&gt;='Semanas de Despacho'!B$57)</f>
        <v>0</v>
      </c>
      <c r="BO17" s="55" t="b">
        <f>AND($B17&lt;='Semanas de Despacho'!C$58,$C17&gt;='Semanas de Despacho'!B$58)</f>
        <v>0</v>
      </c>
      <c r="BP17" s="55" t="b">
        <f>AND($B17&lt;='Semanas de Despacho'!C$59,$C17&gt;='Semanas de Despacho'!B$59)</f>
        <v>0</v>
      </c>
      <c r="BQ17" s="55" t="b">
        <f>AND($B17&lt;='Semanas de Despacho'!C$60,$C17&gt;='Semanas de Despacho'!B$60)</f>
        <v>0</v>
      </c>
      <c r="BR17" s="55" t="b">
        <f>AND($B17&lt;='Semanas de Despacho'!C$61,$C17&gt;='Semanas de Despacho'!B$61)</f>
        <v>0</v>
      </c>
      <c r="BS17" s="55" t="b">
        <f>AND($B17&lt;='Semanas de Despacho'!C$62,$C17&gt;='Semanas de Despacho'!B$62)</f>
        <v>0</v>
      </c>
      <c r="BT17" s="55" t="b">
        <f>AND($B17&lt;='Semanas de Despacho'!C$63,$C17&gt;='Semanas de Despacho'!B$63)</f>
        <v>0</v>
      </c>
      <c r="BU17" s="55" t="b">
        <f>AND($B17&lt;='Semanas de Despacho'!C$64,$C17&gt;='Semanas de Despacho'!B$64)</f>
        <v>0</v>
      </c>
      <c r="BV17" s="55" t="b">
        <f>AND($B17&lt;='Semanas de Despacho'!C$65,$C17&gt;='Semanas de Despacho'!B$65)</f>
        <v>0</v>
      </c>
      <c r="BW17" s="55" t="b">
        <f>AND($B17&lt;='Semanas de Despacho'!C$66,$C17&gt;='Semanas de Despacho'!B$66)</f>
        <v>0</v>
      </c>
      <c r="BX17" s="55" t="b">
        <f>AND($B17&lt;='Semanas de Despacho'!C$67,$C17&gt;='Semanas de Despacho'!B$67)</f>
        <v>0</v>
      </c>
      <c r="BY17" s="55" t="b">
        <f>AND($B17&lt;='Semanas de Despacho'!C$68,$C17&gt;='Semanas de Despacho'!B$68)</f>
        <v>0</v>
      </c>
      <c r="BZ17" s="55" t="b">
        <f>AND($B17&lt;='Semanas de Despacho'!C$69,$C17&gt;='Semanas de Despacho'!B$69)</f>
        <v>0</v>
      </c>
      <c r="CA17" s="55" t="b">
        <f>AND($B17&lt;='Semanas de Despacho'!C$70,$C17&gt;='Semanas de Despacho'!B$70)</f>
        <v>0</v>
      </c>
      <c r="CB17" s="55" t="b">
        <f>AND($B17&lt;='Semanas de Despacho'!C$71,$C17&gt;='Semanas de Despacho'!B$71)</f>
        <v>0</v>
      </c>
      <c r="CC17" s="55" t="b">
        <f>AND($B17&lt;='Semanas de Despacho'!C$72,$C17&gt;='Semanas de Despacho'!B$72)</f>
        <v>0</v>
      </c>
      <c r="CD17" s="55" t="b">
        <f>AND($B17&lt;='Semanas de Despacho'!C$73,$C17&gt;='Semanas de Despacho'!B$73)</f>
        <v>0</v>
      </c>
      <c r="CE17" s="55" t="b">
        <f>AND($B17&lt;='Semanas de Despacho'!C$74,$C17&gt;='Semanas de Despacho'!B$74)</f>
        <v>0</v>
      </c>
      <c r="CF17" s="55" t="b">
        <f>AND($B17&lt;='Semanas de Despacho'!C$75,$C17&gt;='Semanas de Despacho'!B$75)</f>
        <v>0</v>
      </c>
      <c r="CG17" s="55" t="b">
        <f>AND($B17&lt;='Semanas de Despacho'!C$76,$C17&gt;='Semanas de Despacho'!B$76)</f>
        <v>0</v>
      </c>
      <c r="CH17" s="55" t="b">
        <f>AND($B17&lt;='Semanas de Despacho'!C$77,$C17&gt;='Semanas de Despacho'!B$77)</f>
        <v>0</v>
      </c>
      <c r="CI17" s="55" t="b">
        <f>AND($B17&lt;='Semanas de Despacho'!C$78,$C17&gt;='Semanas de Despacho'!B$78)</f>
        <v>0</v>
      </c>
      <c r="CJ17" s="55" t="b">
        <f>AND($B17&lt;='Semanas de Despacho'!C$79,$C17&gt;='Semanas de Despacho'!B$79)</f>
        <v>0</v>
      </c>
      <c r="CK17" s="55" t="b">
        <f>AND($B17&lt;='Semanas de Despacho'!C$80,$C17&gt;='Semanas de Despacho'!B$80)</f>
        <v>0</v>
      </c>
      <c r="CL17" s="55" t="b">
        <f>AND($B17&lt;='Semanas de Despacho'!C$81,$C17&gt;='Semanas de Despacho'!B$81)</f>
        <v>0</v>
      </c>
      <c r="CM17" s="55" t="b">
        <f>AND($B17&lt;='Semanas de Despacho'!C$82,$C17&gt;='Semanas de Despacho'!B$82)</f>
        <v>0</v>
      </c>
      <c r="CN17" s="55" t="b">
        <f>AND($B17&lt;='Semanas de Despacho'!C$83,$C17&gt;='Semanas de Despacho'!B$83)</f>
        <v>0</v>
      </c>
      <c r="CO17" s="55" t="b">
        <f>AND($B17&lt;='Semanas de Despacho'!C$84,$C17&gt;='Semanas de Despacho'!B$84)</f>
        <v>0</v>
      </c>
      <c r="CP17" s="55" t="b">
        <f>AND($B17&lt;='Semanas de Despacho'!C$85,$C17&gt;='Semanas de Despacho'!B$85)</f>
        <v>0</v>
      </c>
      <c r="CQ17" s="55" t="b">
        <f>AND($B17&lt;='Semanas de Despacho'!C$86,$C17&gt;='Semanas de Despacho'!B$86)</f>
        <v>0</v>
      </c>
      <c r="CR17" s="55" t="b">
        <f>AND($B17&lt;='Semanas de Despacho'!C$87,$C17&gt;='Semanas de Despacho'!B$87)</f>
        <v>0</v>
      </c>
      <c r="CS17" s="55" t="b">
        <f>AND($B17&lt;='Semanas de Despacho'!C$88,$C17&gt;='Semanas de Despacho'!B$88)</f>
        <v>0</v>
      </c>
      <c r="CT17" s="55" t="b">
        <f>AND($B17&lt;='Semanas de Despacho'!C$89,$C17&gt;='Semanas de Despacho'!B$89)</f>
        <v>0</v>
      </c>
      <c r="CU17" s="55" t="b">
        <f>AND($B17&lt;='Semanas de Despacho'!C$90,$C17&gt;='Semanas de Despacho'!B$90)</f>
        <v>0</v>
      </c>
      <c r="CV17" s="55" t="b">
        <f>AND($B17&lt;='Semanas de Despacho'!C$91,$C17&gt;='Semanas de Despacho'!B$91)</f>
        <v>0</v>
      </c>
      <c r="CW17" s="55" t="b">
        <f>AND($B17&lt;='Semanas de Despacho'!C$92,$C17&gt;='Semanas de Despacho'!B$92)</f>
        <v>0</v>
      </c>
      <c r="CX17" s="55" t="b">
        <f>AND($B17&lt;='Semanas de Despacho'!C$93,$C17&gt;='Semanas de Despacho'!B$93)</f>
        <v>0</v>
      </c>
      <c r="CY17" s="55" t="b">
        <f>AND($B17&lt;='Semanas de Despacho'!C$94,$C17&gt;='Semanas de Despacho'!B$94)</f>
        <v>0</v>
      </c>
      <c r="CZ17" s="55" t="b">
        <f>AND($B17&lt;='Semanas de Despacho'!C$95,$C17&gt;='Semanas de Despacho'!B$95)</f>
        <v>0</v>
      </c>
      <c r="DA17" s="55" t="b">
        <f>AND($B17&lt;='Semanas de Despacho'!C$96,$C17&gt;='Semanas de Despacho'!B$96)</f>
        <v>0</v>
      </c>
      <c r="DB17" s="55" t="b">
        <f>AND($B17&lt;='Semanas de Despacho'!C$97,$C17&gt;='Semanas de Despacho'!B$97)</f>
        <v>0</v>
      </c>
      <c r="DC17" s="55" t="b">
        <f>AND($B17&lt;='Semanas de Despacho'!C$98,$C17&gt;='Semanas de Despacho'!B$98)</f>
        <v>0</v>
      </c>
      <c r="DD17" s="55" t="b">
        <f>AND($B17&lt;='Semanas de Despacho'!C$99,$C17&gt;='Semanas de Despacho'!B$99)</f>
        <v>0</v>
      </c>
      <c r="DE17" s="55" t="b">
        <f>AND($B17&lt;='Semanas de Despacho'!C$100,$C17&gt;='Semanas de Despacho'!B$100)</f>
        <v>0</v>
      </c>
      <c r="DF17" s="55" t="b">
        <f>AND($B17&lt;='Semanas de Despacho'!C$101,$C17&gt;='Semanas de Despacho'!B$101)</f>
        <v>0</v>
      </c>
      <c r="DG17" s="55" t="b">
        <f>AND($B17&lt;='Semanas de Despacho'!C$102,$C17&gt;='Semanas de Despacho'!B$102)</f>
        <v>0</v>
      </c>
      <c r="DH17" s="55" t="b">
        <f>AND($B17&lt;='Semanas de Despacho'!C$103,$C17&gt;='Semanas de Despacho'!B$103)</f>
        <v>0</v>
      </c>
      <c r="DI17" s="55" t="b">
        <f>AND($B17&lt;='Semanas de Despacho'!C$104,$C17&gt;='Semanas de Despacho'!B$104)</f>
        <v>0</v>
      </c>
      <c r="DJ17" s="55" t="b">
        <f>AND($B17&lt;='Semanas de Despacho'!C$105,$C17&gt;='Semanas de Despacho'!B$105)</f>
        <v>0</v>
      </c>
      <c r="DK17" s="55" t="b">
        <f>AND($B17&lt;='Semanas de Despacho'!C$106,$C17&gt;='Semanas de Despacho'!B$106)</f>
        <v>0</v>
      </c>
      <c r="DL17" s="55" t="b">
        <f>AND($B17&lt;='Semanas de Despacho'!C$107,$C17&gt;='Semanas de Despacho'!B$107)</f>
        <v>0</v>
      </c>
      <c r="DM17" s="55" t="b">
        <f>AND($B17&lt;='Semanas de Despacho'!C$108,$C17&gt;='Semanas de Despacho'!B$108)</f>
        <v>0</v>
      </c>
      <c r="DN17" s="55" t="b">
        <f>AND($B17&lt;='Semanas de Despacho'!C$109,$C17&gt;='Semanas de Despacho'!B$109)</f>
        <v>0</v>
      </c>
      <c r="DO17" s="55" t="b">
        <f>AND($B17&lt;='Semanas de Despacho'!C$110,$C17&gt;='Semanas de Despacho'!B$110)</f>
        <v>0</v>
      </c>
      <c r="DP17" s="55" t="b">
        <f>AND($B17&lt;='Semanas de Despacho'!C$111,$C17&gt;='Semanas de Despacho'!B$111)</f>
        <v>0</v>
      </c>
      <c r="DQ17" s="55" t="b">
        <f>AND($B17&lt;='Semanas de Despacho'!C$112,$C17&gt;='Semanas de Despacho'!B$112)</f>
        <v>0</v>
      </c>
      <c r="DR17" s="55" t="b">
        <f>AND($B17&lt;='Semanas de Despacho'!C$113,$C17&gt;='Semanas de Despacho'!B$113)</f>
        <v>0</v>
      </c>
      <c r="DS17" s="55" t="b">
        <f>AND($B17&lt;='Semanas de Despacho'!C$114,$C17&gt;='Semanas de Despacho'!B$114)</f>
        <v>0</v>
      </c>
      <c r="DT17" s="55" t="b">
        <f>AND($B17&lt;='Semanas de Despacho'!C$115,$C17&gt;='Semanas de Despacho'!B$115)</f>
        <v>0</v>
      </c>
      <c r="DU17" s="55" t="b">
        <f>AND($B17&lt;='Semanas de Despacho'!C$116,$C17&gt;='Semanas de Despacho'!B$116)</f>
        <v>0</v>
      </c>
      <c r="DV17" s="55" t="b">
        <f>AND($B17&lt;='Semanas de Despacho'!C$117,$C17&gt;='Semanas de Despacho'!B$117)</f>
        <v>0</v>
      </c>
      <c r="DW17" s="55" t="b">
        <f>AND($B17&lt;='Semanas de Despacho'!C$118,$C17&gt;='Semanas de Despacho'!B$118)</f>
        <v>0</v>
      </c>
      <c r="DX17" s="55" t="b">
        <f>AND($B17&lt;='Semanas de Despacho'!C$119,$C17&gt;='Semanas de Despacho'!B$119)</f>
        <v>0</v>
      </c>
      <c r="DY17" s="55" t="b">
        <f>AND($B17&lt;='Semanas de Despacho'!C$120,$C17&gt;='Semanas de Despacho'!B$120)</f>
        <v>0</v>
      </c>
      <c r="DZ17" s="55" t="b">
        <f>AND($B17&lt;='Semanas de Despacho'!C$121,$C17&gt;='Semanas de Despacho'!B$121)</f>
        <v>0</v>
      </c>
      <c r="EA17" s="55" t="b">
        <f>AND($B17&lt;='Semanas de Despacho'!C$122,$C17&gt;='Semanas de Despacho'!B$122)</f>
        <v>0</v>
      </c>
      <c r="EB17" s="55" t="b">
        <f>AND($B17&lt;='Semanas de Despacho'!C$123,$C17&gt;='Semanas de Despacho'!B$123)</f>
        <v>0</v>
      </c>
      <c r="EC17" s="55" t="b">
        <f>AND($B17&lt;='Semanas de Despacho'!C$124,$C17&gt;='Semanas de Despacho'!B$124)</f>
        <v>0</v>
      </c>
      <c r="ED17" s="55" t="b">
        <f>AND($B17&lt;='Semanas de Despacho'!C$125,$C17&gt;='Semanas de Despacho'!B$125)</f>
        <v>0</v>
      </c>
      <c r="EE17" s="55" t="b">
        <f>AND($B17&lt;='Semanas de Despacho'!C$126,$C17&gt;='Semanas de Despacho'!B$126)</f>
        <v>0</v>
      </c>
      <c r="EF17" s="55" t="b">
        <f>AND($B17&lt;='Semanas de Despacho'!C$127,$C17&gt;='Semanas de Despacho'!B$127)</f>
        <v>0</v>
      </c>
      <c r="EG17" s="55" t="b">
        <f>AND($B17&lt;='Semanas de Despacho'!C$128,$C17&gt;='Semanas de Despacho'!B$128)</f>
        <v>0</v>
      </c>
      <c r="EH17" s="55" t="b">
        <f>AND($B17&lt;='Semanas de Despacho'!C$129,$C17&gt;='Semanas de Despacho'!B$129)</f>
        <v>0</v>
      </c>
      <c r="EI17" s="55" t="b">
        <f>AND($B17&lt;='Semanas de Despacho'!C$130,$C17&gt;='Semanas de Despacho'!B$130)</f>
        <v>0</v>
      </c>
      <c r="EJ17" s="55" t="b">
        <f>AND($B17&lt;='Semanas de Despacho'!C$131,$C17&gt;='Semanas de Despacho'!B$131)</f>
        <v>0</v>
      </c>
      <c r="EK17" s="55" t="b">
        <f>AND($B17&lt;='Semanas de Despacho'!C$132,$C17&gt;='Semanas de Despacho'!B$132)</f>
        <v>0</v>
      </c>
      <c r="EL17" s="55" t="b">
        <f>AND($B17&lt;='Semanas de Despacho'!C$133,$C17&gt;='Semanas de Despacho'!B$133)</f>
        <v>0</v>
      </c>
      <c r="EM17" s="55" t="b">
        <f>AND($B17&lt;='Semanas de Despacho'!C$134,$C17&gt;='Semanas de Despacho'!B$134)</f>
        <v>0</v>
      </c>
      <c r="EN17" s="55" t="b">
        <f>AND($B17&lt;='Semanas de Despacho'!C$135,$C17&gt;='Semanas de Despacho'!B$135)</f>
        <v>0</v>
      </c>
      <c r="EO17" s="55" t="b">
        <f>AND($B17&lt;='Semanas de Despacho'!C$136,$C17&gt;='Semanas de Despacho'!B$136)</f>
        <v>0</v>
      </c>
      <c r="EP17" s="55" t="b">
        <f>AND($B17&lt;='Semanas de Despacho'!C$137,$C17&gt;='Semanas de Despacho'!B$137)</f>
        <v>0</v>
      </c>
      <c r="EQ17" s="55" t="b">
        <f>AND($B17&lt;='Semanas de Despacho'!C$138,$C17&gt;='Semanas de Despacho'!B$138)</f>
        <v>0</v>
      </c>
      <c r="ER17" s="55" t="b">
        <f>AND($B17&lt;='Semanas de Despacho'!C$139,$C17&gt;='Semanas de Despacho'!B$139)</f>
        <v>0</v>
      </c>
      <c r="ES17" s="55" t="b">
        <f>AND($B17&lt;='Semanas de Despacho'!C$140,$C17&gt;='Semanas de Despacho'!B$140)</f>
        <v>0</v>
      </c>
      <c r="ET17" s="55" t="b">
        <f>AND($B17&lt;='Semanas de Despacho'!C$141,$C17&gt;='Semanas de Despacho'!B$141)</f>
        <v>0</v>
      </c>
      <c r="EU17" s="55" t="b">
        <f>AND($B17&lt;='Semanas de Despacho'!C$142,$C17&gt;='Semanas de Despacho'!B$142)</f>
        <v>0</v>
      </c>
      <c r="EV17" s="55" t="b">
        <f>AND($B17&lt;='Semanas de Despacho'!C$143,$C17&gt;='Semanas de Despacho'!B$143)</f>
        <v>0</v>
      </c>
      <c r="EW17" s="55" t="b">
        <f>AND($B17&lt;='Semanas de Despacho'!C$144,$C17&gt;='Semanas de Despacho'!B$144)</f>
        <v>0</v>
      </c>
      <c r="EX17" s="55" t="b">
        <f>AND($B17&lt;='Semanas de Despacho'!C$145,$C17&gt;='Semanas de Despacho'!B$145)</f>
        <v>0</v>
      </c>
      <c r="EY17" s="55" t="b">
        <f>AND($B17&lt;='Semanas de Despacho'!C$146,$C17&gt;='Semanas de Despacho'!B$146)</f>
        <v>0</v>
      </c>
      <c r="EZ17" s="55" t="b">
        <f>AND($B17&lt;='Semanas de Despacho'!C$147,$C17&gt;='Semanas de Despacho'!B$147)</f>
        <v>0</v>
      </c>
      <c r="FA17" s="55" t="b">
        <f>AND($B17&lt;='Semanas de Despacho'!C$148,$C17&gt;='Semanas de Despacho'!B$148)</f>
        <v>0</v>
      </c>
      <c r="FB17" s="55" t="b">
        <f>AND($B17&lt;='Semanas de Despacho'!C$149,$C17&gt;='Semanas de Despacho'!B$149)</f>
        <v>0</v>
      </c>
      <c r="FC17" s="55" t="b">
        <f>AND($B17&lt;='Semanas de Despacho'!C$150,$C17&gt;='Semanas de Despacho'!B$150)</f>
        <v>0</v>
      </c>
      <c r="FD17" s="55" t="b">
        <f>AND($B17&lt;='Semanas de Despacho'!C$151,$C17&gt;='Semanas de Despacho'!B$151)</f>
        <v>0</v>
      </c>
      <c r="FE17" s="55" t="b">
        <f>AND($B17&lt;='Semanas de Despacho'!C$152,$C17&gt;='Semanas de Despacho'!B$152)</f>
        <v>0</v>
      </c>
      <c r="FF17" s="55" t="b">
        <f>AND($B17&lt;='Semanas de Despacho'!C$153,$C17&gt;='Semanas de Despacho'!B$153)</f>
        <v>0</v>
      </c>
      <c r="FG17" s="55" t="b">
        <f>AND($B17&lt;='Semanas de Despacho'!C$154,$C17&gt;='Semanas de Despacho'!B$154)</f>
        <v>0</v>
      </c>
      <c r="FH17" s="55" t="b">
        <f>AND($B17&lt;='Semanas de Despacho'!C$155,$C17&gt;='Semanas de Despacho'!B$155)</f>
        <v>0</v>
      </c>
      <c r="FI17" s="55" t="b">
        <f>AND($B17&lt;='Semanas de Despacho'!C$156,$C17&gt;='Semanas de Despacho'!B$156)</f>
        <v>0</v>
      </c>
      <c r="FJ17" s="55" t="b">
        <f>AND($B17&lt;='Semanas de Despacho'!C$157,$C17&gt;='Semanas de Despacho'!B$157)</f>
        <v>0</v>
      </c>
      <c r="FK17" s="55" t="b">
        <f>AND($B17&lt;='Semanas de Despacho'!C$158,$C17&gt;='Semanas de Despacho'!B$158)</f>
        <v>0</v>
      </c>
      <c r="FL17" s="55" t="b">
        <f>AND($B17&lt;='Semanas de Despacho'!C$159,$C17&gt;='Semanas de Despacho'!B$159)</f>
        <v>0</v>
      </c>
      <c r="FM17" s="55" t="b">
        <f>AND($B17&lt;='Semanas de Despacho'!C$160,$C17&gt;='Semanas de Despacho'!B$160)</f>
        <v>0</v>
      </c>
      <c r="FN17" s="55" t="b">
        <f>AND($B17&lt;='Semanas de Despacho'!C$161,$C17&gt;='Semanas de Despacho'!B$161)</f>
        <v>0</v>
      </c>
      <c r="FO17" s="55" t="b">
        <f>AND($B17&lt;='Semanas de Despacho'!C$162,$C17&gt;='Semanas de Despacho'!B$162)</f>
        <v>0</v>
      </c>
      <c r="FP17" s="55" t="b">
        <f>AND($B17&lt;='Semanas de Despacho'!C$163,$C17&gt;='Semanas de Despacho'!B$163)</f>
        <v>0</v>
      </c>
      <c r="FQ17" s="55" t="b">
        <f>AND($B17&lt;='Semanas de Despacho'!C$164,$C17&gt;='Semanas de Despacho'!B$164)</f>
        <v>0</v>
      </c>
      <c r="FR17" s="55" t="b">
        <f>AND($B17&lt;='Semanas de Despacho'!C$165,$C17&gt;='Semanas de Despacho'!B$165)</f>
        <v>0</v>
      </c>
      <c r="FS17" s="55" t="b">
        <f>AND($B17&lt;='Semanas de Despacho'!C$166,$C17&gt;='Semanas de Despacho'!B$166)</f>
        <v>0</v>
      </c>
      <c r="FT17" s="55" t="b">
        <f>AND($B17&lt;='Semanas de Despacho'!C$167,$C17&gt;='Semanas de Despacho'!B$167)</f>
        <v>0</v>
      </c>
      <c r="FU17" s="55" t="b">
        <f>AND($B17&lt;='Semanas de Despacho'!C$168,$C17&gt;='Semanas de Despacho'!B$168)</f>
        <v>0</v>
      </c>
      <c r="FV17" s="55" t="b">
        <f>AND($B17&lt;='Semanas de Despacho'!C$169,$C17&gt;='Semanas de Despacho'!B$169)</f>
        <v>0</v>
      </c>
      <c r="FW17" s="55" t="b">
        <f>AND($B17&lt;='Semanas de Despacho'!C$170,$C17&gt;='Semanas de Despacho'!B$170)</f>
        <v>0</v>
      </c>
      <c r="FX17" s="55" t="b">
        <f>AND($B17&lt;='Semanas de Despacho'!C$171,$C17&gt;='Semanas de Despacho'!B$171)</f>
        <v>0</v>
      </c>
      <c r="FY17" s="55" t="b">
        <f>AND($B17&lt;='Semanas de Despacho'!C$172,$C17&gt;='Semanas de Despacho'!B$172)</f>
        <v>0</v>
      </c>
      <c r="FZ17" s="55" t="b">
        <f>AND($B17&lt;='Semanas de Despacho'!C$173,$C17&gt;='Semanas de Despacho'!B$173)</f>
        <v>0</v>
      </c>
      <c r="GA17" s="55" t="b">
        <f>AND($B17&lt;='Semanas de Despacho'!C$174,$C17&gt;='Semanas de Despacho'!B$174)</f>
        <v>0</v>
      </c>
      <c r="GB17" s="55" t="b">
        <f>AND($B17&lt;='Semanas de Despacho'!C$175,$C17&gt;='Semanas de Despacho'!B$175)</f>
        <v>0</v>
      </c>
      <c r="GC17" s="55" t="b">
        <f>AND($B17&lt;='Semanas de Despacho'!C$176,$C17&gt;='Semanas de Despacho'!B$176)</f>
        <v>0</v>
      </c>
      <c r="GD17" s="55" t="b">
        <f>AND($B17&lt;='Semanas de Despacho'!C$177,$C17&gt;='Semanas de Despacho'!B$177)</f>
        <v>0</v>
      </c>
      <c r="GE17" s="55" t="b">
        <f>AND($B17&lt;='Semanas de Despacho'!C$178,$C17&gt;='Semanas de Despacho'!B$178)</f>
        <v>0</v>
      </c>
      <c r="GF17" s="55" t="b">
        <f>AND($B17&lt;='Semanas de Despacho'!C$179,$C17&gt;='Semanas de Despacho'!B$179)</f>
        <v>0</v>
      </c>
      <c r="GG17" s="55" t="b">
        <f>AND($B17&lt;='Semanas de Despacho'!C$180,$C17&gt;='Semanas de Despacho'!B$180)</f>
        <v>0</v>
      </c>
      <c r="GH17" s="55" t="b">
        <f>AND($B17&lt;='Semanas de Despacho'!C$181,$C17&gt;='Semanas de Despacho'!B$181)</f>
        <v>0</v>
      </c>
      <c r="GI17" s="55" t="b">
        <f>AND($B17&lt;='Semanas de Despacho'!C$182,$C17&gt;='Semanas de Despacho'!B$182)</f>
        <v>0</v>
      </c>
      <c r="GJ17" s="55" t="b">
        <f>AND($B17&lt;='Semanas de Despacho'!C$183,$C17&gt;='Semanas de Despacho'!B$183)</f>
        <v>0</v>
      </c>
      <c r="GK17" s="55" t="b">
        <f>AND($B17&lt;='Semanas de Despacho'!C$184,$C17&gt;='Semanas de Despacho'!B$184)</f>
        <v>0</v>
      </c>
      <c r="GL17" s="55" t="b">
        <f>AND($B17&lt;='Semanas de Despacho'!C$185,$C17&gt;='Semanas de Despacho'!B$185)</f>
        <v>0</v>
      </c>
      <c r="GM17" s="55" t="b">
        <f>AND($B17&lt;='Semanas de Despacho'!C$186,$C17&gt;='Semanas de Despacho'!B$186)</f>
        <v>0</v>
      </c>
      <c r="GN17" s="55" t="b">
        <f>AND($B17&lt;='Semanas de Despacho'!C$187,$C17&gt;='Semanas de Despacho'!B$187)</f>
        <v>0</v>
      </c>
      <c r="GO17" s="55" t="b">
        <f>AND($B17&lt;='Semanas de Despacho'!C$188,$C17&gt;='Semanas de Despacho'!B$188)</f>
        <v>0</v>
      </c>
      <c r="GP17" s="55" t="b">
        <f>AND($B17&lt;='Semanas de Despacho'!C$189,$C17&gt;='Semanas de Despacho'!B$189)</f>
        <v>0</v>
      </c>
      <c r="GQ17" s="55" t="b">
        <f>AND($B17&lt;='Semanas de Despacho'!C$190,$C17&gt;='Semanas de Despacho'!B$190)</f>
        <v>0</v>
      </c>
      <c r="GR17" s="55" t="b">
        <f>AND($B17&lt;='Semanas de Despacho'!C$191,$C17&gt;='Semanas de Despacho'!B$191)</f>
        <v>0</v>
      </c>
      <c r="GS17" s="55" t="b">
        <f>AND($B17&lt;='Semanas de Despacho'!C$192,$C17&gt;='Semanas de Despacho'!B$192)</f>
        <v>0</v>
      </c>
      <c r="GT17" s="55" t="b">
        <f>AND($B17&lt;='Semanas de Despacho'!C$193,$C17&gt;='Semanas de Despacho'!B$193)</f>
        <v>0</v>
      </c>
      <c r="GU17" s="55" t="b">
        <f>AND($B17&lt;='Semanas de Despacho'!C$194,$C17&gt;='Semanas de Despacho'!B$194)</f>
        <v>0</v>
      </c>
      <c r="GV17" s="55" t="b">
        <f>AND($B17&lt;='Semanas de Despacho'!C$195,$C17&gt;='Semanas de Despacho'!B$195)</f>
        <v>0</v>
      </c>
      <c r="GW17" s="55" t="b">
        <f>AND($B17&lt;='Semanas de Despacho'!C$196,$C17&gt;='Semanas de Despacho'!B$196)</f>
        <v>0</v>
      </c>
      <c r="GX17" s="55" t="b">
        <f>AND($B17&lt;='Semanas de Despacho'!C$197,$C17&gt;='Semanas de Despacho'!B$197)</f>
        <v>0</v>
      </c>
      <c r="GY17" s="55" t="b">
        <f>AND($B17&lt;='Semanas de Despacho'!C$198,$C17&gt;='Semanas de Despacho'!B$198)</f>
        <v>0</v>
      </c>
      <c r="GZ17" s="55" t="b">
        <f>AND($B17&lt;='Semanas de Despacho'!C$199,$C17&gt;='Semanas de Despacho'!B$199)</f>
        <v>0</v>
      </c>
      <c r="HA17" s="55" t="b">
        <f>AND($B17&lt;='Semanas de Despacho'!C$200,$C17&gt;='Semanas de Despacho'!B$200)</f>
        <v>0</v>
      </c>
      <c r="HB17" s="55" t="b">
        <f>AND($B17&lt;='Semanas de Despacho'!C$201,$C17&gt;='Semanas de Despacho'!B$201)</f>
        <v>0</v>
      </c>
      <c r="HC17" s="55" t="b">
        <f>AND($B17&lt;='Semanas de Despacho'!C$202,$C17&gt;='Semanas de Despacho'!B$202)</f>
        <v>0</v>
      </c>
      <c r="HD17" s="55" t="b">
        <f>AND($B17&lt;='Semanas de Despacho'!C$203,$C17&gt;='Semanas de Despacho'!B$203)</f>
        <v>0</v>
      </c>
      <c r="HE17" s="55" t="b">
        <f>AND($B17&lt;='Semanas de Despacho'!C$204,$C17&gt;='Semanas de Despacho'!B$204)</f>
        <v>0</v>
      </c>
      <c r="HF17" s="55" t="b">
        <f>AND($B17&lt;='Semanas de Despacho'!C$205,$C17&gt;='Semanas de Despacho'!B$205)</f>
        <v>0</v>
      </c>
      <c r="HG17" s="55" t="b">
        <f>AND($B17&lt;='Semanas de Despacho'!C$206,$C17&gt;='Semanas de Despacho'!B$206)</f>
        <v>0</v>
      </c>
      <c r="HH17" s="55" t="b">
        <f>AND($B17&lt;='Semanas de Despacho'!C$207,$C17&gt;='Semanas de Despacho'!B$207)</f>
        <v>0</v>
      </c>
      <c r="HI17" s="55" t="b">
        <f>AND($B17&lt;='Semanas de Despacho'!C$208,$C17&gt;='Semanas de Despacho'!B$208)</f>
        <v>0</v>
      </c>
      <c r="HJ17" s="55" t="b">
        <f>AND($B17&lt;='Semanas de Despacho'!C$209,$C17&gt;='Semanas de Despacho'!B$209)</f>
        <v>0</v>
      </c>
      <c r="HK17" s="55" t="b">
        <f>AND($B17&lt;='Semanas de Despacho'!C$210,$C17&gt;='Semanas de Despacho'!B$210)</f>
        <v>0</v>
      </c>
      <c r="HL17" s="55" t="b">
        <f>AND($B17&lt;='Semanas de Despacho'!C$211,$C17&gt;='Semanas de Despacho'!B$211)</f>
        <v>0</v>
      </c>
      <c r="HM17" s="55" t="b">
        <f>AND($B17&lt;='Semanas de Despacho'!C$212,$C17&gt;='Semanas de Despacho'!B$212)</f>
        <v>0</v>
      </c>
      <c r="HN17" s="55" t="b">
        <f>AND($B17&lt;='Semanas de Despacho'!C$213,$C17&gt;='Semanas de Despacho'!B$213)</f>
        <v>0</v>
      </c>
      <c r="HO17" s="55" t="b">
        <f>AND($B17&lt;='Semanas de Despacho'!C$214,$C17&gt;='Semanas de Despacho'!B$214)</f>
        <v>0</v>
      </c>
      <c r="HP17" s="55" t="b">
        <f>AND($B17&lt;='Semanas de Despacho'!C$215,$C17&gt;='Semanas de Despacho'!B$215)</f>
        <v>0</v>
      </c>
      <c r="HQ17" s="55" t="b">
        <f>AND($B17&lt;='Semanas de Despacho'!C$216,$C17&gt;='Semanas de Despacho'!B$216)</f>
        <v>0</v>
      </c>
      <c r="HR17" s="55" t="b">
        <f>AND($B17&lt;='Semanas de Despacho'!C$217,$C17&gt;='Semanas de Despacho'!B$217)</f>
        <v>0</v>
      </c>
      <c r="HS17" s="55" t="b">
        <f>AND($B17&lt;='Semanas de Despacho'!C$218,$C17&gt;='Semanas de Despacho'!B$218)</f>
        <v>0</v>
      </c>
      <c r="HT17" s="55" t="b">
        <f>AND($B17&lt;='Semanas de Despacho'!C$219,$C17&gt;='Semanas de Despacho'!B$219)</f>
        <v>0</v>
      </c>
      <c r="HU17" s="55" t="b">
        <f>AND($B17&lt;='Semanas de Despacho'!C$220,$C17&gt;='Semanas de Despacho'!B$220)</f>
        <v>0</v>
      </c>
      <c r="HV17" s="55" t="b">
        <f>AND($B17&lt;='Semanas de Despacho'!C$221,$C17&gt;='Semanas de Despacho'!B$221)</f>
        <v>0</v>
      </c>
      <c r="HW17" s="55" t="b">
        <f>AND($B17&lt;='Semanas de Despacho'!C$222,$C17&gt;='Semanas de Despacho'!B$222)</f>
        <v>0</v>
      </c>
      <c r="HX17" s="55" t="b">
        <f>AND($B17&lt;='Semanas de Despacho'!C$223,$C17&gt;='Semanas de Despacho'!B$223)</f>
        <v>0</v>
      </c>
      <c r="HY17" s="55" t="b">
        <f>AND($B17&lt;='Semanas de Despacho'!C$224,$C17&gt;='Semanas de Despacho'!B$224)</f>
        <v>0</v>
      </c>
      <c r="HZ17" s="55" t="b">
        <f>AND($B17&lt;='Semanas de Despacho'!C$225,$C17&gt;='Semanas de Despacho'!B$225)</f>
        <v>0</v>
      </c>
      <c r="IA17" s="55" t="b">
        <f>AND($B17&lt;='Semanas de Despacho'!C$226,$C17&gt;='Semanas de Despacho'!B$226)</f>
        <v>0</v>
      </c>
      <c r="IB17" s="55" t="b">
        <f>AND($B17&lt;='Semanas de Despacho'!C$227,$C17&gt;='Semanas de Despacho'!B$227)</f>
        <v>0</v>
      </c>
      <c r="IC17" s="55" t="b">
        <f>AND($B17&lt;='Semanas de Despacho'!C$228,$C17&gt;='Semanas de Despacho'!B$228)</f>
        <v>0</v>
      </c>
      <c r="ID17" s="55" t="b">
        <f>AND($B17&lt;='Semanas de Despacho'!C$229,$C17&gt;='Semanas de Despacho'!B$229)</f>
        <v>0</v>
      </c>
      <c r="IE17" s="55" t="b">
        <f>AND($B17&lt;='Semanas de Despacho'!C$230,$C17&gt;='Semanas de Despacho'!B$230)</f>
        <v>0</v>
      </c>
      <c r="IF17" s="55" t="b">
        <f>AND($B17&lt;='Semanas de Despacho'!C$231,$C17&gt;='Semanas de Despacho'!B$231)</f>
        <v>0</v>
      </c>
      <c r="IG17" s="55" t="b">
        <f>AND($B17&lt;='Semanas de Despacho'!C$232,$C17&gt;='Semanas de Despacho'!B$232)</f>
        <v>0</v>
      </c>
      <c r="IH17" s="55" t="b">
        <f>AND($B17&lt;='Semanas de Despacho'!C$233,$C17&gt;='Semanas de Despacho'!B$233)</f>
        <v>0</v>
      </c>
      <c r="II17" s="55" t="b">
        <f>AND($B17&lt;='Semanas de Despacho'!C$234,$C17&gt;='Semanas de Despacho'!B$234)</f>
        <v>0</v>
      </c>
      <c r="IJ17" s="55" t="b">
        <f>AND($B17&lt;='Semanas de Despacho'!C$235,$C17&gt;='Semanas de Despacho'!B$235)</f>
        <v>0</v>
      </c>
      <c r="IK17" s="55" t="b">
        <f>AND($B17&lt;='Semanas de Despacho'!C$236,$C17&gt;='Semanas de Despacho'!B$236)</f>
        <v>0</v>
      </c>
      <c r="IL17" s="55" t="b">
        <f>AND($B17&lt;='Semanas de Despacho'!C$237,$C17&gt;='Semanas de Despacho'!B$237)</f>
        <v>0</v>
      </c>
      <c r="IM17" s="55" t="b">
        <f>AND($B17&lt;='Semanas de Despacho'!C$238,$C17&gt;='Semanas de Despacho'!B$238)</f>
        <v>0</v>
      </c>
      <c r="IN17" s="55" t="b">
        <f>AND($B17&lt;='Semanas de Despacho'!C$239,$C17&gt;='Semanas de Despacho'!B$239)</f>
        <v>0</v>
      </c>
      <c r="IO17" s="55" t="b">
        <f>AND($B17&lt;='Semanas de Despacho'!C$240,$C17&gt;='Semanas de Despacho'!B$240)</f>
        <v>0</v>
      </c>
      <c r="IP17" s="55" t="b">
        <f>AND($B17&lt;='Semanas de Despacho'!C$241,$C17&gt;='Semanas de Despacho'!B$241)</f>
        <v>0</v>
      </c>
      <c r="IQ17" s="55" t="b">
        <f>AND($B17&lt;='Semanas de Despacho'!C$242,$C17&gt;='Semanas de Despacho'!B$242)</f>
        <v>0</v>
      </c>
      <c r="IR17" s="55" t="b">
        <f>AND($B17&lt;='Semanas de Despacho'!C$243,$C17&gt;='Semanas de Despacho'!B$243)</f>
        <v>0</v>
      </c>
      <c r="IS17" s="55" t="b">
        <f>AND($B17&lt;='Semanas de Despacho'!C$244,$C17&gt;='Semanas de Despacho'!B$244)</f>
        <v>0</v>
      </c>
      <c r="IT17" s="55" t="b">
        <f>AND($B17&lt;='Semanas de Despacho'!C$245,$C17&gt;='Semanas de Despacho'!B$245)</f>
        <v>0</v>
      </c>
      <c r="IU17" s="55" t="b">
        <f>AND($B17&lt;='Semanas de Despacho'!C$246,$C17&gt;='Semanas de Despacho'!B$246)</f>
        <v>0</v>
      </c>
      <c r="IV17" s="55" t="b">
        <f>AND($B17&lt;='Semanas de Despacho'!C$247,$C17&gt;='Semanas de Despacho'!B$247)</f>
        <v>0</v>
      </c>
      <c r="IW17" s="55" t="b">
        <f>AND($B17&lt;='Semanas de Despacho'!C$248,$C17&gt;='Semanas de Despacho'!B$248)</f>
        <v>0</v>
      </c>
      <c r="IX17" s="55" t="b">
        <f>AND($B17&lt;='Semanas de Despacho'!C$249,$C17&gt;='Semanas de Despacho'!B$249)</f>
        <v>0</v>
      </c>
      <c r="IY17" s="55" t="b">
        <f>AND($B17&lt;='Semanas de Despacho'!C$250,$C17&gt;='Semanas de Despacho'!B$250)</f>
        <v>0</v>
      </c>
      <c r="IZ17" s="55" t="b">
        <f>AND($B17&lt;='Semanas de Despacho'!C$251,$C17&gt;='Semanas de Despacho'!B$251)</f>
        <v>0</v>
      </c>
      <c r="JA17" s="55" t="b">
        <f>AND($B17&lt;='Semanas de Despacho'!C$252,$C17&gt;='Semanas de Despacho'!B$252)</f>
        <v>0</v>
      </c>
      <c r="JB17" s="55" t="b">
        <f>AND($B17&lt;='Semanas de Despacho'!C$253,$C17&gt;='Semanas de Despacho'!B$253)</f>
        <v>0</v>
      </c>
      <c r="JC17" s="55" t="b">
        <f>AND($B17&lt;='Semanas de Despacho'!C$254,$C17&gt;='Semanas de Despacho'!B$254)</f>
        <v>0</v>
      </c>
      <c r="JD17" s="55" t="b">
        <f>AND($B17&lt;='Semanas de Despacho'!C$255,$C17&gt;='Semanas de Despacho'!B$255)</f>
        <v>0</v>
      </c>
      <c r="JE17" s="55" t="b">
        <f>AND($B17&lt;='Semanas de Despacho'!C$256,$C17&gt;='Semanas de Despacho'!B$256)</f>
        <v>0</v>
      </c>
      <c r="JF17" s="55" t="b">
        <f>AND($B17&lt;='Semanas de Despacho'!C$257,$C17&gt;='Semanas de Despacho'!B$257)</f>
        <v>0</v>
      </c>
      <c r="JG17" s="55" t="b">
        <f>AND($B17&lt;='Semanas de Despacho'!C$258,$C17&gt;='Semanas de Despacho'!B$258)</f>
        <v>0</v>
      </c>
      <c r="JH17" s="55" t="b">
        <f>AND($B17&lt;='Semanas de Despacho'!C$259,$C17&gt;='Semanas de Despacho'!B$259)</f>
        <v>0</v>
      </c>
      <c r="JI17" s="55" t="b">
        <f>AND($B17&lt;='Semanas de Despacho'!C$260,$C17&gt;='Semanas de Despacho'!B$260)</f>
        <v>0</v>
      </c>
      <c r="JJ17" s="55" t="b">
        <f>AND($B17&lt;='Semanas de Despacho'!C$261,$C17&gt;='Semanas de Despacho'!B$261)</f>
        <v>0</v>
      </c>
      <c r="JK17" s="55" t="b">
        <f>AND($B17&lt;='Semanas de Despacho'!C$262,$C17&gt;='Semanas de Despacho'!B$262)</f>
        <v>0</v>
      </c>
      <c r="JL17" s="55" t="b">
        <f>AND($B17&lt;='Semanas de Despacho'!C$263,$C17&gt;='Semanas de Despacho'!B$263)</f>
        <v>0</v>
      </c>
      <c r="JM17" s="55" t="b" cm="1">
        <f t="array" ref="JM17">AND($B17&lt;=INDEX('Semanas de Despacho'!$C:$C,263+COLUMN(A2)),$C17&gt;=INDEX('Semanas de Despacho'!$B:$B,263+COLUMN(A2)))</f>
        <v>0</v>
      </c>
      <c r="JN17" s="55" t="b" cm="1">
        <f t="array" ref="JN17">AND($B17&lt;=INDEX('Semanas de Despacho'!$C:$C,263+COLUMN(B2)),$C17&gt;=INDEX('Semanas de Despacho'!$B:$B,263+COLUMN(B2)))</f>
        <v>0</v>
      </c>
      <c r="JO17" s="55" t="b" cm="1">
        <f t="array" ref="JO17">AND($B17&lt;=INDEX('Semanas de Despacho'!$C:$C,263+COLUMN(C2)),$C17&gt;=INDEX('Semanas de Despacho'!$B:$B,263+COLUMN(C2)))</f>
        <v>0</v>
      </c>
      <c r="JP17" s="55" t="b" cm="1">
        <f t="array" ref="JP17">AND($B17&lt;=INDEX('Semanas de Despacho'!$C:$C,263+COLUMN(D2)),$C17&gt;=INDEX('Semanas de Despacho'!$B:$B,263+COLUMN(D2)))</f>
        <v>0</v>
      </c>
      <c r="JQ17" s="55" t="b" cm="1">
        <f t="array" ref="JQ17">AND($B17&lt;=INDEX('Semanas de Despacho'!$C:$C,263+COLUMN(E2)),$C17&gt;=INDEX('Semanas de Despacho'!$B:$B,263+COLUMN(E2)))</f>
        <v>0</v>
      </c>
      <c r="JR17" s="55" t="b" cm="1">
        <f t="array" ref="JR17">AND($B17&lt;=INDEX('Semanas de Despacho'!$C:$C,263+COLUMN(F2)),$C17&gt;=INDEX('Semanas de Despacho'!$B:$B,263+COLUMN(F2)))</f>
        <v>0</v>
      </c>
      <c r="JS17" s="55" t="b" cm="1">
        <f t="array" ref="JS17">AND($B17&lt;=INDEX('Semanas de Despacho'!$C:$C,263+COLUMN(G2)),$C17&gt;=INDEX('Semanas de Despacho'!$B:$B,263+COLUMN(G2)))</f>
        <v>0</v>
      </c>
      <c r="JT17" s="55" t="b" cm="1">
        <f t="array" ref="JT17">AND($B17&lt;=INDEX('Semanas de Despacho'!$C:$C,263+COLUMN(H2)),$C17&gt;=INDEX('Semanas de Despacho'!$B:$B,263+COLUMN(H2)))</f>
        <v>0</v>
      </c>
      <c r="JU17" s="55" t="b" cm="1">
        <f t="array" ref="JU17">AND($B17&lt;=INDEX('Semanas de Despacho'!$C:$C,263+COLUMN(I2)),$C17&gt;=INDEX('Semanas de Despacho'!$B:$B,263+COLUMN(I2)))</f>
        <v>0</v>
      </c>
      <c r="JV17" s="55" t="b" cm="1">
        <f t="array" ref="JV17">AND($B17&lt;=INDEX('Semanas de Despacho'!$C:$C,263+COLUMN(J2)),$C17&gt;=INDEX('Semanas de Despacho'!$B:$B,263+COLUMN(J2)))</f>
        <v>0</v>
      </c>
      <c r="JW17" s="55" t="b" cm="1">
        <f t="array" ref="JW17">AND($B17&lt;=INDEX('Semanas de Despacho'!$C:$C,263+COLUMN(K2)),$C17&gt;=INDEX('Semanas de Despacho'!$B:$B,263+COLUMN(K2)))</f>
        <v>0</v>
      </c>
      <c r="JX17" s="55" t="b" cm="1">
        <f t="array" ref="JX17">AND($B17&lt;=INDEX('Semanas de Despacho'!$C:$C,263+COLUMN(L2)),$C17&gt;=INDEX('Semanas de Despacho'!$B:$B,263+COLUMN(L2)))</f>
        <v>0</v>
      </c>
      <c r="JY17" s="55" t="b" cm="1">
        <f t="array" ref="JY17">AND($B17&lt;=INDEX('Semanas de Despacho'!$C:$C,263+COLUMN(M2)),$C17&gt;=INDEX('Semanas de Despacho'!$B:$B,263+COLUMN(M2)))</f>
        <v>0</v>
      </c>
      <c r="JZ17" s="55" t="b" cm="1">
        <f t="array" ref="JZ17">AND($B17&lt;=INDEX('Semanas de Despacho'!$C:$C,263+COLUMN(N2)),$C17&gt;=INDEX('Semanas de Despacho'!$B:$B,263+COLUMN(N2)))</f>
        <v>0</v>
      </c>
      <c r="KA17" s="55" t="b" cm="1">
        <f t="array" ref="KA17">AND($B17&lt;=INDEX('Semanas de Despacho'!$C:$C,263+COLUMN(O2)),$C17&gt;=INDEX('Semanas de Despacho'!$B:$B,263+COLUMN(O2)))</f>
        <v>0</v>
      </c>
      <c r="KB17" s="55" t="b" cm="1">
        <f t="array" ref="KB17">AND($B17&lt;=INDEX('Semanas de Despacho'!$C:$C,263+COLUMN(P2)),$C17&gt;=INDEX('Semanas de Despacho'!$B:$B,263+COLUMN(P2)))</f>
        <v>0</v>
      </c>
      <c r="KC17" s="55" t="b" cm="1">
        <f t="array" ref="KC17">AND($B17&lt;=INDEX('Semanas de Despacho'!$C:$C,263+COLUMN(Q2)),$C17&gt;=INDEX('Semanas de Despacho'!$B:$B,263+COLUMN(Q2)))</f>
        <v>0</v>
      </c>
      <c r="KD17" s="55" t="b" cm="1">
        <f t="array" ref="KD17">AND($B17&lt;=INDEX('Semanas de Despacho'!$C:$C,263+COLUMN(R2)),$C17&gt;=INDEX('Semanas de Despacho'!$B:$B,263+COLUMN(R2)))</f>
        <v>0</v>
      </c>
      <c r="KE17" s="55" t="b" cm="1">
        <f t="array" ref="KE17">AND($B17&lt;=INDEX('Semanas de Despacho'!$C:$C,263+COLUMN(S2)),$C17&gt;=INDEX('Semanas de Despacho'!$B:$B,263+COLUMN(S2)))</f>
        <v>0</v>
      </c>
      <c r="KF17" s="55" t="b" cm="1">
        <f t="array" ref="KF17">AND($B17&lt;=INDEX('Semanas de Despacho'!$C:$C,263+COLUMN(T2)),$C17&gt;=INDEX('Semanas de Despacho'!$B:$B,263+COLUMN(T2)))</f>
        <v>0</v>
      </c>
      <c r="KG17" s="55" t="b" cm="1">
        <f t="array" ref="KG17">AND($B17&lt;=INDEX('Semanas de Despacho'!$C:$C,263+COLUMN(U2)),$C17&gt;=INDEX('Semanas de Despacho'!$B:$B,263+COLUMN(U2)))</f>
        <v>0</v>
      </c>
      <c r="KH17" s="55" t="b" cm="1">
        <f t="array" ref="KH17">AND($B17&lt;=INDEX('Semanas de Despacho'!$C:$C,263+COLUMN(V2)),$C17&gt;=INDEX('Semanas de Despacho'!$B:$B,263+COLUMN(V2)))</f>
        <v>0</v>
      </c>
      <c r="KI17" s="55" t="b" cm="1">
        <f t="array" ref="KI17">AND($B17&lt;=INDEX('Semanas de Despacho'!$C:$C,263+COLUMN(W2)),$C17&gt;=INDEX('Semanas de Despacho'!$B:$B,263+COLUMN(W2)))</f>
        <v>0</v>
      </c>
      <c r="KJ17" s="55" t="b" cm="1">
        <f t="array" ref="KJ17">AND($B17&lt;=INDEX('Semanas de Despacho'!$C:$C,263+COLUMN(X2)),$C17&gt;=INDEX('Semanas de Despacho'!$B:$B,263+COLUMN(X2)))</f>
        <v>0</v>
      </c>
      <c r="KK17" s="55" t="b" cm="1">
        <f t="array" ref="KK17">AND($B17&lt;=INDEX('Semanas de Despacho'!$C:$C,263+COLUMN(Y2)),$C17&gt;=INDEX('Semanas de Despacho'!$B:$B,263+COLUMN(Y2)))</f>
        <v>0</v>
      </c>
      <c r="KL17" s="55" t="b" cm="1">
        <f t="array" ref="KL17">AND($B17&lt;=INDEX('Semanas de Despacho'!$C:$C,263+COLUMN(Z2)),$C17&gt;=INDEX('Semanas de Despacho'!$B:$B,263+COLUMN(Z2)))</f>
        <v>0</v>
      </c>
      <c r="KM17" s="55" t="b" cm="1">
        <f t="array" ref="KM17">AND($B17&lt;=INDEX('Semanas de Despacho'!$C:$C,263+COLUMN(AA2)),$C17&gt;=INDEX('Semanas de Despacho'!$B:$B,263+COLUMN(AA2)))</f>
        <v>0</v>
      </c>
      <c r="KN17" s="55" t="b" cm="1">
        <f t="array" ref="KN17">AND($B17&lt;=INDEX('Semanas de Despacho'!$C:$C,263+COLUMN(AB2)),$C17&gt;=INDEX('Semanas de Despacho'!$B:$B,263+COLUMN(AB2)))</f>
        <v>0</v>
      </c>
      <c r="KO17" s="55" t="b" cm="1">
        <f t="array" ref="KO17">AND($B17&lt;=INDEX('Semanas de Despacho'!$C:$C,263+COLUMN(AC2)),$C17&gt;=INDEX('Semanas de Despacho'!$B:$B,263+COLUMN(AC2)))</f>
        <v>0</v>
      </c>
      <c r="KP17" s="55" t="b" cm="1">
        <f t="array" ref="KP17">AND($B17&lt;=INDEX('Semanas de Despacho'!$C:$C,263+COLUMN(AD2)),$C17&gt;=INDEX('Semanas de Despacho'!$B:$B,263+COLUMN(AD2)))</f>
        <v>0</v>
      </c>
      <c r="KQ17" s="55" t="b" cm="1">
        <f t="array" ref="KQ17">AND($B17&lt;=INDEX('Semanas de Despacho'!$C:$C,263+COLUMN(AE2)),$C17&gt;=INDEX('Semanas de Despacho'!$B:$B,263+COLUMN(AE2)))</f>
        <v>0</v>
      </c>
      <c r="KR17" s="55" t="b" cm="1">
        <f t="array" ref="KR17">AND($B17&lt;=INDEX('Semanas de Despacho'!$C:$C,263+COLUMN(AF2)),$C17&gt;=INDEX('Semanas de Despacho'!$B:$B,263+COLUMN(AF2)))</f>
        <v>0</v>
      </c>
      <c r="KS17" s="55" t="b" cm="1">
        <f t="array" ref="KS17">AND($B17&lt;=INDEX('Semanas de Despacho'!$C:$C,263+COLUMN(AG2)),$C17&gt;=INDEX('Semanas de Despacho'!$B:$B,263+COLUMN(AG2)))</f>
        <v>0</v>
      </c>
      <c r="KT17" s="55" t="b" cm="1">
        <f t="array" ref="KT17">AND($B17&lt;=INDEX('Semanas de Despacho'!$C:$C,263+COLUMN(AH2)),$C17&gt;=INDEX('Semanas de Despacho'!$B:$B,263+COLUMN(AH2)))</f>
        <v>0</v>
      </c>
      <c r="KU17" s="55" t="b" cm="1">
        <f t="array" ref="KU17">AND($B17&lt;=INDEX('Semanas de Despacho'!$C:$C,263+COLUMN(AI2)),$C17&gt;=INDEX('Semanas de Despacho'!$B:$B,263+COLUMN(AI2)))</f>
        <v>0</v>
      </c>
      <c r="KV17" s="55" t="b" cm="1">
        <f t="array" ref="KV17">AND($B17&lt;=INDEX('Semanas de Despacho'!$C:$C,263+COLUMN(AJ2)),$C17&gt;=INDEX('Semanas de Despacho'!$B:$B,263+COLUMN(AJ2)))</f>
        <v>0</v>
      </c>
      <c r="KW17" s="55" t="b" cm="1">
        <f t="array" ref="KW17">AND($B17&lt;=INDEX('Semanas de Despacho'!$C:$C,263+COLUMN(AK2)),$C17&gt;=INDEX('Semanas de Despacho'!$B:$B,263+COLUMN(AK2)))</f>
        <v>0</v>
      </c>
      <c r="KX17" s="55" t="b" cm="1">
        <f t="array" ref="KX17">AND($B17&lt;=INDEX('Semanas de Despacho'!$C:$C,263+COLUMN(AL2)),$C17&gt;=INDEX('Semanas de Despacho'!$B:$B,263+COLUMN(AL2)))</f>
        <v>0</v>
      </c>
      <c r="KY17" s="55" t="b" cm="1">
        <f t="array" ref="KY17">AND($B17&lt;=INDEX('Semanas de Despacho'!$C:$C,263+COLUMN(AM2)),$C17&gt;=INDEX('Semanas de Despacho'!$B:$B,263+COLUMN(AM2)))</f>
        <v>0</v>
      </c>
      <c r="KZ17" s="55" t="b" cm="1">
        <f t="array" ref="KZ17">AND($B17&lt;=INDEX('Semanas de Despacho'!$C:$C,263+COLUMN(AN2)),$C17&gt;=INDEX('Semanas de Despacho'!$B:$B,263+COLUMN(AN2)))</f>
        <v>0</v>
      </c>
      <c r="LA17" s="55" t="b" cm="1">
        <f t="array" ref="LA17">AND($B17&lt;=INDEX('Semanas de Despacho'!$C:$C,263+COLUMN(AO2)),$C17&gt;=INDEX('Semanas de Despacho'!$B:$B,263+COLUMN(AO2)))</f>
        <v>0</v>
      </c>
      <c r="LB17" s="55" t="b" cm="1">
        <f t="array" ref="LB17">AND($B17&lt;=INDEX('Semanas de Despacho'!$C:$C,263+COLUMN(AP2)),$C17&gt;=INDEX('Semanas de Despacho'!$B:$B,263+COLUMN(AP2)))</f>
        <v>0</v>
      </c>
      <c r="LC17" s="55" t="b" cm="1">
        <f t="array" ref="LC17">AND($B17&lt;=INDEX('Semanas de Despacho'!$C:$C,263+COLUMN(AQ2)),$C17&gt;=INDEX('Semanas de Despacho'!$B:$B,263+COLUMN(AQ2)))</f>
        <v>0</v>
      </c>
      <c r="LD17" s="55" t="b" cm="1">
        <f t="array" ref="LD17">AND($B17&lt;=INDEX('Semanas de Despacho'!$C:$C,263+COLUMN(AR2)),$C17&gt;=INDEX('Semanas de Despacho'!$B:$B,263+COLUMN(AR2)))</f>
        <v>0</v>
      </c>
      <c r="LE17" s="55" t="b" cm="1">
        <f t="array" ref="LE17">AND($B17&lt;=INDEX('Semanas de Despacho'!$C:$C,263+COLUMN(AS2)),$C17&gt;=INDEX('Semanas de Despacho'!$B:$B,263+COLUMN(AS2)))</f>
        <v>0</v>
      </c>
      <c r="LF17" s="55" t="b" cm="1">
        <f t="array" ref="LF17">AND($B17&lt;=INDEX('Semanas de Despacho'!$C:$C,263+COLUMN(AT2)),$C17&gt;=INDEX('Semanas de Despacho'!$B:$B,263+COLUMN(AT2)))</f>
        <v>0</v>
      </c>
      <c r="LG17" s="55" t="b" cm="1">
        <f t="array" ref="LG17">AND($B17&lt;=INDEX('Semanas de Despacho'!$C:$C,263+COLUMN(AU2)),$C17&gt;=INDEX('Semanas de Despacho'!$B:$B,263+COLUMN(AU2)))</f>
        <v>0</v>
      </c>
      <c r="LH17" s="55" t="b" cm="1">
        <f t="array" ref="LH17">AND($B17&lt;=INDEX('Semanas de Despacho'!$C:$C,263+COLUMN(AV2)),$C17&gt;=INDEX('Semanas de Despacho'!$B:$B,263+COLUMN(AV2)))</f>
        <v>0</v>
      </c>
      <c r="LI17" s="55" t="b" cm="1">
        <f t="array" ref="LI17">AND($B17&lt;=INDEX('Semanas de Despacho'!$C:$C,263+COLUMN(AW2)),$C17&gt;=INDEX('Semanas de Despacho'!$B:$B,263+COLUMN(AW2)))</f>
        <v>0</v>
      </c>
      <c r="LJ17" s="55" t="b" cm="1">
        <f t="array" ref="LJ17">AND($B17&lt;=INDEX('Semanas de Despacho'!$C:$C,263+COLUMN(AX2)),$C17&gt;=INDEX('Semanas de Despacho'!$B:$B,263+COLUMN(AX2)))</f>
        <v>0</v>
      </c>
      <c r="LK17" s="55" t="b" cm="1">
        <f t="array" ref="LK17">AND($B17&lt;=INDEX('Semanas de Despacho'!$C:$C,263+COLUMN(AY2)),$C17&gt;=INDEX('Semanas de Despacho'!$B:$B,263+COLUMN(AY2)))</f>
        <v>0</v>
      </c>
      <c r="LL17" s="55" t="b" cm="1">
        <f t="array" ref="LL17">AND($B17&lt;=INDEX('Semanas de Despacho'!$C:$C,263+COLUMN(AZ2)),$C17&gt;=INDEX('Semanas de Despacho'!$B:$B,263+COLUMN(AZ2)))</f>
        <v>0</v>
      </c>
    </row>
    <row r="18" spans="1:324" customFormat="1" ht="27" customHeight="1">
      <c r="A18" s="59" t="s">
        <v>24</v>
      </c>
      <c r="B18" s="60">
        <v>44593</v>
      </c>
      <c r="C18" s="60">
        <v>44607</v>
      </c>
      <c r="D18" s="51">
        <f t="shared" si="0"/>
        <v>15</v>
      </c>
      <c r="E18" s="50"/>
      <c r="F18" s="50"/>
      <c r="G18" s="51"/>
      <c r="H18" s="67">
        <v>1</v>
      </c>
      <c r="I18" s="53" t="str">
        <f t="shared" ref="I18:I21" si="1">IF(H18=100%,"Completado",IF(C18&lt;B$8,"Atrasado",IF(H18=0%,"Sin Empezar","En Progreso")))</f>
        <v>Completado</v>
      </c>
      <c r="J18" s="62"/>
      <c r="K18" s="54"/>
      <c r="L18" s="55" t="b">
        <f>AND($B18&lt;='Semanas de Despacho'!C$3,$C18&gt;='Semanas de Despacho'!B$3)</f>
        <v>0</v>
      </c>
      <c r="M18" s="55" t="b">
        <f>AND($B18&lt;='Semanas de Despacho'!C$4,$C18&gt;='Semanas de Despacho'!B$4)</f>
        <v>0</v>
      </c>
      <c r="N18" s="55" t="b">
        <f>AND($B18&lt;='Semanas de Despacho'!C$5,$C18&gt;='Semanas de Despacho'!B$5)</f>
        <v>0</v>
      </c>
      <c r="O18" s="55" t="b">
        <f>AND($B18&lt;='Semanas de Despacho'!C$6,$C18&gt;='Semanas de Despacho'!B$6)</f>
        <v>0</v>
      </c>
      <c r="P18" s="55" t="b">
        <f>AND($B18&lt;='Semanas de Despacho'!C$7,$C18&gt;='Semanas de Despacho'!B$7)</f>
        <v>1</v>
      </c>
      <c r="Q18" s="55" t="b">
        <f>AND($B18&lt;='Semanas de Despacho'!C$8,$C18&gt;='Semanas de Despacho'!B$8)</f>
        <v>1</v>
      </c>
      <c r="R18" s="55" t="b">
        <f>AND($B18&lt;='Semanas de Despacho'!C$9,$C18&gt;='Semanas de Despacho'!B$9)</f>
        <v>1</v>
      </c>
      <c r="S18" s="55" t="b">
        <f>AND($B18&lt;='Semanas de Despacho'!C$10,$C18&gt;='Semanas de Despacho'!B$10)</f>
        <v>0</v>
      </c>
      <c r="T18" s="55" t="b">
        <f>AND($B18&lt;='Semanas de Despacho'!C$11,$C18&gt;='Semanas de Despacho'!B$11)</f>
        <v>0</v>
      </c>
      <c r="U18" s="55" t="b">
        <f>AND($B18&lt;='Semanas de Despacho'!C$12,$C18&gt;='Semanas de Despacho'!B$12)</f>
        <v>0</v>
      </c>
      <c r="V18" s="55" t="b">
        <f>AND($B18&lt;='Semanas de Despacho'!C$13,$C18&gt;='Semanas de Despacho'!B$13)</f>
        <v>0</v>
      </c>
      <c r="W18" s="55" t="b">
        <f>AND($B18&lt;='Semanas de Despacho'!C$14,$C18&gt;='Semanas de Despacho'!B$14)</f>
        <v>0</v>
      </c>
      <c r="X18" s="55" t="b">
        <f>AND($B18&lt;='Semanas de Despacho'!C$15,$C18&gt;='Semanas de Despacho'!B$15)</f>
        <v>0</v>
      </c>
      <c r="Y18" s="55" t="b">
        <f>AND($B18&lt;='Semanas de Despacho'!C$16,$C18&gt;='Semanas de Despacho'!B$16)</f>
        <v>0</v>
      </c>
      <c r="Z18" s="55" t="b">
        <f>AND($B18&lt;='Semanas de Despacho'!C$17,$C18&gt;='Semanas de Despacho'!B$17)</f>
        <v>0</v>
      </c>
      <c r="AA18" s="55" t="b">
        <f>AND($B18&lt;='Semanas de Despacho'!C$18,$C18&gt;='Semanas de Despacho'!B$18)</f>
        <v>0</v>
      </c>
      <c r="AB18" s="55" t="b">
        <f>AND($B18&lt;='Semanas de Despacho'!C$19,$C18&gt;='Semanas de Despacho'!B$19)</f>
        <v>0</v>
      </c>
      <c r="AC18" s="55" t="b">
        <f>AND($B18&lt;='Semanas de Despacho'!C$20,$C18&gt;='Semanas de Despacho'!B$20)</f>
        <v>0</v>
      </c>
      <c r="AD18" s="55" t="b">
        <f>AND($B18&lt;='Semanas de Despacho'!C$21,$C18&gt;='Semanas de Despacho'!B$21)</f>
        <v>0</v>
      </c>
      <c r="AE18" s="55" t="b">
        <f>AND($B18&lt;='Semanas de Despacho'!C$22,$C18&gt;='Semanas de Despacho'!B$22)</f>
        <v>0</v>
      </c>
      <c r="AF18" s="55" t="b">
        <f>AND($B18&lt;='Semanas de Despacho'!C$23,$C18&gt;='Semanas de Despacho'!B$23)</f>
        <v>0</v>
      </c>
      <c r="AG18" s="55" t="b">
        <f>AND($B18&lt;='Semanas de Despacho'!C$24,$C18&gt;='Semanas de Despacho'!B$24)</f>
        <v>0</v>
      </c>
      <c r="AH18" s="55" t="b">
        <f>AND($B18&lt;='Semanas de Despacho'!C$25,$C18&gt;='Semanas de Despacho'!B$25)</f>
        <v>0</v>
      </c>
      <c r="AI18" s="55" t="b">
        <f>AND($B18&lt;='Semanas de Despacho'!C$26,$C18&gt;='Semanas de Despacho'!B$26)</f>
        <v>0</v>
      </c>
      <c r="AJ18" s="55" t="b">
        <f>AND($B18&lt;='Semanas de Despacho'!C$27,$C18&gt;='Semanas de Despacho'!B$27)</f>
        <v>0</v>
      </c>
      <c r="AK18" s="55" t="b">
        <f>AND($B18&lt;='Semanas de Despacho'!C$28,$C18&gt;='Semanas de Despacho'!B$28)</f>
        <v>0</v>
      </c>
      <c r="AL18" s="55" t="b">
        <f>AND($B18&lt;='Semanas de Despacho'!C$29,$C18&gt;='Semanas de Despacho'!B$29)</f>
        <v>0</v>
      </c>
      <c r="AM18" s="55" t="b">
        <f>AND($B18&lt;='Semanas de Despacho'!C$30,$C18&gt;='Semanas de Despacho'!B$30)</f>
        <v>0</v>
      </c>
      <c r="AN18" s="55" t="b">
        <f>AND($B18&lt;='Semanas de Despacho'!C$31,$C18&gt;='Semanas de Despacho'!B$31)</f>
        <v>0</v>
      </c>
      <c r="AO18" s="55" t="b">
        <f>AND($B18&lt;='Semanas de Despacho'!C$32,$C18&gt;='Semanas de Despacho'!B$32)</f>
        <v>0</v>
      </c>
      <c r="AP18" s="55" t="b">
        <f>AND($B18&lt;='Semanas de Despacho'!C$33,$C18&gt;='Semanas de Despacho'!B$33)</f>
        <v>0</v>
      </c>
      <c r="AQ18" s="55" t="b">
        <f>AND($B18&lt;='Semanas de Despacho'!C$34,$C18&gt;='Semanas de Despacho'!B$34)</f>
        <v>0</v>
      </c>
      <c r="AR18" s="55" t="b">
        <f>AND($B18&lt;='Semanas de Despacho'!C$35,$C18&gt;='Semanas de Despacho'!B$35)</f>
        <v>0</v>
      </c>
      <c r="AS18" s="55" t="b">
        <f>AND($B18&lt;='Semanas de Despacho'!C$36,$C18&gt;='Semanas de Despacho'!B$36)</f>
        <v>0</v>
      </c>
      <c r="AT18" s="55" t="b">
        <f>AND($B18&lt;='Semanas de Despacho'!C$37,$C18&gt;='Semanas de Despacho'!B$37)</f>
        <v>0</v>
      </c>
      <c r="AU18" s="55" t="b">
        <f>AND($B18&lt;='Semanas de Despacho'!C$38,$C18&gt;='Semanas de Despacho'!B$38)</f>
        <v>0</v>
      </c>
      <c r="AV18" s="55" t="b">
        <f>AND($B18&lt;='Semanas de Despacho'!C$39,$C18&gt;='Semanas de Despacho'!B$39)</f>
        <v>0</v>
      </c>
      <c r="AW18" s="55" t="b">
        <f>AND($B18&lt;='Semanas de Despacho'!C$40,$C18&gt;='Semanas de Despacho'!B$40)</f>
        <v>0</v>
      </c>
      <c r="AX18" s="55" t="b">
        <f>AND($B18&lt;='Semanas de Despacho'!C$41,$C18&gt;='Semanas de Despacho'!B$41)</f>
        <v>0</v>
      </c>
      <c r="AY18" s="55" t="b">
        <f>AND($B18&lt;='Semanas de Despacho'!C$42,$C18&gt;='Semanas de Despacho'!B$42)</f>
        <v>0</v>
      </c>
      <c r="AZ18" s="55" t="b">
        <f>AND($B18&lt;='Semanas de Despacho'!C$43,$C18&gt;='Semanas de Despacho'!B$43)</f>
        <v>0</v>
      </c>
      <c r="BA18" s="55" t="b">
        <f>AND($B18&lt;='Semanas de Despacho'!C$44,$C18&gt;='Semanas de Despacho'!B$44)</f>
        <v>0</v>
      </c>
      <c r="BB18" s="55" t="b">
        <f>AND($B18&lt;='Semanas de Despacho'!C$45,$C18&gt;='Semanas de Despacho'!B$45)</f>
        <v>0</v>
      </c>
      <c r="BC18" s="55" t="b">
        <f>AND($B18&lt;='Semanas de Despacho'!C$46,$C18&gt;='Semanas de Despacho'!B$46)</f>
        <v>0</v>
      </c>
      <c r="BD18" s="55" t="b">
        <f>AND($B18&lt;='Semanas de Despacho'!C$47,$C18&gt;='Semanas de Despacho'!B$47)</f>
        <v>0</v>
      </c>
      <c r="BE18" s="55" t="b">
        <f>AND($B18&lt;='Semanas de Despacho'!C$48,$C18&gt;='Semanas de Despacho'!B$48)</f>
        <v>0</v>
      </c>
      <c r="BF18" s="55" t="b">
        <f>AND($B18&lt;='Semanas de Despacho'!C$49,$C18&gt;='Semanas de Despacho'!B$49)</f>
        <v>0</v>
      </c>
      <c r="BG18" s="55" t="b">
        <f>AND($B18&lt;='Semanas de Despacho'!C$50,$C18&gt;='Semanas de Despacho'!B$50)</f>
        <v>0</v>
      </c>
      <c r="BH18" s="55" t="b">
        <f>AND($B18&lt;='Semanas de Despacho'!C$51,$C18&gt;='Semanas de Despacho'!B$51)</f>
        <v>0</v>
      </c>
      <c r="BI18" s="55" t="b">
        <f>AND($B18&lt;='Semanas de Despacho'!C$52,$C18&gt;='Semanas de Despacho'!B$52)</f>
        <v>0</v>
      </c>
      <c r="BJ18" s="55" t="b">
        <f>AND($B18&lt;='Semanas de Despacho'!C$53,$C18&gt;='Semanas de Despacho'!B$53)</f>
        <v>0</v>
      </c>
      <c r="BK18" s="55" t="b">
        <f>AND($B18&lt;='Semanas de Despacho'!C$54,$C18&gt;='Semanas de Despacho'!B$54)</f>
        <v>0</v>
      </c>
      <c r="BL18" s="55" t="b">
        <f>AND($B18&lt;='Semanas de Despacho'!C$55,$C18&gt;='Semanas de Despacho'!B$55)</f>
        <v>0</v>
      </c>
      <c r="BM18" s="55" t="b">
        <f>AND($B18&lt;='Semanas de Despacho'!C$56,$C18&gt;='Semanas de Despacho'!B$56)</f>
        <v>0</v>
      </c>
      <c r="BN18" s="55" t="b">
        <f>AND($B18&lt;='Semanas de Despacho'!C$57,$C18&gt;='Semanas de Despacho'!B$57)</f>
        <v>0</v>
      </c>
      <c r="BO18" s="55" t="b">
        <f>AND($B18&lt;='Semanas de Despacho'!C$58,$C18&gt;='Semanas de Despacho'!B$58)</f>
        <v>0</v>
      </c>
      <c r="BP18" s="55" t="b">
        <f>AND($B18&lt;='Semanas de Despacho'!C$59,$C18&gt;='Semanas de Despacho'!B$59)</f>
        <v>0</v>
      </c>
      <c r="BQ18" s="55" t="b">
        <f>AND($B18&lt;='Semanas de Despacho'!C$60,$C18&gt;='Semanas de Despacho'!B$60)</f>
        <v>0</v>
      </c>
      <c r="BR18" s="55" t="b">
        <f>AND($B18&lt;='Semanas de Despacho'!C$61,$C18&gt;='Semanas de Despacho'!B$61)</f>
        <v>0</v>
      </c>
      <c r="BS18" s="55" t="b">
        <f>AND($B18&lt;='Semanas de Despacho'!C$62,$C18&gt;='Semanas de Despacho'!B$62)</f>
        <v>0</v>
      </c>
      <c r="BT18" s="55" t="b">
        <f>AND($B18&lt;='Semanas de Despacho'!C$63,$C18&gt;='Semanas de Despacho'!B$63)</f>
        <v>0</v>
      </c>
      <c r="BU18" s="55" t="b">
        <f>AND($B18&lt;='Semanas de Despacho'!C$64,$C18&gt;='Semanas de Despacho'!B$64)</f>
        <v>0</v>
      </c>
      <c r="BV18" s="55" t="b">
        <f>AND($B18&lt;='Semanas de Despacho'!C$65,$C18&gt;='Semanas de Despacho'!B$65)</f>
        <v>0</v>
      </c>
      <c r="BW18" s="55" t="b">
        <f>AND($B18&lt;='Semanas de Despacho'!C$66,$C18&gt;='Semanas de Despacho'!B$66)</f>
        <v>0</v>
      </c>
      <c r="BX18" s="55" t="b">
        <f>AND($B18&lt;='Semanas de Despacho'!C$67,$C18&gt;='Semanas de Despacho'!B$67)</f>
        <v>0</v>
      </c>
      <c r="BY18" s="55" t="b">
        <f>AND($B18&lt;='Semanas de Despacho'!C$68,$C18&gt;='Semanas de Despacho'!B$68)</f>
        <v>0</v>
      </c>
      <c r="BZ18" s="55" t="b">
        <f>AND($B18&lt;='Semanas de Despacho'!C$69,$C18&gt;='Semanas de Despacho'!B$69)</f>
        <v>0</v>
      </c>
      <c r="CA18" s="55" t="b">
        <f>AND($B18&lt;='Semanas de Despacho'!C$70,$C18&gt;='Semanas de Despacho'!B$70)</f>
        <v>0</v>
      </c>
      <c r="CB18" s="55" t="b">
        <f>AND($B18&lt;='Semanas de Despacho'!C$71,$C18&gt;='Semanas de Despacho'!B$71)</f>
        <v>0</v>
      </c>
      <c r="CC18" s="55" t="b">
        <f>AND($B18&lt;='Semanas de Despacho'!C$72,$C18&gt;='Semanas de Despacho'!B$72)</f>
        <v>0</v>
      </c>
      <c r="CD18" s="55" t="b">
        <f>AND($B18&lt;='Semanas de Despacho'!C$73,$C18&gt;='Semanas de Despacho'!B$73)</f>
        <v>0</v>
      </c>
      <c r="CE18" s="55" t="b">
        <f>AND($B18&lt;='Semanas de Despacho'!C$74,$C18&gt;='Semanas de Despacho'!B$74)</f>
        <v>0</v>
      </c>
      <c r="CF18" s="55" t="b">
        <f>AND($B18&lt;='Semanas de Despacho'!C$75,$C18&gt;='Semanas de Despacho'!B$75)</f>
        <v>0</v>
      </c>
      <c r="CG18" s="55" t="b">
        <f>AND($B18&lt;='Semanas de Despacho'!C$76,$C18&gt;='Semanas de Despacho'!B$76)</f>
        <v>0</v>
      </c>
      <c r="CH18" s="55" t="b">
        <f>AND($B18&lt;='Semanas de Despacho'!C$77,$C18&gt;='Semanas de Despacho'!B$77)</f>
        <v>0</v>
      </c>
      <c r="CI18" s="55" t="b">
        <f>AND($B18&lt;='Semanas de Despacho'!C$78,$C18&gt;='Semanas de Despacho'!B$78)</f>
        <v>0</v>
      </c>
      <c r="CJ18" s="55" t="b">
        <f>AND($B18&lt;='Semanas de Despacho'!C$79,$C18&gt;='Semanas de Despacho'!B$79)</f>
        <v>0</v>
      </c>
      <c r="CK18" s="55" t="b">
        <f>AND($B18&lt;='Semanas de Despacho'!C$80,$C18&gt;='Semanas de Despacho'!B$80)</f>
        <v>0</v>
      </c>
      <c r="CL18" s="55" t="b">
        <f>AND($B18&lt;='Semanas de Despacho'!C$81,$C18&gt;='Semanas de Despacho'!B$81)</f>
        <v>0</v>
      </c>
      <c r="CM18" s="55" t="b">
        <f>AND($B18&lt;='Semanas de Despacho'!C$82,$C18&gt;='Semanas de Despacho'!B$82)</f>
        <v>0</v>
      </c>
      <c r="CN18" s="55" t="b">
        <f>AND($B18&lt;='Semanas de Despacho'!C$83,$C18&gt;='Semanas de Despacho'!B$83)</f>
        <v>0</v>
      </c>
      <c r="CO18" s="55" t="b">
        <f>AND($B18&lt;='Semanas de Despacho'!C$84,$C18&gt;='Semanas de Despacho'!B$84)</f>
        <v>0</v>
      </c>
      <c r="CP18" s="55" t="b">
        <f>AND($B18&lt;='Semanas de Despacho'!C$85,$C18&gt;='Semanas de Despacho'!B$85)</f>
        <v>0</v>
      </c>
      <c r="CQ18" s="55" t="b">
        <f>AND($B18&lt;='Semanas de Despacho'!C$86,$C18&gt;='Semanas de Despacho'!B$86)</f>
        <v>0</v>
      </c>
      <c r="CR18" s="55" t="b">
        <f>AND($B18&lt;='Semanas de Despacho'!C$87,$C18&gt;='Semanas de Despacho'!B$87)</f>
        <v>0</v>
      </c>
      <c r="CS18" s="55" t="b">
        <f>AND($B18&lt;='Semanas de Despacho'!C$88,$C18&gt;='Semanas de Despacho'!B$88)</f>
        <v>0</v>
      </c>
      <c r="CT18" s="55" t="b">
        <f>AND($B18&lt;='Semanas de Despacho'!C$89,$C18&gt;='Semanas de Despacho'!B$89)</f>
        <v>0</v>
      </c>
      <c r="CU18" s="55" t="b">
        <f>AND($B18&lt;='Semanas de Despacho'!C$90,$C18&gt;='Semanas de Despacho'!B$90)</f>
        <v>0</v>
      </c>
      <c r="CV18" s="55" t="b">
        <f>AND($B18&lt;='Semanas de Despacho'!C$91,$C18&gt;='Semanas de Despacho'!B$91)</f>
        <v>0</v>
      </c>
      <c r="CW18" s="55" t="b">
        <f>AND($B18&lt;='Semanas de Despacho'!C$92,$C18&gt;='Semanas de Despacho'!B$92)</f>
        <v>0</v>
      </c>
      <c r="CX18" s="55" t="b">
        <f>AND($B18&lt;='Semanas de Despacho'!C$93,$C18&gt;='Semanas de Despacho'!B$93)</f>
        <v>0</v>
      </c>
      <c r="CY18" s="55" t="b">
        <f>AND($B18&lt;='Semanas de Despacho'!C$94,$C18&gt;='Semanas de Despacho'!B$94)</f>
        <v>0</v>
      </c>
      <c r="CZ18" s="55" t="b">
        <f>AND($B18&lt;='Semanas de Despacho'!C$95,$C18&gt;='Semanas de Despacho'!B$95)</f>
        <v>0</v>
      </c>
      <c r="DA18" s="55" t="b">
        <f>AND($B18&lt;='Semanas de Despacho'!C$96,$C18&gt;='Semanas de Despacho'!B$96)</f>
        <v>0</v>
      </c>
      <c r="DB18" s="55" t="b">
        <f>AND($B18&lt;='Semanas de Despacho'!C$97,$C18&gt;='Semanas de Despacho'!B$97)</f>
        <v>0</v>
      </c>
      <c r="DC18" s="55" t="b">
        <f>AND($B18&lt;='Semanas de Despacho'!C$98,$C18&gt;='Semanas de Despacho'!B$98)</f>
        <v>0</v>
      </c>
      <c r="DD18" s="55" t="b">
        <f>AND($B18&lt;='Semanas de Despacho'!C$99,$C18&gt;='Semanas de Despacho'!B$99)</f>
        <v>0</v>
      </c>
      <c r="DE18" s="55" t="b">
        <f>AND($B18&lt;='Semanas de Despacho'!C$100,$C18&gt;='Semanas de Despacho'!B$100)</f>
        <v>0</v>
      </c>
      <c r="DF18" s="55" t="b">
        <f>AND($B18&lt;='Semanas de Despacho'!C$101,$C18&gt;='Semanas de Despacho'!B$101)</f>
        <v>0</v>
      </c>
      <c r="DG18" s="55" t="b">
        <f>AND($B18&lt;='Semanas de Despacho'!C$102,$C18&gt;='Semanas de Despacho'!B$102)</f>
        <v>0</v>
      </c>
      <c r="DH18" s="55" t="b">
        <f>AND($B18&lt;='Semanas de Despacho'!C$103,$C18&gt;='Semanas de Despacho'!B$103)</f>
        <v>0</v>
      </c>
      <c r="DI18" s="55" t="b">
        <f>AND($B18&lt;='Semanas de Despacho'!C$104,$C18&gt;='Semanas de Despacho'!B$104)</f>
        <v>0</v>
      </c>
      <c r="DJ18" s="55" t="b">
        <f>AND($B18&lt;='Semanas de Despacho'!C$105,$C18&gt;='Semanas de Despacho'!B$105)</f>
        <v>0</v>
      </c>
      <c r="DK18" s="55" t="b">
        <f>AND($B18&lt;='Semanas de Despacho'!C$106,$C18&gt;='Semanas de Despacho'!B$106)</f>
        <v>0</v>
      </c>
      <c r="DL18" s="55" t="b">
        <f>AND($B18&lt;='Semanas de Despacho'!C$107,$C18&gt;='Semanas de Despacho'!B$107)</f>
        <v>0</v>
      </c>
      <c r="DM18" s="55" t="b">
        <f>AND($B18&lt;='Semanas de Despacho'!C$108,$C18&gt;='Semanas de Despacho'!B$108)</f>
        <v>0</v>
      </c>
      <c r="DN18" s="55" t="b">
        <f>AND($B18&lt;='Semanas de Despacho'!C$109,$C18&gt;='Semanas de Despacho'!B$109)</f>
        <v>0</v>
      </c>
      <c r="DO18" s="55" t="b">
        <f>AND($B18&lt;='Semanas de Despacho'!C$110,$C18&gt;='Semanas de Despacho'!B$110)</f>
        <v>0</v>
      </c>
      <c r="DP18" s="55" t="b">
        <f>AND($B18&lt;='Semanas de Despacho'!C$111,$C18&gt;='Semanas de Despacho'!B$111)</f>
        <v>0</v>
      </c>
      <c r="DQ18" s="55" t="b">
        <f>AND($B18&lt;='Semanas de Despacho'!C$112,$C18&gt;='Semanas de Despacho'!B$112)</f>
        <v>0</v>
      </c>
      <c r="DR18" s="55" t="b">
        <f>AND($B18&lt;='Semanas de Despacho'!C$113,$C18&gt;='Semanas de Despacho'!B$113)</f>
        <v>0</v>
      </c>
      <c r="DS18" s="55" t="b">
        <f>AND($B18&lt;='Semanas de Despacho'!C$114,$C18&gt;='Semanas de Despacho'!B$114)</f>
        <v>0</v>
      </c>
      <c r="DT18" s="55" t="b">
        <f>AND($B18&lt;='Semanas de Despacho'!C$115,$C18&gt;='Semanas de Despacho'!B$115)</f>
        <v>0</v>
      </c>
      <c r="DU18" s="55" t="b">
        <f>AND($B18&lt;='Semanas de Despacho'!C$116,$C18&gt;='Semanas de Despacho'!B$116)</f>
        <v>0</v>
      </c>
      <c r="DV18" s="55" t="b">
        <f>AND($B18&lt;='Semanas de Despacho'!C$117,$C18&gt;='Semanas de Despacho'!B$117)</f>
        <v>0</v>
      </c>
      <c r="DW18" s="55" t="b">
        <f>AND($B18&lt;='Semanas de Despacho'!C$118,$C18&gt;='Semanas de Despacho'!B$118)</f>
        <v>0</v>
      </c>
      <c r="DX18" s="55" t="b">
        <f>AND($B18&lt;='Semanas de Despacho'!C$119,$C18&gt;='Semanas de Despacho'!B$119)</f>
        <v>0</v>
      </c>
      <c r="DY18" s="55" t="b">
        <f>AND($B18&lt;='Semanas de Despacho'!C$120,$C18&gt;='Semanas de Despacho'!B$120)</f>
        <v>0</v>
      </c>
      <c r="DZ18" s="55" t="b">
        <f>AND($B18&lt;='Semanas de Despacho'!C$121,$C18&gt;='Semanas de Despacho'!B$121)</f>
        <v>0</v>
      </c>
      <c r="EA18" s="55" t="b">
        <f>AND($B18&lt;='Semanas de Despacho'!C$122,$C18&gt;='Semanas de Despacho'!B$122)</f>
        <v>0</v>
      </c>
      <c r="EB18" s="55" t="b">
        <f>AND($B18&lt;='Semanas de Despacho'!C$123,$C18&gt;='Semanas de Despacho'!B$123)</f>
        <v>0</v>
      </c>
      <c r="EC18" s="55" t="b">
        <f>AND($B18&lt;='Semanas de Despacho'!C$124,$C18&gt;='Semanas de Despacho'!B$124)</f>
        <v>0</v>
      </c>
      <c r="ED18" s="55" t="b">
        <f>AND($B18&lt;='Semanas de Despacho'!C$125,$C18&gt;='Semanas de Despacho'!B$125)</f>
        <v>0</v>
      </c>
      <c r="EE18" s="55" t="b">
        <f>AND($B18&lt;='Semanas de Despacho'!C$126,$C18&gt;='Semanas de Despacho'!B$126)</f>
        <v>0</v>
      </c>
      <c r="EF18" s="55" t="b">
        <f>AND($B18&lt;='Semanas de Despacho'!C$127,$C18&gt;='Semanas de Despacho'!B$127)</f>
        <v>0</v>
      </c>
      <c r="EG18" s="55" t="b">
        <f>AND($B18&lt;='Semanas de Despacho'!C$128,$C18&gt;='Semanas de Despacho'!B$128)</f>
        <v>0</v>
      </c>
      <c r="EH18" s="55" t="b">
        <f>AND($B18&lt;='Semanas de Despacho'!C$129,$C18&gt;='Semanas de Despacho'!B$129)</f>
        <v>0</v>
      </c>
      <c r="EI18" s="55" t="b">
        <f>AND($B18&lt;='Semanas de Despacho'!C$130,$C18&gt;='Semanas de Despacho'!B$130)</f>
        <v>0</v>
      </c>
      <c r="EJ18" s="55" t="b">
        <f>AND($B18&lt;='Semanas de Despacho'!C$131,$C18&gt;='Semanas de Despacho'!B$131)</f>
        <v>0</v>
      </c>
      <c r="EK18" s="55" t="b">
        <f>AND($B18&lt;='Semanas de Despacho'!C$132,$C18&gt;='Semanas de Despacho'!B$132)</f>
        <v>0</v>
      </c>
      <c r="EL18" s="55" t="b">
        <f>AND($B18&lt;='Semanas de Despacho'!C$133,$C18&gt;='Semanas de Despacho'!B$133)</f>
        <v>0</v>
      </c>
      <c r="EM18" s="55" t="b">
        <f>AND($B18&lt;='Semanas de Despacho'!C$134,$C18&gt;='Semanas de Despacho'!B$134)</f>
        <v>0</v>
      </c>
      <c r="EN18" s="55" t="b">
        <f>AND($B18&lt;='Semanas de Despacho'!C$135,$C18&gt;='Semanas de Despacho'!B$135)</f>
        <v>0</v>
      </c>
      <c r="EO18" s="55" t="b">
        <f>AND($B18&lt;='Semanas de Despacho'!C$136,$C18&gt;='Semanas de Despacho'!B$136)</f>
        <v>0</v>
      </c>
      <c r="EP18" s="55" t="b">
        <f>AND($B18&lt;='Semanas de Despacho'!C$137,$C18&gt;='Semanas de Despacho'!B$137)</f>
        <v>0</v>
      </c>
      <c r="EQ18" s="55" t="b">
        <f>AND($B18&lt;='Semanas de Despacho'!C$138,$C18&gt;='Semanas de Despacho'!B$138)</f>
        <v>0</v>
      </c>
      <c r="ER18" s="55" t="b">
        <f>AND($B18&lt;='Semanas de Despacho'!C$139,$C18&gt;='Semanas de Despacho'!B$139)</f>
        <v>0</v>
      </c>
      <c r="ES18" s="55" t="b">
        <f>AND($B18&lt;='Semanas de Despacho'!C$140,$C18&gt;='Semanas de Despacho'!B$140)</f>
        <v>0</v>
      </c>
      <c r="ET18" s="55" t="b">
        <f>AND($B18&lt;='Semanas de Despacho'!C$141,$C18&gt;='Semanas de Despacho'!B$141)</f>
        <v>0</v>
      </c>
      <c r="EU18" s="55" t="b">
        <f>AND($B18&lt;='Semanas de Despacho'!C$142,$C18&gt;='Semanas de Despacho'!B$142)</f>
        <v>0</v>
      </c>
      <c r="EV18" s="55" t="b">
        <f>AND($B18&lt;='Semanas de Despacho'!C$143,$C18&gt;='Semanas de Despacho'!B$143)</f>
        <v>0</v>
      </c>
      <c r="EW18" s="55" t="b">
        <f>AND($B18&lt;='Semanas de Despacho'!C$144,$C18&gt;='Semanas de Despacho'!B$144)</f>
        <v>0</v>
      </c>
      <c r="EX18" s="55" t="b">
        <f>AND($B18&lt;='Semanas de Despacho'!C$145,$C18&gt;='Semanas de Despacho'!B$145)</f>
        <v>0</v>
      </c>
      <c r="EY18" s="55" t="b">
        <f>AND($B18&lt;='Semanas de Despacho'!C$146,$C18&gt;='Semanas de Despacho'!B$146)</f>
        <v>0</v>
      </c>
      <c r="EZ18" s="55" t="b">
        <f>AND($B18&lt;='Semanas de Despacho'!C$147,$C18&gt;='Semanas de Despacho'!B$147)</f>
        <v>0</v>
      </c>
      <c r="FA18" s="55" t="b">
        <f>AND($B18&lt;='Semanas de Despacho'!C$148,$C18&gt;='Semanas de Despacho'!B$148)</f>
        <v>0</v>
      </c>
      <c r="FB18" s="55" t="b">
        <f>AND($B18&lt;='Semanas de Despacho'!C$149,$C18&gt;='Semanas de Despacho'!B$149)</f>
        <v>0</v>
      </c>
      <c r="FC18" s="55" t="b">
        <f>AND($B18&lt;='Semanas de Despacho'!C$150,$C18&gt;='Semanas de Despacho'!B$150)</f>
        <v>0</v>
      </c>
      <c r="FD18" s="55" t="b">
        <f>AND($B18&lt;='Semanas de Despacho'!C$151,$C18&gt;='Semanas de Despacho'!B$151)</f>
        <v>0</v>
      </c>
      <c r="FE18" s="55" t="b">
        <f>AND($B18&lt;='Semanas de Despacho'!C$152,$C18&gt;='Semanas de Despacho'!B$152)</f>
        <v>0</v>
      </c>
      <c r="FF18" s="55" t="b">
        <f>AND($B18&lt;='Semanas de Despacho'!C$153,$C18&gt;='Semanas de Despacho'!B$153)</f>
        <v>0</v>
      </c>
      <c r="FG18" s="55" t="b">
        <f>AND($B18&lt;='Semanas de Despacho'!C$154,$C18&gt;='Semanas de Despacho'!B$154)</f>
        <v>0</v>
      </c>
      <c r="FH18" s="55" t="b">
        <f>AND($B18&lt;='Semanas de Despacho'!C$155,$C18&gt;='Semanas de Despacho'!B$155)</f>
        <v>0</v>
      </c>
      <c r="FI18" s="55" t="b">
        <f>AND($B18&lt;='Semanas de Despacho'!C$156,$C18&gt;='Semanas de Despacho'!B$156)</f>
        <v>0</v>
      </c>
      <c r="FJ18" s="55" t="b">
        <f>AND($B18&lt;='Semanas de Despacho'!C$157,$C18&gt;='Semanas de Despacho'!B$157)</f>
        <v>0</v>
      </c>
      <c r="FK18" s="55" t="b">
        <f>AND($B18&lt;='Semanas de Despacho'!C$158,$C18&gt;='Semanas de Despacho'!B$158)</f>
        <v>0</v>
      </c>
      <c r="FL18" s="55" t="b">
        <f>AND($B18&lt;='Semanas de Despacho'!C$159,$C18&gt;='Semanas de Despacho'!B$159)</f>
        <v>0</v>
      </c>
      <c r="FM18" s="55" t="b">
        <f>AND($B18&lt;='Semanas de Despacho'!C$160,$C18&gt;='Semanas de Despacho'!B$160)</f>
        <v>0</v>
      </c>
      <c r="FN18" s="55" t="b">
        <f>AND($B18&lt;='Semanas de Despacho'!C$161,$C18&gt;='Semanas de Despacho'!B$161)</f>
        <v>0</v>
      </c>
      <c r="FO18" s="55" t="b">
        <f>AND($B18&lt;='Semanas de Despacho'!C$162,$C18&gt;='Semanas de Despacho'!B$162)</f>
        <v>0</v>
      </c>
      <c r="FP18" s="55" t="b">
        <f>AND($B18&lt;='Semanas de Despacho'!C$163,$C18&gt;='Semanas de Despacho'!B$163)</f>
        <v>0</v>
      </c>
      <c r="FQ18" s="55" t="b">
        <f>AND($B18&lt;='Semanas de Despacho'!C$164,$C18&gt;='Semanas de Despacho'!B$164)</f>
        <v>0</v>
      </c>
      <c r="FR18" s="55" t="b">
        <f>AND($B18&lt;='Semanas de Despacho'!C$165,$C18&gt;='Semanas de Despacho'!B$165)</f>
        <v>0</v>
      </c>
      <c r="FS18" s="55" t="b">
        <f>AND($B18&lt;='Semanas de Despacho'!C$166,$C18&gt;='Semanas de Despacho'!B$166)</f>
        <v>0</v>
      </c>
      <c r="FT18" s="55" t="b">
        <f>AND($B18&lt;='Semanas de Despacho'!C$167,$C18&gt;='Semanas de Despacho'!B$167)</f>
        <v>0</v>
      </c>
      <c r="FU18" s="55" t="b">
        <f>AND($B18&lt;='Semanas de Despacho'!C$168,$C18&gt;='Semanas de Despacho'!B$168)</f>
        <v>0</v>
      </c>
      <c r="FV18" s="55" t="b">
        <f>AND($B18&lt;='Semanas de Despacho'!C$169,$C18&gt;='Semanas de Despacho'!B$169)</f>
        <v>0</v>
      </c>
      <c r="FW18" s="55" t="b">
        <f>AND($B18&lt;='Semanas de Despacho'!C$170,$C18&gt;='Semanas de Despacho'!B$170)</f>
        <v>0</v>
      </c>
      <c r="FX18" s="55" t="b">
        <f>AND($B18&lt;='Semanas de Despacho'!C$171,$C18&gt;='Semanas de Despacho'!B$171)</f>
        <v>0</v>
      </c>
      <c r="FY18" s="55" t="b">
        <f>AND($B18&lt;='Semanas de Despacho'!C$172,$C18&gt;='Semanas de Despacho'!B$172)</f>
        <v>0</v>
      </c>
      <c r="FZ18" s="55" t="b">
        <f>AND($B18&lt;='Semanas de Despacho'!C$173,$C18&gt;='Semanas de Despacho'!B$173)</f>
        <v>0</v>
      </c>
      <c r="GA18" s="55" t="b">
        <f>AND($B18&lt;='Semanas de Despacho'!C$174,$C18&gt;='Semanas de Despacho'!B$174)</f>
        <v>0</v>
      </c>
      <c r="GB18" s="55" t="b">
        <f>AND($B18&lt;='Semanas de Despacho'!C$175,$C18&gt;='Semanas de Despacho'!B$175)</f>
        <v>0</v>
      </c>
      <c r="GC18" s="55" t="b">
        <f>AND($B18&lt;='Semanas de Despacho'!C$176,$C18&gt;='Semanas de Despacho'!B$176)</f>
        <v>0</v>
      </c>
      <c r="GD18" s="55" t="b">
        <f>AND($B18&lt;='Semanas de Despacho'!C$177,$C18&gt;='Semanas de Despacho'!B$177)</f>
        <v>0</v>
      </c>
      <c r="GE18" s="55" t="b">
        <f>AND($B18&lt;='Semanas de Despacho'!C$178,$C18&gt;='Semanas de Despacho'!B$178)</f>
        <v>0</v>
      </c>
      <c r="GF18" s="55" t="b">
        <f>AND($B18&lt;='Semanas de Despacho'!C$179,$C18&gt;='Semanas de Despacho'!B$179)</f>
        <v>0</v>
      </c>
      <c r="GG18" s="55" t="b">
        <f>AND($B18&lt;='Semanas de Despacho'!C$180,$C18&gt;='Semanas de Despacho'!B$180)</f>
        <v>0</v>
      </c>
      <c r="GH18" s="55" t="b">
        <f>AND($B18&lt;='Semanas de Despacho'!C$181,$C18&gt;='Semanas de Despacho'!B$181)</f>
        <v>0</v>
      </c>
      <c r="GI18" s="55" t="b">
        <f>AND($B18&lt;='Semanas de Despacho'!C$182,$C18&gt;='Semanas de Despacho'!B$182)</f>
        <v>0</v>
      </c>
      <c r="GJ18" s="55" t="b">
        <f>AND($B18&lt;='Semanas de Despacho'!C$183,$C18&gt;='Semanas de Despacho'!B$183)</f>
        <v>0</v>
      </c>
      <c r="GK18" s="55" t="b">
        <f>AND($B18&lt;='Semanas de Despacho'!C$184,$C18&gt;='Semanas de Despacho'!B$184)</f>
        <v>0</v>
      </c>
      <c r="GL18" s="55" t="b">
        <f>AND($B18&lt;='Semanas de Despacho'!C$185,$C18&gt;='Semanas de Despacho'!B$185)</f>
        <v>0</v>
      </c>
      <c r="GM18" s="55" t="b">
        <f>AND($B18&lt;='Semanas de Despacho'!C$186,$C18&gt;='Semanas de Despacho'!B$186)</f>
        <v>0</v>
      </c>
      <c r="GN18" s="55" t="b">
        <f>AND($B18&lt;='Semanas de Despacho'!C$187,$C18&gt;='Semanas de Despacho'!B$187)</f>
        <v>0</v>
      </c>
      <c r="GO18" s="55" t="b">
        <f>AND($B18&lt;='Semanas de Despacho'!C$188,$C18&gt;='Semanas de Despacho'!B$188)</f>
        <v>0</v>
      </c>
      <c r="GP18" s="55" t="b">
        <f>AND($B18&lt;='Semanas de Despacho'!C$189,$C18&gt;='Semanas de Despacho'!B$189)</f>
        <v>0</v>
      </c>
      <c r="GQ18" s="55" t="b">
        <f>AND($B18&lt;='Semanas de Despacho'!C$190,$C18&gt;='Semanas de Despacho'!B$190)</f>
        <v>0</v>
      </c>
      <c r="GR18" s="55" t="b">
        <f>AND($B18&lt;='Semanas de Despacho'!C$191,$C18&gt;='Semanas de Despacho'!B$191)</f>
        <v>0</v>
      </c>
      <c r="GS18" s="55" t="b">
        <f>AND($B18&lt;='Semanas de Despacho'!C$192,$C18&gt;='Semanas de Despacho'!B$192)</f>
        <v>0</v>
      </c>
      <c r="GT18" s="55" t="b">
        <f>AND($B18&lt;='Semanas de Despacho'!C$193,$C18&gt;='Semanas de Despacho'!B$193)</f>
        <v>0</v>
      </c>
      <c r="GU18" s="55" t="b">
        <f>AND($B18&lt;='Semanas de Despacho'!C$194,$C18&gt;='Semanas de Despacho'!B$194)</f>
        <v>0</v>
      </c>
      <c r="GV18" s="55" t="b">
        <f>AND($B18&lt;='Semanas de Despacho'!C$195,$C18&gt;='Semanas de Despacho'!B$195)</f>
        <v>0</v>
      </c>
      <c r="GW18" s="55" t="b">
        <f>AND($B18&lt;='Semanas de Despacho'!C$196,$C18&gt;='Semanas de Despacho'!B$196)</f>
        <v>0</v>
      </c>
      <c r="GX18" s="55" t="b">
        <f>AND($B18&lt;='Semanas de Despacho'!C$197,$C18&gt;='Semanas de Despacho'!B$197)</f>
        <v>0</v>
      </c>
      <c r="GY18" s="55" t="b">
        <f>AND($B18&lt;='Semanas de Despacho'!C$198,$C18&gt;='Semanas de Despacho'!B$198)</f>
        <v>0</v>
      </c>
      <c r="GZ18" s="55" t="b">
        <f>AND($B18&lt;='Semanas de Despacho'!C$199,$C18&gt;='Semanas de Despacho'!B$199)</f>
        <v>0</v>
      </c>
      <c r="HA18" s="55" t="b">
        <f>AND($B18&lt;='Semanas de Despacho'!C$200,$C18&gt;='Semanas de Despacho'!B$200)</f>
        <v>0</v>
      </c>
      <c r="HB18" s="55" t="b">
        <f>AND($B18&lt;='Semanas de Despacho'!C$201,$C18&gt;='Semanas de Despacho'!B$201)</f>
        <v>0</v>
      </c>
      <c r="HC18" s="55" t="b">
        <f>AND($B18&lt;='Semanas de Despacho'!C$202,$C18&gt;='Semanas de Despacho'!B$202)</f>
        <v>0</v>
      </c>
      <c r="HD18" s="55" t="b">
        <f>AND($B18&lt;='Semanas de Despacho'!C$203,$C18&gt;='Semanas de Despacho'!B$203)</f>
        <v>0</v>
      </c>
      <c r="HE18" s="55" t="b">
        <f>AND($B18&lt;='Semanas de Despacho'!C$204,$C18&gt;='Semanas de Despacho'!B$204)</f>
        <v>0</v>
      </c>
      <c r="HF18" s="55" t="b">
        <f>AND($B18&lt;='Semanas de Despacho'!C$205,$C18&gt;='Semanas de Despacho'!B$205)</f>
        <v>0</v>
      </c>
      <c r="HG18" s="55" t="b">
        <f>AND($B18&lt;='Semanas de Despacho'!C$206,$C18&gt;='Semanas de Despacho'!B$206)</f>
        <v>0</v>
      </c>
      <c r="HH18" s="55" t="b">
        <f>AND($B18&lt;='Semanas de Despacho'!C$207,$C18&gt;='Semanas de Despacho'!B$207)</f>
        <v>0</v>
      </c>
      <c r="HI18" s="55" t="b">
        <f>AND($B18&lt;='Semanas de Despacho'!C$208,$C18&gt;='Semanas de Despacho'!B$208)</f>
        <v>0</v>
      </c>
      <c r="HJ18" s="55" t="b">
        <f>AND($B18&lt;='Semanas de Despacho'!C$209,$C18&gt;='Semanas de Despacho'!B$209)</f>
        <v>0</v>
      </c>
      <c r="HK18" s="55" t="b">
        <f>AND($B18&lt;='Semanas de Despacho'!C$210,$C18&gt;='Semanas de Despacho'!B$210)</f>
        <v>0</v>
      </c>
      <c r="HL18" s="55" t="b">
        <f>AND($B18&lt;='Semanas de Despacho'!C$211,$C18&gt;='Semanas de Despacho'!B$211)</f>
        <v>0</v>
      </c>
      <c r="HM18" s="55" t="b">
        <f>AND($B18&lt;='Semanas de Despacho'!C$212,$C18&gt;='Semanas de Despacho'!B$212)</f>
        <v>0</v>
      </c>
      <c r="HN18" s="55" t="b">
        <f>AND($B18&lt;='Semanas de Despacho'!C$213,$C18&gt;='Semanas de Despacho'!B$213)</f>
        <v>0</v>
      </c>
      <c r="HO18" s="55" t="b">
        <f>AND($B18&lt;='Semanas de Despacho'!C$214,$C18&gt;='Semanas de Despacho'!B$214)</f>
        <v>0</v>
      </c>
      <c r="HP18" s="55" t="b">
        <f>AND($B18&lt;='Semanas de Despacho'!C$215,$C18&gt;='Semanas de Despacho'!B$215)</f>
        <v>0</v>
      </c>
      <c r="HQ18" s="55" t="b">
        <f>AND($B18&lt;='Semanas de Despacho'!C$216,$C18&gt;='Semanas de Despacho'!B$216)</f>
        <v>0</v>
      </c>
      <c r="HR18" s="55" t="b">
        <f>AND($B18&lt;='Semanas de Despacho'!C$217,$C18&gt;='Semanas de Despacho'!B$217)</f>
        <v>0</v>
      </c>
      <c r="HS18" s="55" t="b">
        <f>AND($B18&lt;='Semanas de Despacho'!C$218,$C18&gt;='Semanas de Despacho'!B$218)</f>
        <v>0</v>
      </c>
      <c r="HT18" s="55" t="b">
        <f>AND($B18&lt;='Semanas de Despacho'!C$219,$C18&gt;='Semanas de Despacho'!B$219)</f>
        <v>0</v>
      </c>
      <c r="HU18" s="55" t="b">
        <f>AND($B18&lt;='Semanas de Despacho'!C$220,$C18&gt;='Semanas de Despacho'!B$220)</f>
        <v>0</v>
      </c>
      <c r="HV18" s="55" t="b">
        <f>AND($B18&lt;='Semanas de Despacho'!C$221,$C18&gt;='Semanas de Despacho'!B$221)</f>
        <v>0</v>
      </c>
      <c r="HW18" s="55" t="b">
        <f>AND($B18&lt;='Semanas de Despacho'!C$222,$C18&gt;='Semanas de Despacho'!B$222)</f>
        <v>0</v>
      </c>
      <c r="HX18" s="55" t="b">
        <f>AND($B18&lt;='Semanas de Despacho'!C$223,$C18&gt;='Semanas de Despacho'!B$223)</f>
        <v>0</v>
      </c>
      <c r="HY18" s="55" t="b">
        <f>AND($B18&lt;='Semanas de Despacho'!C$224,$C18&gt;='Semanas de Despacho'!B$224)</f>
        <v>0</v>
      </c>
      <c r="HZ18" s="55" t="b">
        <f>AND($B18&lt;='Semanas de Despacho'!C$225,$C18&gt;='Semanas de Despacho'!B$225)</f>
        <v>0</v>
      </c>
      <c r="IA18" s="55" t="b">
        <f>AND($B18&lt;='Semanas de Despacho'!C$226,$C18&gt;='Semanas de Despacho'!B$226)</f>
        <v>0</v>
      </c>
      <c r="IB18" s="55" t="b">
        <f>AND($B18&lt;='Semanas de Despacho'!C$227,$C18&gt;='Semanas de Despacho'!B$227)</f>
        <v>0</v>
      </c>
      <c r="IC18" s="55" t="b">
        <f>AND($B18&lt;='Semanas de Despacho'!C$228,$C18&gt;='Semanas de Despacho'!B$228)</f>
        <v>0</v>
      </c>
      <c r="ID18" s="55" t="b">
        <f>AND($B18&lt;='Semanas de Despacho'!C$229,$C18&gt;='Semanas de Despacho'!B$229)</f>
        <v>0</v>
      </c>
      <c r="IE18" s="55" t="b">
        <f>AND($B18&lt;='Semanas de Despacho'!C$230,$C18&gt;='Semanas de Despacho'!B$230)</f>
        <v>0</v>
      </c>
      <c r="IF18" s="55" t="b">
        <f>AND($B18&lt;='Semanas de Despacho'!C$231,$C18&gt;='Semanas de Despacho'!B$231)</f>
        <v>0</v>
      </c>
      <c r="IG18" s="55" t="b">
        <f>AND($B18&lt;='Semanas de Despacho'!C$232,$C18&gt;='Semanas de Despacho'!B$232)</f>
        <v>0</v>
      </c>
      <c r="IH18" s="55" t="b">
        <f>AND($B18&lt;='Semanas de Despacho'!C$233,$C18&gt;='Semanas de Despacho'!B$233)</f>
        <v>0</v>
      </c>
      <c r="II18" s="55" t="b">
        <f>AND($B18&lt;='Semanas de Despacho'!C$234,$C18&gt;='Semanas de Despacho'!B$234)</f>
        <v>0</v>
      </c>
      <c r="IJ18" s="55" t="b">
        <f>AND($B18&lt;='Semanas de Despacho'!C$235,$C18&gt;='Semanas de Despacho'!B$235)</f>
        <v>0</v>
      </c>
      <c r="IK18" s="55" t="b">
        <f>AND($B18&lt;='Semanas de Despacho'!C$236,$C18&gt;='Semanas de Despacho'!B$236)</f>
        <v>0</v>
      </c>
      <c r="IL18" s="55" t="b">
        <f>AND($B18&lt;='Semanas de Despacho'!C$237,$C18&gt;='Semanas de Despacho'!B$237)</f>
        <v>0</v>
      </c>
      <c r="IM18" s="55" t="b">
        <f>AND($B18&lt;='Semanas de Despacho'!C$238,$C18&gt;='Semanas de Despacho'!B$238)</f>
        <v>0</v>
      </c>
      <c r="IN18" s="55" t="b">
        <f>AND($B18&lt;='Semanas de Despacho'!C$239,$C18&gt;='Semanas de Despacho'!B$239)</f>
        <v>0</v>
      </c>
      <c r="IO18" s="55" t="b">
        <f>AND($B18&lt;='Semanas de Despacho'!C$240,$C18&gt;='Semanas de Despacho'!B$240)</f>
        <v>0</v>
      </c>
      <c r="IP18" s="55" t="b">
        <f>AND($B18&lt;='Semanas de Despacho'!C$241,$C18&gt;='Semanas de Despacho'!B$241)</f>
        <v>0</v>
      </c>
      <c r="IQ18" s="55" t="b">
        <f>AND($B18&lt;='Semanas de Despacho'!C$242,$C18&gt;='Semanas de Despacho'!B$242)</f>
        <v>0</v>
      </c>
      <c r="IR18" s="55" t="b">
        <f>AND($B18&lt;='Semanas de Despacho'!C$243,$C18&gt;='Semanas de Despacho'!B$243)</f>
        <v>0</v>
      </c>
      <c r="IS18" s="55" t="b">
        <f>AND($B18&lt;='Semanas de Despacho'!C$244,$C18&gt;='Semanas de Despacho'!B$244)</f>
        <v>0</v>
      </c>
      <c r="IT18" s="55" t="b">
        <f>AND($B18&lt;='Semanas de Despacho'!C$245,$C18&gt;='Semanas de Despacho'!B$245)</f>
        <v>0</v>
      </c>
      <c r="IU18" s="55" t="b">
        <f>AND($B18&lt;='Semanas de Despacho'!C$246,$C18&gt;='Semanas de Despacho'!B$246)</f>
        <v>0</v>
      </c>
      <c r="IV18" s="55" t="b">
        <f>AND($B18&lt;='Semanas de Despacho'!C$247,$C18&gt;='Semanas de Despacho'!B$247)</f>
        <v>0</v>
      </c>
      <c r="IW18" s="55" t="b">
        <f>AND($B18&lt;='Semanas de Despacho'!C$248,$C18&gt;='Semanas de Despacho'!B$248)</f>
        <v>0</v>
      </c>
      <c r="IX18" s="55" t="b">
        <f>AND($B18&lt;='Semanas de Despacho'!C$249,$C18&gt;='Semanas de Despacho'!B$249)</f>
        <v>0</v>
      </c>
      <c r="IY18" s="55" t="b">
        <f>AND($B18&lt;='Semanas de Despacho'!C$250,$C18&gt;='Semanas de Despacho'!B$250)</f>
        <v>0</v>
      </c>
      <c r="IZ18" s="55" t="b">
        <f>AND($B18&lt;='Semanas de Despacho'!C$251,$C18&gt;='Semanas de Despacho'!B$251)</f>
        <v>0</v>
      </c>
      <c r="JA18" s="55" t="b">
        <f>AND($B18&lt;='Semanas de Despacho'!C$252,$C18&gt;='Semanas de Despacho'!B$252)</f>
        <v>0</v>
      </c>
      <c r="JB18" s="55" t="b">
        <f>AND($B18&lt;='Semanas de Despacho'!C$253,$C18&gt;='Semanas de Despacho'!B$253)</f>
        <v>0</v>
      </c>
      <c r="JC18" s="55" t="b">
        <f>AND($B18&lt;='Semanas de Despacho'!C$254,$C18&gt;='Semanas de Despacho'!B$254)</f>
        <v>0</v>
      </c>
      <c r="JD18" s="55" t="b">
        <f>AND($B18&lt;='Semanas de Despacho'!C$255,$C18&gt;='Semanas de Despacho'!B$255)</f>
        <v>0</v>
      </c>
      <c r="JE18" s="55" t="b">
        <f>AND($B18&lt;='Semanas de Despacho'!C$256,$C18&gt;='Semanas de Despacho'!B$256)</f>
        <v>0</v>
      </c>
      <c r="JF18" s="55" t="b">
        <f>AND($B18&lt;='Semanas de Despacho'!C$257,$C18&gt;='Semanas de Despacho'!B$257)</f>
        <v>0</v>
      </c>
      <c r="JG18" s="55" t="b">
        <f>AND($B18&lt;='Semanas de Despacho'!C$258,$C18&gt;='Semanas de Despacho'!B$258)</f>
        <v>0</v>
      </c>
      <c r="JH18" s="55" t="b">
        <f>AND($B18&lt;='Semanas de Despacho'!C$259,$C18&gt;='Semanas de Despacho'!B$259)</f>
        <v>0</v>
      </c>
      <c r="JI18" s="55" t="b">
        <f>AND($B18&lt;='Semanas de Despacho'!C$260,$C18&gt;='Semanas de Despacho'!B$260)</f>
        <v>0</v>
      </c>
      <c r="JJ18" s="55" t="b">
        <f>AND($B18&lt;='Semanas de Despacho'!C$261,$C18&gt;='Semanas de Despacho'!B$261)</f>
        <v>0</v>
      </c>
      <c r="JK18" s="55" t="b">
        <f>AND($B18&lt;='Semanas de Despacho'!C$262,$C18&gt;='Semanas de Despacho'!B$262)</f>
        <v>0</v>
      </c>
      <c r="JL18" s="55" t="b">
        <f>AND($B18&lt;='Semanas de Despacho'!C$263,$C18&gt;='Semanas de Despacho'!B$263)</f>
        <v>0</v>
      </c>
      <c r="JM18" s="55" t="b" cm="1">
        <f t="array" ref="JM18">AND($B18&lt;=INDEX('Semanas de Despacho'!$C:$C,263+COLUMN(A3)),$C18&gt;=INDEX('Semanas de Despacho'!$B:$B,263+COLUMN(A3)))</f>
        <v>0</v>
      </c>
      <c r="JN18" s="55" t="b" cm="1">
        <f t="array" ref="JN18">AND($B18&lt;=INDEX('Semanas de Despacho'!$C:$C,263+COLUMN(B3)),$C18&gt;=INDEX('Semanas de Despacho'!$B:$B,263+COLUMN(B3)))</f>
        <v>0</v>
      </c>
      <c r="JO18" s="55" t="b" cm="1">
        <f t="array" ref="JO18">AND($B18&lt;=INDEX('Semanas de Despacho'!$C:$C,263+COLUMN(C3)),$C18&gt;=INDEX('Semanas de Despacho'!$B:$B,263+COLUMN(C3)))</f>
        <v>0</v>
      </c>
      <c r="JP18" s="55" t="b" cm="1">
        <f t="array" ref="JP18">AND($B18&lt;=INDEX('Semanas de Despacho'!$C:$C,263+COLUMN(D3)),$C18&gt;=INDEX('Semanas de Despacho'!$B:$B,263+COLUMN(D3)))</f>
        <v>0</v>
      </c>
      <c r="JQ18" s="55" t="b" cm="1">
        <f t="array" ref="JQ18">AND($B18&lt;=INDEX('Semanas de Despacho'!$C:$C,263+COLUMN(E3)),$C18&gt;=INDEX('Semanas de Despacho'!$B:$B,263+COLUMN(E3)))</f>
        <v>0</v>
      </c>
      <c r="JR18" s="55" t="b" cm="1">
        <f t="array" ref="JR18">AND($B18&lt;=INDEX('Semanas de Despacho'!$C:$C,263+COLUMN(F3)),$C18&gt;=INDEX('Semanas de Despacho'!$B:$B,263+COLUMN(F3)))</f>
        <v>0</v>
      </c>
      <c r="JS18" s="55" t="b" cm="1">
        <f t="array" ref="JS18">AND($B18&lt;=INDEX('Semanas de Despacho'!$C:$C,263+COLUMN(G3)),$C18&gt;=INDEX('Semanas de Despacho'!$B:$B,263+COLUMN(G3)))</f>
        <v>0</v>
      </c>
      <c r="JT18" s="55" t="b" cm="1">
        <f t="array" ref="JT18">AND($B18&lt;=INDEX('Semanas de Despacho'!$C:$C,263+COLUMN(H3)),$C18&gt;=INDEX('Semanas de Despacho'!$B:$B,263+COLUMN(H3)))</f>
        <v>0</v>
      </c>
      <c r="JU18" s="55" t="b" cm="1">
        <f t="array" ref="JU18">AND($B18&lt;=INDEX('Semanas de Despacho'!$C:$C,263+COLUMN(I3)),$C18&gt;=INDEX('Semanas de Despacho'!$B:$B,263+COLUMN(I3)))</f>
        <v>0</v>
      </c>
      <c r="JV18" s="55" t="b" cm="1">
        <f t="array" ref="JV18">AND($B18&lt;=INDEX('Semanas de Despacho'!$C:$C,263+COLUMN(J3)),$C18&gt;=INDEX('Semanas de Despacho'!$B:$B,263+COLUMN(J3)))</f>
        <v>0</v>
      </c>
      <c r="JW18" s="55" t="b" cm="1">
        <f t="array" ref="JW18">AND($B18&lt;=INDEX('Semanas de Despacho'!$C:$C,263+COLUMN(K3)),$C18&gt;=INDEX('Semanas de Despacho'!$B:$B,263+COLUMN(K3)))</f>
        <v>0</v>
      </c>
      <c r="JX18" s="55" t="b" cm="1">
        <f t="array" ref="JX18">AND($B18&lt;=INDEX('Semanas de Despacho'!$C:$C,263+COLUMN(L3)),$C18&gt;=INDEX('Semanas de Despacho'!$B:$B,263+COLUMN(L3)))</f>
        <v>0</v>
      </c>
      <c r="JY18" s="55" t="b" cm="1">
        <f t="array" ref="JY18">AND($B18&lt;=INDEX('Semanas de Despacho'!$C:$C,263+COLUMN(M3)),$C18&gt;=INDEX('Semanas de Despacho'!$B:$B,263+COLUMN(M3)))</f>
        <v>0</v>
      </c>
      <c r="JZ18" s="55" t="b" cm="1">
        <f t="array" ref="JZ18">AND($B18&lt;=INDEX('Semanas de Despacho'!$C:$C,263+COLUMN(N3)),$C18&gt;=INDEX('Semanas de Despacho'!$B:$B,263+COLUMN(N3)))</f>
        <v>0</v>
      </c>
      <c r="KA18" s="55" t="b" cm="1">
        <f t="array" ref="KA18">AND($B18&lt;=INDEX('Semanas de Despacho'!$C:$C,263+COLUMN(O3)),$C18&gt;=INDEX('Semanas de Despacho'!$B:$B,263+COLUMN(O3)))</f>
        <v>0</v>
      </c>
      <c r="KB18" s="55" t="b" cm="1">
        <f t="array" ref="KB18">AND($B18&lt;=INDEX('Semanas de Despacho'!$C:$C,263+COLUMN(P3)),$C18&gt;=INDEX('Semanas de Despacho'!$B:$B,263+COLUMN(P3)))</f>
        <v>0</v>
      </c>
      <c r="KC18" s="55" t="b" cm="1">
        <f t="array" ref="KC18">AND($B18&lt;=INDEX('Semanas de Despacho'!$C:$C,263+COLUMN(Q3)),$C18&gt;=INDEX('Semanas de Despacho'!$B:$B,263+COLUMN(Q3)))</f>
        <v>0</v>
      </c>
      <c r="KD18" s="55" t="b" cm="1">
        <f t="array" ref="KD18">AND($B18&lt;=INDEX('Semanas de Despacho'!$C:$C,263+COLUMN(R3)),$C18&gt;=INDEX('Semanas de Despacho'!$B:$B,263+COLUMN(R3)))</f>
        <v>0</v>
      </c>
      <c r="KE18" s="55" t="b" cm="1">
        <f t="array" ref="KE18">AND($B18&lt;=INDEX('Semanas de Despacho'!$C:$C,263+COLUMN(S3)),$C18&gt;=INDEX('Semanas de Despacho'!$B:$B,263+COLUMN(S3)))</f>
        <v>0</v>
      </c>
      <c r="KF18" s="55" t="b" cm="1">
        <f t="array" ref="KF18">AND($B18&lt;=INDEX('Semanas de Despacho'!$C:$C,263+COLUMN(T3)),$C18&gt;=INDEX('Semanas de Despacho'!$B:$B,263+COLUMN(T3)))</f>
        <v>0</v>
      </c>
      <c r="KG18" s="55" t="b" cm="1">
        <f t="array" ref="KG18">AND($B18&lt;=INDEX('Semanas de Despacho'!$C:$C,263+COLUMN(U3)),$C18&gt;=INDEX('Semanas de Despacho'!$B:$B,263+COLUMN(U3)))</f>
        <v>0</v>
      </c>
      <c r="KH18" s="55" t="b" cm="1">
        <f t="array" ref="KH18">AND($B18&lt;=INDEX('Semanas de Despacho'!$C:$C,263+COLUMN(V3)),$C18&gt;=INDEX('Semanas de Despacho'!$B:$B,263+COLUMN(V3)))</f>
        <v>0</v>
      </c>
      <c r="KI18" s="55" t="b" cm="1">
        <f t="array" ref="KI18">AND($B18&lt;=INDEX('Semanas de Despacho'!$C:$C,263+COLUMN(W3)),$C18&gt;=INDEX('Semanas de Despacho'!$B:$B,263+COLUMN(W3)))</f>
        <v>0</v>
      </c>
      <c r="KJ18" s="55" t="b" cm="1">
        <f t="array" ref="KJ18">AND($B18&lt;=INDEX('Semanas de Despacho'!$C:$C,263+COLUMN(X3)),$C18&gt;=INDEX('Semanas de Despacho'!$B:$B,263+COLUMN(X3)))</f>
        <v>0</v>
      </c>
      <c r="KK18" s="55" t="b" cm="1">
        <f t="array" ref="KK18">AND($B18&lt;=INDEX('Semanas de Despacho'!$C:$C,263+COLUMN(Y3)),$C18&gt;=INDEX('Semanas de Despacho'!$B:$B,263+COLUMN(Y3)))</f>
        <v>0</v>
      </c>
      <c r="KL18" s="55" t="b" cm="1">
        <f t="array" ref="KL18">AND($B18&lt;=INDEX('Semanas de Despacho'!$C:$C,263+COLUMN(Z3)),$C18&gt;=INDEX('Semanas de Despacho'!$B:$B,263+COLUMN(Z3)))</f>
        <v>0</v>
      </c>
      <c r="KM18" s="55" t="b" cm="1">
        <f t="array" ref="KM18">AND($B18&lt;=INDEX('Semanas de Despacho'!$C:$C,263+COLUMN(AA3)),$C18&gt;=INDEX('Semanas de Despacho'!$B:$B,263+COLUMN(AA3)))</f>
        <v>0</v>
      </c>
      <c r="KN18" s="55" t="b" cm="1">
        <f t="array" ref="KN18">AND($B18&lt;=INDEX('Semanas de Despacho'!$C:$C,263+COLUMN(AB3)),$C18&gt;=INDEX('Semanas de Despacho'!$B:$B,263+COLUMN(AB3)))</f>
        <v>0</v>
      </c>
      <c r="KO18" s="55" t="b" cm="1">
        <f t="array" ref="KO18">AND($B18&lt;=INDEX('Semanas de Despacho'!$C:$C,263+COLUMN(AC3)),$C18&gt;=INDEX('Semanas de Despacho'!$B:$B,263+COLUMN(AC3)))</f>
        <v>0</v>
      </c>
      <c r="KP18" s="55" t="b" cm="1">
        <f t="array" ref="KP18">AND($B18&lt;=INDEX('Semanas de Despacho'!$C:$C,263+COLUMN(AD3)),$C18&gt;=INDEX('Semanas de Despacho'!$B:$B,263+COLUMN(AD3)))</f>
        <v>0</v>
      </c>
      <c r="KQ18" s="55" t="b" cm="1">
        <f t="array" ref="KQ18">AND($B18&lt;=INDEX('Semanas de Despacho'!$C:$C,263+COLUMN(AE3)),$C18&gt;=INDEX('Semanas de Despacho'!$B:$B,263+COLUMN(AE3)))</f>
        <v>0</v>
      </c>
      <c r="KR18" s="55" t="b" cm="1">
        <f t="array" ref="KR18">AND($B18&lt;=INDEX('Semanas de Despacho'!$C:$C,263+COLUMN(AF3)),$C18&gt;=INDEX('Semanas de Despacho'!$B:$B,263+COLUMN(AF3)))</f>
        <v>0</v>
      </c>
      <c r="KS18" s="55" t="b" cm="1">
        <f t="array" ref="KS18">AND($B18&lt;=INDEX('Semanas de Despacho'!$C:$C,263+COLUMN(AG3)),$C18&gt;=INDEX('Semanas de Despacho'!$B:$B,263+COLUMN(AG3)))</f>
        <v>0</v>
      </c>
      <c r="KT18" s="55" t="b" cm="1">
        <f t="array" ref="KT18">AND($B18&lt;=INDEX('Semanas de Despacho'!$C:$C,263+COLUMN(AH3)),$C18&gt;=INDEX('Semanas de Despacho'!$B:$B,263+COLUMN(AH3)))</f>
        <v>0</v>
      </c>
      <c r="KU18" s="55" t="b" cm="1">
        <f t="array" ref="KU18">AND($B18&lt;=INDEX('Semanas de Despacho'!$C:$C,263+COLUMN(AI3)),$C18&gt;=INDEX('Semanas de Despacho'!$B:$B,263+COLUMN(AI3)))</f>
        <v>0</v>
      </c>
      <c r="KV18" s="55" t="b" cm="1">
        <f t="array" ref="KV18">AND($B18&lt;=INDEX('Semanas de Despacho'!$C:$C,263+COLUMN(AJ3)),$C18&gt;=INDEX('Semanas de Despacho'!$B:$B,263+COLUMN(AJ3)))</f>
        <v>0</v>
      </c>
      <c r="KW18" s="55" t="b" cm="1">
        <f t="array" ref="KW18">AND($B18&lt;=INDEX('Semanas de Despacho'!$C:$C,263+COLUMN(AK3)),$C18&gt;=INDEX('Semanas de Despacho'!$B:$B,263+COLUMN(AK3)))</f>
        <v>0</v>
      </c>
      <c r="KX18" s="55" t="b" cm="1">
        <f t="array" ref="KX18">AND($B18&lt;=INDEX('Semanas de Despacho'!$C:$C,263+COLUMN(AL3)),$C18&gt;=INDEX('Semanas de Despacho'!$B:$B,263+COLUMN(AL3)))</f>
        <v>0</v>
      </c>
      <c r="KY18" s="55" t="b" cm="1">
        <f t="array" ref="KY18">AND($B18&lt;=INDEX('Semanas de Despacho'!$C:$C,263+COLUMN(AM3)),$C18&gt;=INDEX('Semanas de Despacho'!$B:$B,263+COLUMN(AM3)))</f>
        <v>0</v>
      </c>
      <c r="KZ18" s="55" t="b" cm="1">
        <f t="array" ref="KZ18">AND($B18&lt;=INDEX('Semanas de Despacho'!$C:$C,263+COLUMN(AN3)),$C18&gt;=INDEX('Semanas de Despacho'!$B:$B,263+COLUMN(AN3)))</f>
        <v>0</v>
      </c>
      <c r="LA18" s="55" t="b" cm="1">
        <f t="array" ref="LA18">AND($B18&lt;=INDEX('Semanas de Despacho'!$C:$C,263+COLUMN(AO3)),$C18&gt;=INDEX('Semanas de Despacho'!$B:$B,263+COLUMN(AO3)))</f>
        <v>0</v>
      </c>
      <c r="LB18" s="55" t="b" cm="1">
        <f t="array" ref="LB18">AND($B18&lt;=INDEX('Semanas de Despacho'!$C:$C,263+COLUMN(AP3)),$C18&gt;=INDEX('Semanas de Despacho'!$B:$B,263+COLUMN(AP3)))</f>
        <v>0</v>
      </c>
      <c r="LC18" s="55" t="b" cm="1">
        <f t="array" ref="LC18">AND($B18&lt;=INDEX('Semanas de Despacho'!$C:$C,263+COLUMN(AQ3)),$C18&gt;=INDEX('Semanas de Despacho'!$B:$B,263+COLUMN(AQ3)))</f>
        <v>0</v>
      </c>
      <c r="LD18" s="55" t="b" cm="1">
        <f t="array" ref="LD18">AND($B18&lt;=INDEX('Semanas de Despacho'!$C:$C,263+COLUMN(AR3)),$C18&gt;=INDEX('Semanas de Despacho'!$B:$B,263+COLUMN(AR3)))</f>
        <v>0</v>
      </c>
      <c r="LE18" s="55" t="b" cm="1">
        <f t="array" ref="LE18">AND($B18&lt;=INDEX('Semanas de Despacho'!$C:$C,263+COLUMN(AS3)),$C18&gt;=INDEX('Semanas de Despacho'!$B:$B,263+COLUMN(AS3)))</f>
        <v>0</v>
      </c>
      <c r="LF18" s="55" t="b" cm="1">
        <f t="array" ref="LF18">AND($B18&lt;=INDEX('Semanas de Despacho'!$C:$C,263+COLUMN(AT3)),$C18&gt;=INDEX('Semanas de Despacho'!$B:$B,263+COLUMN(AT3)))</f>
        <v>0</v>
      </c>
      <c r="LG18" s="55" t="b" cm="1">
        <f t="array" ref="LG18">AND($B18&lt;=INDEX('Semanas de Despacho'!$C:$C,263+COLUMN(AU3)),$C18&gt;=INDEX('Semanas de Despacho'!$B:$B,263+COLUMN(AU3)))</f>
        <v>0</v>
      </c>
      <c r="LH18" s="55" t="b" cm="1">
        <f t="array" ref="LH18">AND($B18&lt;=INDEX('Semanas de Despacho'!$C:$C,263+COLUMN(AV3)),$C18&gt;=INDEX('Semanas de Despacho'!$B:$B,263+COLUMN(AV3)))</f>
        <v>0</v>
      </c>
      <c r="LI18" s="55" t="b" cm="1">
        <f t="array" ref="LI18">AND($B18&lt;=INDEX('Semanas de Despacho'!$C:$C,263+COLUMN(AW3)),$C18&gt;=INDEX('Semanas de Despacho'!$B:$B,263+COLUMN(AW3)))</f>
        <v>0</v>
      </c>
      <c r="LJ18" s="55" t="b" cm="1">
        <f t="array" ref="LJ18">AND($B18&lt;=INDEX('Semanas de Despacho'!$C:$C,263+COLUMN(AX3)),$C18&gt;=INDEX('Semanas de Despacho'!$B:$B,263+COLUMN(AX3)))</f>
        <v>0</v>
      </c>
      <c r="LK18" s="55" t="b" cm="1">
        <f t="array" ref="LK18">AND($B18&lt;=INDEX('Semanas de Despacho'!$C:$C,263+COLUMN(AY3)),$C18&gt;=INDEX('Semanas de Despacho'!$B:$B,263+COLUMN(AY3)))</f>
        <v>0</v>
      </c>
      <c r="LL18" s="55" t="b" cm="1">
        <f t="array" ref="LL18">AND($B18&lt;=INDEX('Semanas de Despacho'!$C:$C,263+COLUMN(AZ3)),$C18&gt;=INDEX('Semanas de Despacho'!$B:$B,263+COLUMN(AZ3)))</f>
        <v>0</v>
      </c>
    </row>
    <row r="19" spans="1:324" customFormat="1" ht="27" customHeight="1">
      <c r="A19" s="59" t="s">
        <v>25</v>
      </c>
      <c r="B19" s="60">
        <v>44593</v>
      </c>
      <c r="C19" s="60">
        <v>44607</v>
      </c>
      <c r="D19" s="51">
        <f t="shared" ref="D19" si="2">C19-B19+1</f>
        <v>15</v>
      </c>
      <c r="E19" s="50"/>
      <c r="F19" s="50"/>
      <c r="G19" s="51"/>
      <c r="H19" s="67">
        <v>1</v>
      </c>
      <c r="I19" s="53" t="str">
        <f t="shared" ref="I19" si="3">IF(H19=100%,"Completado",IF(C19&lt;B$8,"Atrasado",IF(H19=0%,"Sin Empezar","En Progreso")))</f>
        <v>Completado</v>
      </c>
      <c r="J19" s="62"/>
      <c r="K19" s="54"/>
      <c r="L19" s="55" t="b">
        <f>AND($B19&lt;='Semanas de Despacho'!C$3,$C19&gt;='Semanas de Despacho'!B$3)</f>
        <v>0</v>
      </c>
      <c r="M19" s="55" t="b">
        <f>AND($B19&lt;='Semanas de Despacho'!C$4,$C19&gt;='Semanas de Despacho'!B$4)</f>
        <v>0</v>
      </c>
      <c r="N19" s="55" t="b">
        <f>AND($B19&lt;='Semanas de Despacho'!C$5,$C19&gt;='Semanas de Despacho'!B$5)</f>
        <v>0</v>
      </c>
      <c r="O19" s="55" t="b">
        <f>AND($B19&lt;='Semanas de Despacho'!C$6,$C19&gt;='Semanas de Despacho'!B$6)</f>
        <v>0</v>
      </c>
      <c r="P19" s="55" t="b">
        <f>AND($B19&lt;='Semanas de Despacho'!C$7,$C19&gt;='Semanas de Despacho'!B$7)</f>
        <v>1</v>
      </c>
      <c r="Q19" s="55" t="b">
        <f>AND($B19&lt;='Semanas de Despacho'!C$8,$C19&gt;='Semanas de Despacho'!B$8)</f>
        <v>1</v>
      </c>
      <c r="R19" s="55" t="b">
        <f>AND($B19&lt;='Semanas de Despacho'!C$9,$C19&gt;='Semanas de Despacho'!B$9)</f>
        <v>1</v>
      </c>
      <c r="S19" s="55" t="b">
        <f>AND($B19&lt;='Semanas de Despacho'!C$10,$C19&gt;='Semanas de Despacho'!B$10)</f>
        <v>0</v>
      </c>
      <c r="T19" s="55" t="b">
        <f>AND($B19&lt;='Semanas de Despacho'!C$11,$C19&gt;='Semanas de Despacho'!B$11)</f>
        <v>0</v>
      </c>
      <c r="U19" s="55" t="b">
        <f>AND($B19&lt;='Semanas de Despacho'!C$12,$C19&gt;='Semanas de Despacho'!B$12)</f>
        <v>0</v>
      </c>
      <c r="V19" s="55" t="b">
        <f>AND($B19&lt;='Semanas de Despacho'!C$13,$C19&gt;='Semanas de Despacho'!B$13)</f>
        <v>0</v>
      </c>
      <c r="W19" s="55" t="b">
        <f>AND($B19&lt;='Semanas de Despacho'!C$14,$C19&gt;='Semanas de Despacho'!B$14)</f>
        <v>0</v>
      </c>
      <c r="X19" s="55" t="b">
        <f>AND($B19&lt;='Semanas de Despacho'!C$15,$C19&gt;='Semanas de Despacho'!B$15)</f>
        <v>0</v>
      </c>
      <c r="Y19" s="55" t="b">
        <f>AND($B19&lt;='Semanas de Despacho'!C$16,$C19&gt;='Semanas de Despacho'!B$16)</f>
        <v>0</v>
      </c>
      <c r="Z19" s="55" t="b">
        <f>AND($B19&lt;='Semanas de Despacho'!C$17,$C19&gt;='Semanas de Despacho'!B$17)</f>
        <v>0</v>
      </c>
      <c r="AA19" s="55" t="b">
        <f>AND($B19&lt;='Semanas de Despacho'!C$18,$C19&gt;='Semanas de Despacho'!B$18)</f>
        <v>0</v>
      </c>
      <c r="AB19" s="55" t="b">
        <f>AND($B19&lt;='Semanas de Despacho'!C$19,$C19&gt;='Semanas de Despacho'!B$19)</f>
        <v>0</v>
      </c>
      <c r="AC19" s="55" t="b">
        <f>AND($B19&lt;='Semanas de Despacho'!C$20,$C19&gt;='Semanas de Despacho'!B$20)</f>
        <v>0</v>
      </c>
      <c r="AD19" s="55" t="b">
        <f>AND($B19&lt;='Semanas de Despacho'!C$21,$C19&gt;='Semanas de Despacho'!B$21)</f>
        <v>0</v>
      </c>
      <c r="AE19" s="55" t="b">
        <f>AND($B19&lt;='Semanas de Despacho'!C$22,$C19&gt;='Semanas de Despacho'!B$22)</f>
        <v>0</v>
      </c>
      <c r="AF19" s="55" t="b">
        <f>AND($B19&lt;='Semanas de Despacho'!C$23,$C19&gt;='Semanas de Despacho'!B$23)</f>
        <v>0</v>
      </c>
      <c r="AG19" s="55" t="b">
        <f>AND($B19&lt;='Semanas de Despacho'!C$24,$C19&gt;='Semanas de Despacho'!B$24)</f>
        <v>0</v>
      </c>
      <c r="AH19" s="55" t="b">
        <f>AND($B19&lt;='Semanas de Despacho'!C$25,$C19&gt;='Semanas de Despacho'!B$25)</f>
        <v>0</v>
      </c>
      <c r="AI19" s="55" t="b">
        <f>AND($B19&lt;='Semanas de Despacho'!C$26,$C19&gt;='Semanas de Despacho'!B$26)</f>
        <v>0</v>
      </c>
      <c r="AJ19" s="55" t="b">
        <f>AND($B19&lt;='Semanas de Despacho'!C$27,$C19&gt;='Semanas de Despacho'!B$27)</f>
        <v>0</v>
      </c>
      <c r="AK19" s="55" t="b">
        <f>AND($B19&lt;='Semanas de Despacho'!C$28,$C19&gt;='Semanas de Despacho'!B$28)</f>
        <v>0</v>
      </c>
      <c r="AL19" s="55" t="b">
        <f>AND($B19&lt;='Semanas de Despacho'!C$29,$C19&gt;='Semanas de Despacho'!B$29)</f>
        <v>0</v>
      </c>
      <c r="AM19" s="55" t="b">
        <f>AND($B19&lt;='Semanas de Despacho'!C$30,$C19&gt;='Semanas de Despacho'!B$30)</f>
        <v>0</v>
      </c>
      <c r="AN19" s="55" t="b">
        <f>AND($B19&lt;='Semanas de Despacho'!C$31,$C19&gt;='Semanas de Despacho'!B$31)</f>
        <v>0</v>
      </c>
      <c r="AO19" s="55" t="b">
        <f>AND($B19&lt;='Semanas de Despacho'!C$32,$C19&gt;='Semanas de Despacho'!B$32)</f>
        <v>0</v>
      </c>
      <c r="AP19" s="55" t="b">
        <f>AND($B19&lt;='Semanas de Despacho'!C$33,$C19&gt;='Semanas de Despacho'!B$33)</f>
        <v>0</v>
      </c>
      <c r="AQ19" s="55" t="b">
        <f>AND($B19&lt;='Semanas de Despacho'!C$34,$C19&gt;='Semanas de Despacho'!B$34)</f>
        <v>0</v>
      </c>
      <c r="AR19" s="55" t="b">
        <f>AND($B19&lt;='Semanas de Despacho'!C$35,$C19&gt;='Semanas de Despacho'!B$35)</f>
        <v>0</v>
      </c>
      <c r="AS19" s="55" t="b">
        <f>AND($B19&lt;='Semanas de Despacho'!C$36,$C19&gt;='Semanas de Despacho'!B$36)</f>
        <v>0</v>
      </c>
      <c r="AT19" s="55" t="b">
        <f>AND($B19&lt;='Semanas de Despacho'!C$37,$C19&gt;='Semanas de Despacho'!B$37)</f>
        <v>0</v>
      </c>
      <c r="AU19" s="55" t="b">
        <f>AND($B19&lt;='Semanas de Despacho'!C$38,$C19&gt;='Semanas de Despacho'!B$38)</f>
        <v>0</v>
      </c>
      <c r="AV19" s="55" t="b">
        <f>AND($B19&lt;='Semanas de Despacho'!C$39,$C19&gt;='Semanas de Despacho'!B$39)</f>
        <v>0</v>
      </c>
      <c r="AW19" s="55" t="b">
        <f>AND($B19&lt;='Semanas de Despacho'!C$40,$C19&gt;='Semanas de Despacho'!B$40)</f>
        <v>0</v>
      </c>
      <c r="AX19" s="55" t="b">
        <f>AND($B19&lt;='Semanas de Despacho'!C$41,$C19&gt;='Semanas de Despacho'!B$41)</f>
        <v>0</v>
      </c>
      <c r="AY19" s="55" t="b">
        <f>AND($B19&lt;='Semanas de Despacho'!C$42,$C19&gt;='Semanas de Despacho'!B$42)</f>
        <v>0</v>
      </c>
      <c r="AZ19" s="55" t="b">
        <f>AND($B19&lt;='Semanas de Despacho'!C$43,$C19&gt;='Semanas de Despacho'!B$43)</f>
        <v>0</v>
      </c>
      <c r="BA19" s="55" t="b">
        <f>AND($B19&lt;='Semanas de Despacho'!C$44,$C19&gt;='Semanas de Despacho'!B$44)</f>
        <v>0</v>
      </c>
      <c r="BB19" s="55" t="b">
        <f>AND($B19&lt;='Semanas de Despacho'!C$45,$C19&gt;='Semanas de Despacho'!B$45)</f>
        <v>0</v>
      </c>
      <c r="BC19" s="55" t="b">
        <f>AND($B19&lt;='Semanas de Despacho'!C$46,$C19&gt;='Semanas de Despacho'!B$46)</f>
        <v>0</v>
      </c>
      <c r="BD19" s="55" t="b">
        <f>AND($B19&lt;='Semanas de Despacho'!C$47,$C19&gt;='Semanas de Despacho'!B$47)</f>
        <v>0</v>
      </c>
      <c r="BE19" s="55" t="b">
        <f>AND($B19&lt;='Semanas de Despacho'!C$48,$C19&gt;='Semanas de Despacho'!B$48)</f>
        <v>0</v>
      </c>
      <c r="BF19" s="55" t="b">
        <f>AND($B19&lt;='Semanas de Despacho'!C$49,$C19&gt;='Semanas de Despacho'!B$49)</f>
        <v>0</v>
      </c>
      <c r="BG19" s="55" t="b">
        <f>AND($B19&lt;='Semanas de Despacho'!C$50,$C19&gt;='Semanas de Despacho'!B$50)</f>
        <v>0</v>
      </c>
      <c r="BH19" s="55" t="b">
        <f>AND($B19&lt;='Semanas de Despacho'!C$51,$C19&gt;='Semanas de Despacho'!B$51)</f>
        <v>0</v>
      </c>
      <c r="BI19" s="55" t="b">
        <f>AND($B19&lt;='Semanas de Despacho'!C$52,$C19&gt;='Semanas de Despacho'!B$52)</f>
        <v>0</v>
      </c>
      <c r="BJ19" s="55" t="b">
        <f>AND($B19&lt;='Semanas de Despacho'!C$53,$C19&gt;='Semanas de Despacho'!B$53)</f>
        <v>0</v>
      </c>
      <c r="BK19" s="55" t="b">
        <f>AND($B19&lt;='Semanas de Despacho'!C$54,$C19&gt;='Semanas de Despacho'!B$54)</f>
        <v>0</v>
      </c>
      <c r="BL19" s="55" t="b">
        <f>AND($B19&lt;='Semanas de Despacho'!C$55,$C19&gt;='Semanas de Despacho'!B$55)</f>
        <v>0</v>
      </c>
      <c r="BM19" s="55" t="b">
        <f>AND($B19&lt;='Semanas de Despacho'!C$56,$C19&gt;='Semanas de Despacho'!B$56)</f>
        <v>0</v>
      </c>
      <c r="BN19" s="55" t="b">
        <f>AND($B19&lt;='Semanas de Despacho'!C$57,$C19&gt;='Semanas de Despacho'!B$57)</f>
        <v>0</v>
      </c>
      <c r="BO19" s="55" t="b">
        <f>AND($B19&lt;='Semanas de Despacho'!C$58,$C19&gt;='Semanas de Despacho'!B$58)</f>
        <v>0</v>
      </c>
      <c r="BP19" s="55" t="b">
        <f>AND($B19&lt;='Semanas de Despacho'!C$59,$C19&gt;='Semanas de Despacho'!B$59)</f>
        <v>0</v>
      </c>
      <c r="BQ19" s="55" t="b">
        <f>AND($B19&lt;='Semanas de Despacho'!C$60,$C19&gt;='Semanas de Despacho'!B$60)</f>
        <v>0</v>
      </c>
      <c r="BR19" s="55" t="b">
        <f>AND($B19&lt;='Semanas de Despacho'!C$61,$C19&gt;='Semanas de Despacho'!B$61)</f>
        <v>0</v>
      </c>
      <c r="BS19" s="55" t="b">
        <f>AND($B19&lt;='Semanas de Despacho'!C$62,$C19&gt;='Semanas de Despacho'!B$62)</f>
        <v>0</v>
      </c>
      <c r="BT19" s="55" t="b">
        <f>AND($B19&lt;='Semanas de Despacho'!C$63,$C19&gt;='Semanas de Despacho'!B$63)</f>
        <v>0</v>
      </c>
      <c r="BU19" s="55" t="b">
        <f>AND($B19&lt;='Semanas de Despacho'!C$64,$C19&gt;='Semanas de Despacho'!B$64)</f>
        <v>0</v>
      </c>
      <c r="BV19" s="55" t="b">
        <f>AND($B19&lt;='Semanas de Despacho'!C$65,$C19&gt;='Semanas de Despacho'!B$65)</f>
        <v>0</v>
      </c>
      <c r="BW19" s="55" t="b">
        <f>AND($B19&lt;='Semanas de Despacho'!C$66,$C19&gt;='Semanas de Despacho'!B$66)</f>
        <v>0</v>
      </c>
      <c r="BX19" s="55" t="b">
        <f>AND($B19&lt;='Semanas de Despacho'!C$67,$C19&gt;='Semanas de Despacho'!B$67)</f>
        <v>0</v>
      </c>
      <c r="BY19" s="55" t="b">
        <f>AND($B19&lt;='Semanas de Despacho'!C$68,$C19&gt;='Semanas de Despacho'!B$68)</f>
        <v>0</v>
      </c>
      <c r="BZ19" s="55" t="b">
        <f>AND($B19&lt;='Semanas de Despacho'!C$69,$C19&gt;='Semanas de Despacho'!B$69)</f>
        <v>0</v>
      </c>
      <c r="CA19" s="55" t="b">
        <f>AND($B19&lt;='Semanas de Despacho'!C$70,$C19&gt;='Semanas de Despacho'!B$70)</f>
        <v>0</v>
      </c>
      <c r="CB19" s="55" t="b">
        <f>AND($B19&lt;='Semanas de Despacho'!C$71,$C19&gt;='Semanas de Despacho'!B$71)</f>
        <v>0</v>
      </c>
      <c r="CC19" s="55" t="b">
        <f>AND($B19&lt;='Semanas de Despacho'!C$72,$C19&gt;='Semanas de Despacho'!B$72)</f>
        <v>0</v>
      </c>
      <c r="CD19" s="55" t="b">
        <f>AND($B19&lt;='Semanas de Despacho'!C$73,$C19&gt;='Semanas de Despacho'!B$73)</f>
        <v>0</v>
      </c>
      <c r="CE19" s="55" t="b">
        <f>AND($B19&lt;='Semanas de Despacho'!C$74,$C19&gt;='Semanas de Despacho'!B$74)</f>
        <v>0</v>
      </c>
      <c r="CF19" s="55" t="b">
        <f>AND($B19&lt;='Semanas de Despacho'!C$75,$C19&gt;='Semanas de Despacho'!B$75)</f>
        <v>0</v>
      </c>
      <c r="CG19" s="55" t="b">
        <f>AND($B19&lt;='Semanas de Despacho'!C$76,$C19&gt;='Semanas de Despacho'!B$76)</f>
        <v>0</v>
      </c>
      <c r="CH19" s="55" t="b">
        <f>AND($B19&lt;='Semanas de Despacho'!C$77,$C19&gt;='Semanas de Despacho'!B$77)</f>
        <v>0</v>
      </c>
      <c r="CI19" s="55" t="b">
        <f>AND($B19&lt;='Semanas de Despacho'!C$78,$C19&gt;='Semanas de Despacho'!B$78)</f>
        <v>0</v>
      </c>
      <c r="CJ19" s="55" t="b">
        <f>AND($B19&lt;='Semanas de Despacho'!C$79,$C19&gt;='Semanas de Despacho'!B$79)</f>
        <v>0</v>
      </c>
      <c r="CK19" s="55" t="b">
        <f>AND($B19&lt;='Semanas de Despacho'!C$80,$C19&gt;='Semanas de Despacho'!B$80)</f>
        <v>0</v>
      </c>
      <c r="CL19" s="55" t="b">
        <f>AND($B19&lt;='Semanas de Despacho'!C$81,$C19&gt;='Semanas de Despacho'!B$81)</f>
        <v>0</v>
      </c>
      <c r="CM19" s="55" t="b">
        <f>AND($B19&lt;='Semanas de Despacho'!C$82,$C19&gt;='Semanas de Despacho'!B$82)</f>
        <v>0</v>
      </c>
      <c r="CN19" s="55" t="b">
        <f>AND($B19&lt;='Semanas de Despacho'!C$83,$C19&gt;='Semanas de Despacho'!B$83)</f>
        <v>0</v>
      </c>
      <c r="CO19" s="55" t="b">
        <f>AND($B19&lt;='Semanas de Despacho'!C$84,$C19&gt;='Semanas de Despacho'!B$84)</f>
        <v>0</v>
      </c>
      <c r="CP19" s="55" t="b">
        <f>AND($B19&lt;='Semanas de Despacho'!C$85,$C19&gt;='Semanas de Despacho'!B$85)</f>
        <v>0</v>
      </c>
      <c r="CQ19" s="55" t="b">
        <f>AND($B19&lt;='Semanas de Despacho'!C$86,$C19&gt;='Semanas de Despacho'!B$86)</f>
        <v>0</v>
      </c>
      <c r="CR19" s="55" t="b">
        <f>AND($B19&lt;='Semanas de Despacho'!C$87,$C19&gt;='Semanas de Despacho'!B$87)</f>
        <v>0</v>
      </c>
      <c r="CS19" s="55" t="b">
        <f>AND($B19&lt;='Semanas de Despacho'!C$88,$C19&gt;='Semanas de Despacho'!B$88)</f>
        <v>0</v>
      </c>
      <c r="CT19" s="55" t="b">
        <f>AND($B19&lt;='Semanas de Despacho'!C$89,$C19&gt;='Semanas de Despacho'!B$89)</f>
        <v>0</v>
      </c>
      <c r="CU19" s="55" t="b">
        <f>AND($B19&lt;='Semanas de Despacho'!C$90,$C19&gt;='Semanas de Despacho'!B$90)</f>
        <v>0</v>
      </c>
      <c r="CV19" s="55" t="b">
        <f>AND($B19&lt;='Semanas de Despacho'!C$91,$C19&gt;='Semanas de Despacho'!B$91)</f>
        <v>0</v>
      </c>
      <c r="CW19" s="55" t="b">
        <f>AND($B19&lt;='Semanas de Despacho'!C$92,$C19&gt;='Semanas de Despacho'!B$92)</f>
        <v>0</v>
      </c>
      <c r="CX19" s="55" t="b">
        <f>AND($B19&lt;='Semanas de Despacho'!C$93,$C19&gt;='Semanas de Despacho'!B$93)</f>
        <v>0</v>
      </c>
      <c r="CY19" s="55" t="b">
        <f>AND($B19&lt;='Semanas de Despacho'!C$94,$C19&gt;='Semanas de Despacho'!B$94)</f>
        <v>0</v>
      </c>
      <c r="CZ19" s="55" t="b">
        <f>AND($B19&lt;='Semanas de Despacho'!C$95,$C19&gt;='Semanas de Despacho'!B$95)</f>
        <v>0</v>
      </c>
      <c r="DA19" s="55" t="b">
        <f>AND($B19&lt;='Semanas de Despacho'!C$96,$C19&gt;='Semanas de Despacho'!B$96)</f>
        <v>0</v>
      </c>
      <c r="DB19" s="55" t="b">
        <f>AND($B19&lt;='Semanas de Despacho'!C$97,$C19&gt;='Semanas de Despacho'!B$97)</f>
        <v>0</v>
      </c>
      <c r="DC19" s="55" t="b">
        <f>AND($B19&lt;='Semanas de Despacho'!C$98,$C19&gt;='Semanas de Despacho'!B$98)</f>
        <v>0</v>
      </c>
      <c r="DD19" s="55" t="b">
        <f>AND($B19&lt;='Semanas de Despacho'!C$99,$C19&gt;='Semanas de Despacho'!B$99)</f>
        <v>0</v>
      </c>
      <c r="DE19" s="55" t="b">
        <f>AND($B19&lt;='Semanas de Despacho'!C$100,$C19&gt;='Semanas de Despacho'!B$100)</f>
        <v>0</v>
      </c>
      <c r="DF19" s="55" t="b">
        <f>AND($B19&lt;='Semanas de Despacho'!C$101,$C19&gt;='Semanas de Despacho'!B$101)</f>
        <v>0</v>
      </c>
      <c r="DG19" s="55" t="b">
        <f>AND($B19&lt;='Semanas de Despacho'!C$102,$C19&gt;='Semanas de Despacho'!B$102)</f>
        <v>0</v>
      </c>
      <c r="DH19" s="55" t="b">
        <f>AND($B19&lt;='Semanas de Despacho'!C$103,$C19&gt;='Semanas de Despacho'!B$103)</f>
        <v>0</v>
      </c>
      <c r="DI19" s="55" t="b">
        <f>AND($B19&lt;='Semanas de Despacho'!C$104,$C19&gt;='Semanas de Despacho'!B$104)</f>
        <v>0</v>
      </c>
      <c r="DJ19" s="55" t="b">
        <f>AND($B19&lt;='Semanas de Despacho'!C$105,$C19&gt;='Semanas de Despacho'!B$105)</f>
        <v>0</v>
      </c>
      <c r="DK19" s="55" t="b">
        <f>AND($B19&lt;='Semanas de Despacho'!C$106,$C19&gt;='Semanas de Despacho'!B$106)</f>
        <v>0</v>
      </c>
      <c r="DL19" s="55" t="b">
        <f>AND($B19&lt;='Semanas de Despacho'!C$107,$C19&gt;='Semanas de Despacho'!B$107)</f>
        <v>0</v>
      </c>
      <c r="DM19" s="55" t="b">
        <f>AND($B19&lt;='Semanas de Despacho'!C$108,$C19&gt;='Semanas de Despacho'!B$108)</f>
        <v>0</v>
      </c>
      <c r="DN19" s="55" t="b">
        <f>AND($B19&lt;='Semanas de Despacho'!C$109,$C19&gt;='Semanas de Despacho'!B$109)</f>
        <v>0</v>
      </c>
      <c r="DO19" s="55" t="b">
        <f>AND($B19&lt;='Semanas de Despacho'!C$110,$C19&gt;='Semanas de Despacho'!B$110)</f>
        <v>0</v>
      </c>
      <c r="DP19" s="55" t="b">
        <f>AND($B19&lt;='Semanas de Despacho'!C$111,$C19&gt;='Semanas de Despacho'!B$111)</f>
        <v>0</v>
      </c>
      <c r="DQ19" s="55" t="b">
        <f>AND($B19&lt;='Semanas de Despacho'!C$112,$C19&gt;='Semanas de Despacho'!B$112)</f>
        <v>0</v>
      </c>
      <c r="DR19" s="55" t="b">
        <f>AND($B19&lt;='Semanas de Despacho'!C$113,$C19&gt;='Semanas de Despacho'!B$113)</f>
        <v>0</v>
      </c>
      <c r="DS19" s="55" t="b">
        <f>AND($B19&lt;='Semanas de Despacho'!C$114,$C19&gt;='Semanas de Despacho'!B$114)</f>
        <v>0</v>
      </c>
      <c r="DT19" s="55" t="b">
        <f>AND($B19&lt;='Semanas de Despacho'!C$115,$C19&gt;='Semanas de Despacho'!B$115)</f>
        <v>0</v>
      </c>
      <c r="DU19" s="55" t="b">
        <f>AND($B19&lt;='Semanas de Despacho'!C$116,$C19&gt;='Semanas de Despacho'!B$116)</f>
        <v>0</v>
      </c>
      <c r="DV19" s="55" t="b">
        <f>AND($B19&lt;='Semanas de Despacho'!C$117,$C19&gt;='Semanas de Despacho'!B$117)</f>
        <v>0</v>
      </c>
      <c r="DW19" s="55" t="b">
        <f>AND($B19&lt;='Semanas de Despacho'!C$118,$C19&gt;='Semanas de Despacho'!B$118)</f>
        <v>0</v>
      </c>
      <c r="DX19" s="55" t="b">
        <f>AND($B19&lt;='Semanas de Despacho'!C$119,$C19&gt;='Semanas de Despacho'!B$119)</f>
        <v>0</v>
      </c>
      <c r="DY19" s="55" t="b">
        <f>AND($B19&lt;='Semanas de Despacho'!C$120,$C19&gt;='Semanas de Despacho'!B$120)</f>
        <v>0</v>
      </c>
      <c r="DZ19" s="55" t="b">
        <f>AND($B19&lt;='Semanas de Despacho'!C$121,$C19&gt;='Semanas de Despacho'!B$121)</f>
        <v>0</v>
      </c>
      <c r="EA19" s="55" t="b">
        <f>AND($B19&lt;='Semanas de Despacho'!C$122,$C19&gt;='Semanas de Despacho'!B$122)</f>
        <v>0</v>
      </c>
      <c r="EB19" s="55" t="b">
        <f>AND($B19&lt;='Semanas de Despacho'!C$123,$C19&gt;='Semanas de Despacho'!B$123)</f>
        <v>0</v>
      </c>
      <c r="EC19" s="55" t="b">
        <f>AND($B19&lt;='Semanas de Despacho'!C$124,$C19&gt;='Semanas de Despacho'!B$124)</f>
        <v>0</v>
      </c>
      <c r="ED19" s="55" t="b">
        <f>AND($B19&lt;='Semanas de Despacho'!C$125,$C19&gt;='Semanas de Despacho'!B$125)</f>
        <v>0</v>
      </c>
      <c r="EE19" s="55" t="b">
        <f>AND($B19&lt;='Semanas de Despacho'!C$126,$C19&gt;='Semanas de Despacho'!B$126)</f>
        <v>0</v>
      </c>
      <c r="EF19" s="55" t="b">
        <f>AND($B19&lt;='Semanas de Despacho'!C$127,$C19&gt;='Semanas de Despacho'!B$127)</f>
        <v>0</v>
      </c>
      <c r="EG19" s="55" t="b">
        <f>AND($B19&lt;='Semanas de Despacho'!C$128,$C19&gt;='Semanas de Despacho'!B$128)</f>
        <v>0</v>
      </c>
      <c r="EH19" s="55" t="b">
        <f>AND($B19&lt;='Semanas de Despacho'!C$129,$C19&gt;='Semanas de Despacho'!B$129)</f>
        <v>0</v>
      </c>
      <c r="EI19" s="55" t="b">
        <f>AND($B19&lt;='Semanas de Despacho'!C$130,$C19&gt;='Semanas de Despacho'!B$130)</f>
        <v>0</v>
      </c>
      <c r="EJ19" s="55" t="b">
        <f>AND($B19&lt;='Semanas de Despacho'!C$131,$C19&gt;='Semanas de Despacho'!B$131)</f>
        <v>0</v>
      </c>
      <c r="EK19" s="55" t="b">
        <f>AND($B19&lt;='Semanas de Despacho'!C$132,$C19&gt;='Semanas de Despacho'!B$132)</f>
        <v>0</v>
      </c>
      <c r="EL19" s="55" t="b">
        <f>AND($B19&lt;='Semanas de Despacho'!C$133,$C19&gt;='Semanas de Despacho'!B$133)</f>
        <v>0</v>
      </c>
      <c r="EM19" s="55" t="b">
        <f>AND($B19&lt;='Semanas de Despacho'!C$134,$C19&gt;='Semanas de Despacho'!B$134)</f>
        <v>0</v>
      </c>
      <c r="EN19" s="55" t="b">
        <f>AND($B19&lt;='Semanas de Despacho'!C$135,$C19&gt;='Semanas de Despacho'!B$135)</f>
        <v>0</v>
      </c>
      <c r="EO19" s="55" t="b">
        <f>AND($B19&lt;='Semanas de Despacho'!C$136,$C19&gt;='Semanas de Despacho'!B$136)</f>
        <v>0</v>
      </c>
      <c r="EP19" s="55" t="b">
        <f>AND($B19&lt;='Semanas de Despacho'!C$137,$C19&gt;='Semanas de Despacho'!B$137)</f>
        <v>0</v>
      </c>
      <c r="EQ19" s="55" t="b">
        <f>AND($B19&lt;='Semanas de Despacho'!C$138,$C19&gt;='Semanas de Despacho'!B$138)</f>
        <v>0</v>
      </c>
      <c r="ER19" s="55" t="b">
        <f>AND($B19&lt;='Semanas de Despacho'!C$139,$C19&gt;='Semanas de Despacho'!B$139)</f>
        <v>0</v>
      </c>
      <c r="ES19" s="55" t="b">
        <f>AND($B19&lt;='Semanas de Despacho'!C$140,$C19&gt;='Semanas de Despacho'!B$140)</f>
        <v>0</v>
      </c>
      <c r="ET19" s="55" t="b">
        <f>AND($B19&lt;='Semanas de Despacho'!C$141,$C19&gt;='Semanas de Despacho'!B$141)</f>
        <v>0</v>
      </c>
      <c r="EU19" s="55" t="b">
        <f>AND($B19&lt;='Semanas de Despacho'!C$142,$C19&gt;='Semanas de Despacho'!B$142)</f>
        <v>0</v>
      </c>
      <c r="EV19" s="55" t="b">
        <f>AND($B19&lt;='Semanas de Despacho'!C$143,$C19&gt;='Semanas de Despacho'!B$143)</f>
        <v>0</v>
      </c>
      <c r="EW19" s="55" t="b">
        <f>AND($B19&lt;='Semanas de Despacho'!C$144,$C19&gt;='Semanas de Despacho'!B$144)</f>
        <v>0</v>
      </c>
      <c r="EX19" s="55" t="b">
        <f>AND($B19&lt;='Semanas de Despacho'!C$145,$C19&gt;='Semanas de Despacho'!B$145)</f>
        <v>0</v>
      </c>
      <c r="EY19" s="55" t="b">
        <f>AND($B19&lt;='Semanas de Despacho'!C$146,$C19&gt;='Semanas de Despacho'!B$146)</f>
        <v>0</v>
      </c>
      <c r="EZ19" s="55" t="b">
        <f>AND($B19&lt;='Semanas de Despacho'!C$147,$C19&gt;='Semanas de Despacho'!B$147)</f>
        <v>0</v>
      </c>
      <c r="FA19" s="55" t="b">
        <f>AND($B19&lt;='Semanas de Despacho'!C$148,$C19&gt;='Semanas de Despacho'!B$148)</f>
        <v>0</v>
      </c>
      <c r="FB19" s="55" t="b">
        <f>AND($B19&lt;='Semanas de Despacho'!C$149,$C19&gt;='Semanas de Despacho'!B$149)</f>
        <v>0</v>
      </c>
      <c r="FC19" s="55" t="b">
        <f>AND($B19&lt;='Semanas de Despacho'!C$150,$C19&gt;='Semanas de Despacho'!B$150)</f>
        <v>0</v>
      </c>
      <c r="FD19" s="55" t="b">
        <f>AND($B19&lt;='Semanas de Despacho'!C$151,$C19&gt;='Semanas de Despacho'!B$151)</f>
        <v>0</v>
      </c>
      <c r="FE19" s="55" t="b">
        <f>AND($B19&lt;='Semanas de Despacho'!C$152,$C19&gt;='Semanas de Despacho'!B$152)</f>
        <v>0</v>
      </c>
      <c r="FF19" s="55" t="b">
        <f>AND($B19&lt;='Semanas de Despacho'!C$153,$C19&gt;='Semanas de Despacho'!B$153)</f>
        <v>0</v>
      </c>
      <c r="FG19" s="55" t="b">
        <f>AND($B19&lt;='Semanas de Despacho'!C$154,$C19&gt;='Semanas de Despacho'!B$154)</f>
        <v>0</v>
      </c>
      <c r="FH19" s="55" t="b">
        <f>AND($B19&lt;='Semanas de Despacho'!C$155,$C19&gt;='Semanas de Despacho'!B$155)</f>
        <v>0</v>
      </c>
      <c r="FI19" s="55" t="b">
        <f>AND($B19&lt;='Semanas de Despacho'!C$156,$C19&gt;='Semanas de Despacho'!B$156)</f>
        <v>0</v>
      </c>
      <c r="FJ19" s="55" t="b">
        <f>AND($B19&lt;='Semanas de Despacho'!C$157,$C19&gt;='Semanas de Despacho'!B$157)</f>
        <v>0</v>
      </c>
      <c r="FK19" s="55" t="b">
        <f>AND($B19&lt;='Semanas de Despacho'!C$158,$C19&gt;='Semanas de Despacho'!B$158)</f>
        <v>0</v>
      </c>
      <c r="FL19" s="55" t="b">
        <f>AND($B19&lt;='Semanas de Despacho'!C$159,$C19&gt;='Semanas de Despacho'!B$159)</f>
        <v>0</v>
      </c>
      <c r="FM19" s="55" t="b">
        <f>AND($B19&lt;='Semanas de Despacho'!C$160,$C19&gt;='Semanas de Despacho'!B$160)</f>
        <v>0</v>
      </c>
      <c r="FN19" s="55" t="b">
        <f>AND($B19&lt;='Semanas de Despacho'!C$161,$C19&gt;='Semanas de Despacho'!B$161)</f>
        <v>0</v>
      </c>
      <c r="FO19" s="55" t="b">
        <f>AND($B19&lt;='Semanas de Despacho'!C$162,$C19&gt;='Semanas de Despacho'!B$162)</f>
        <v>0</v>
      </c>
      <c r="FP19" s="55" t="b">
        <f>AND($B19&lt;='Semanas de Despacho'!C$163,$C19&gt;='Semanas de Despacho'!B$163)</f>
        <v>0</v>
      </c>
      <c r="FQ19" s="55" t="b">
        <f>AND($B19&lt;='Semanas de Despacho'!C$164,$C19&gt;='Semanas de Despacho'!B$164)</f>
        <v>0</v>
      </c>
      <c r="FR19" s="55" t="b">
        <f>AND($B19&lt;='Semanas de Despacho'!C$165,$C19&gt;='Semanas de Despacho'!B$165)</f>
        <v>0</v>
      </c>
      <c r="FS19" s="55" t="b">
        <f>AND($B19&lt;='Semanas de Despacho'!C$166,$C19&gt;='Semanas de Despacho'!B$166)</f>
        <v>0</v>
      </c>
      <c r="FT19" s="55" t="b">
        <f>AND($B19&lt;='Semanas de Despacho'!C$167,$C19&gt;='Semanas de Despacho'!B$167)</f>
        <v>0</v>
      </c>
      <c r="FU19" s="55" t="b">
        <f>AND($B19&lt;='Semanas de Despacho'!C$168,$C19&gt;='Semanas de Despacho'!B$168)</f>
        <v>0</v>
      </c>
      <c r="FV19" s="55" t="b">
        <f>AND($B19&lt;='Semanas de Despacho'!C$169,$C19&gt;='Semanas de Despacho'!B$169)</f>
        <v>0</v>
      </c>
      <c r="FW19" s="55" t="b">
        <f>AND($B19&lt;='Semanas de Despacho'!C$170,$C19&gt;='Semanas de Despacho'!B$170)</f>
        <v>0</v>
      </c>
      <c r="FX19" s="55" t="b">
        <f>AND($B19&lt;='Semanas de Despacho'!C$171,$C19&gt;='Semanas de Despacho'!B$171)</f>
        <v>0</v>
      </c>
      <c r="FY19" s="55" t="b">
        <f>AND($B19&lt;='Semanas de Despacho'!C$172,$C19&gt;='Semanas de Despacho'!B$172)</f>
        <v>0</v>
      </c>
      <c r="FZ19" s="55" t="b">
        <f>AND($B19&lt;='Semanas de Despacho'!C$173,$C19&gt;='Semanas de Despacho'!B$173)</f>
        <v>0</v>
      </c>
      <c r="GA19" s="55" t="b">
        <f>AND($B19&lt;='Semanas de Despacho'!C$174,$C19&gt;='Semanas de Despacho'!B$174)</f>
        <v>0</v>
      </c>
      <c r="GB19" s="55" t="b">
        <f>AND($B19&lt;='Semanas de Despacho'!C$175,$C19&gt;='Semanas de Despacho'!B$175)</f>
        <v>0</v>
      </c>
      <c r="GC19" s="55" t="b">
        <f>AND($B19&lt;='Semanas de Despacho'!C$176,$C19&gt;='Semanas de Despacho'!B$176)</f>
        <v>0</v>
      </c>
      <c r="GD19" s="55" t="b">
        <f>AND($B19&lt;='Semanas de Despacho'!C$177,$C19&gt;='Semanas de Despacho'!B$177)</f>
        <v>0</v>
      </c>
      <c r="GE19" s="55" t="b">
        <f>AND($B19&lt;='Semanas de Despacho'!C$178,$C19&gt;='Semanas de Despacho'!B$178)</f>
        <v>0</v>
      </c>
      <c r="GF19" s="55" t="b">
        <f>AND($B19&lt;='Semanas de Despacho'!C$179,$C19&gt;='Semanas de Despacho'!B$179)</f>
        <v>0</v>
      </c>
      <c r="GG19" s="55" t="b">
        <f>AND($B19&lt;='Semanas de Despacho'!C$180,$C19&gt;='Semanas de Despacho'!B$180)</f>
        <v>0</v>
      </c>
      <c r="GH19" s="55" t="b">
        <f>AND($B19&lt;='Semanas de Despacho'!C$181,$C19&gt;='Semanas de Despacho'!B$181)</f>
        <v>0</v>
      </c>
      <c r="GI19" s="55" t="b">
        <f>AND($B19&lt;='Semanas de Despacho'!C$182,$C19&gt;='Semanas de Despacho'!B$182)</f>
        <v>0</v>
      </c>
      <c r="GJ19" s="55" t="b">
        <f>AND($B19&lt;='Semanas de Despacho'!C$183,$C19&gt;='Semanas de Despacho'!B$183)</f>
        <v>0</v>
      </c>
      <c r="GK19" s="55" t="b">
        <f>AND($B19&lt;='Semanas de Despacho'!C$184,$C19&gt;='Semanas de Despacho'!B$184)</f>
        <v>0</v>
      </c>
      <c r="GL19" s="55" t="b">
        <f>AND($B19&lt;='Semanas de Despacho'!C$185,$C19&gt;='Semanas de Despacho'!B$185)</f>
        <v>0</v>
      </c>
      <c r="GM19" s="55" t="b">
        <f>AND($B19&lt;='Semanas de Despacho'!C$186,$C19&gt;='Semanas de Despacho'!B$186)</f>
        <v>0</v>
      </c>
      <c r="GN19" s="55" t="b">
        <f>AND($B19&lt;='Semanas de Despacho'!C$187,$C19&gt;='Semanas de Despacho'!B$187)</f>
        <v>0</v>
      </c>
      <c r="GO19" s="55" t="b">
        <f>AND($B19&lt;='Semanas de Despacho'!C$188,$C19&gt;='Semanas de Despacho'!B$188)</f>
        <v>0</v>
      </c>
      <c r="GP19" s="55" t="b">
        <f>AND($B19&lt;='Semanas de Despacho'!C$189,$C19&gt;='Semanas de Despacho'!B$189)</f>
        <v>0</v>
      </c>
      <c r="GQ19" s="55" t="b">
        <f>AND($B19&lt;='Semanas de Despacho'!C$190,$C19&gt;='Semanas de Despacho'!B$190)</f>
        <v>0</v>
      </c>
      <c r="GR19" s="55" t="b">
        <f>AND($B19&lt;='Semanas de Despacho'!C$191,$C19&gt;='Semanas de Despacho'!B$191)</f>
        <v>0</v>
      </c>
      <c r="GS19" s="55" t="b">
        <f>AND($B19&lt;='Semanas de Despacho'!C$192,$C19&gt;='Semanas de Despacho'!B$192)</f>
        <v>0</v>
      </c>
      <c r="GT19" s="55" t="b">
        <f>AND($B19&lt;='Semanas de Despacho'!C$193,$C19&gt;='Semanas de Despacho'!B$193)</f>
        <v>0</v>
      </c>
      <c r="GU19" s="55" t="b">
        <f>AND($B19&lt;='Semanas de Despacho'!C$194,$C19&gt;='Semanas de Despacho'!B$194)</f>
        <v>0</v>
      </c>
      <c r="GV19" s="55" t="b">
        <f>AND($B19&lt;='Semanas de Despacho'!C$195,$C19&gt;='Semanas de Despacho'!B$195)</f>
        <v>0</v>
      </c>
      <c r="GW19" s="55" t="b">
        <f>AND($B19&lt;='Semanas de Despacho'!C$196,$C19&gt;='Semanas de Despacho'!B$196)</f>
        <v>0</v>
      </c>
      <c r="GX19" s="55" t="b">
        <f>AND($B19&lt;='Semanas de Despacho'!C$197,$C19&gt;='Semanas de Despacho'!B$197)</f>
        <v>0</v>
      </c>
      <c r="GY19" s="55" t="b">
        <f>AND($B19&lt;='Semanas de Despacho'!C$198,$C19&gt;='Semanas de Despacho'!B$198)</f>
        <v>0</v>
      </c>
      <c r="GZ19" s="55" t="b">
        <f>AND($B19&lt;='Semanas de Despacho'!C$199,$C19&gt;='Semanas de Despacho'!B$199)</f>
        <v>0</v>
      </c>
      <c r="HA19" s="55" t="b">
        <f>AND($B19&lt;='Semanas de Despacho'!C$200,$C19&gt;='Semanas de Despacho'!B$200)</f>
        <v>0</v>
      </c>
      <c r="HB19" s="55" t="b">
        <f>AND($B19&lt;='Semanas de Despacho'!C$201,$C19&gt;='Semanas de Despacho'!B$201)</f>
        <v>0</v>
      </c>
      <c r="HC19" s="55" t="b">
        <f>AND($B19&lt;='Semanas de Despacho'!C$202,$C19&gt;='Semanas de Despacho'!B$202)</f>
        <v>0</v>
      </c>
      <c r="HD19" s="55" t="b">
        <f>AND($B19&lt;='Semanas de Despacho'!C$203,$C19&gt;='Semanas de Despacho'!B$203)</f>
        <v>0</v>
      </c>
      <c r="HE19" s="55" t="b">
        <f>AND($B19&lt;='Semanas de Despacho'!C$204,$C19&gt;='Semanas de Despacho'!B$204)</f>
        <v>0</v>
      </c>
      <c r="HF19" s="55" t="b">
        <f>AND($B19&lt;='Semanas de Despacho'!C$205,$C19&gt;='Semanas de Despacho'!B$205)</f>
        <v>0</v>
      </c>
      <c r="HG19" s="55" t="b">
        <f>AND($B19&lt;='Semanas de Despacho'!C$206,$C19&gt;='Semanas de Despacho'!B$206)</f>
        <v>0</v>
      </c>
      <c r="HH19" s="55" t="b">
        <f>AND($B19&lt;='Semanas de Despacho'!C$207,$C19&gt;='Semanas de Despacho'!B$207)</f>
        <v>0</v>
      </c>
      <c r="HI19" s="55" t="b">
        <f>AND($B19&lt;='Semanas de Despacho'!C$208,$C19&gt;='Semanas de Despacho'!B$208)</f>
        <v>0</v>
      </c>
      <c r="HJ19" s="55" t="b">
        <f>AND($B19&lt;='Semanas de Despacho'!C$209,$C19&gt;='Semanas de Despacho'!B$209)</f>
        <v>0</v>
      </c>
      <c r="HK19" s="55" t="b">
        <f>AND($B19&lt;='Semanas de Despacho'!C$210,$C19&gt;='Semanas de Despacho'!B$210)</f>
        <v>0</v>
      </c>
      <c r="HL19" s="55" t="b">
        <f>AND($B19&lt;='Semanas de Despacho'!C$211,$C19&gt;='Semanas de Despacho'!B$211)</f>
        <v>0</v>
      </c>
      <c r="HM19" s="55" t="b">
        <f>AND($B19&lt;='Semanas de Despacho'!C$212,$C19&gt;='Semanas de Despacho'!B$212)</f>
        <v>0</v>
      </c>
      <c r="HN19" s="55" t="b">
        <f>AND($B19&lt;='Semanas de Despacho'!C$213,$C19&gt;='Semanas de Despacho'!B$213)</f>
        <v>0</v>
      </c>
      <c r="HO19" s="55" t="b">
        <f>AND($B19&lt;='Semanas de Despacho'!C$214,$C19&gt;='Semanas de Despacho'!B$214)</f>
        <v>0</v>
      </c>
      <c r="HP19" s="55" t="b">
        <f>AND($B19&lt;='Semanas de Despacho'!C$215,$C19&gt;='Semanas de Despacho'!B$215)</f>
        <v>0</v>
      </c>
      <c r="HQ19" s="55" t="b">
        <f>AND($B19&lt;='Semanas de Despacho'!C$216,$C19&gt;='Semanas de Despacho'!B$216)</f>
        <v>0</v>
      </c>
      <c r="HR19" s="55" t="b">
        <f>AND($B19&lt;='Semanas de Despacho'!C$217,$C19&gt;='Semanas de Despacho'!B$217)</f>
        <v>0</v>
      </c>
      <c r="HS19" s="55" t="b">
        <f>AND($B19&lt;='Semanas de Despacho'!C$218,$C19&gt;='Semanas de Despacho'!B$218)</f>
        <v>0</v>
      </c>
      <c r="HT19" s="55" t="b">
        <f>AND($B19&lt;='Semanas de Despacho'!C$219,$C19&gt;='Semanas de Despacho'!B$219)</f>
        <v>0</v>
      </c>
      <c r="HU19" s="55" t="b">
        <f>AND($B19&lt;='Semanas de Despacho'!C$220,$C19&gt;='Semanas de Despacho'!B$220)</f>
        <v>0</v>
      </c>
      <c r="HV19" s="55" t="b">
        <f>AND($B19&lt;='Semanas de Despacho'!C$221,$C19&gt;='Semanas de Despacho'!B$221)</f>
        <v>0</v>
      </c>
      <c r="HW19" s="55" t="b">
        <f>AND($B19&lt;='Semanas de Despacho'!C$222,$C19&gt;='Semanas de Despacho'!B$222)</f>
        <v>0</v>
      </c>
      <c r="HX19" s="55" t="b">
        <f>AND($B19&lt;='Semanas de Despacho'!C$223,$C19&gt;='Semanas de Despacho'!B$223)</f>
        <v>0</v>
      </c>
      <c r="HY19" s="55" t="b">
        <f>AND($B19&lt;='Semanas de Despacho'!C$224,$C19&gt;='Semanas de Despacho'!B$224)</f>
        <v>0</v>
      </c>
      <c r="HZ19" s="55" t="b">
        <f>AND($B19&lt;='Semanas de Despacho'!C$225,$C19&gt;='Semanas de Despacho'!B$225)</f>
        <v>0</v>
      </c>
      <c r="IA19" s="55" t="b">
        <f>AND($B19&lt;='Semanas de Despacho'!C$226,$C19&gt;='Semanas de Despacho'!B$226)</f>
        <v>0</v>
      </c>
      <c r="IB19" s="55" t="b">
        <f>AND($B19&lt;='Semanas de Despacho'!C$227,$C19&gt;='Semanas de Despacho'!B$227)</f>
        <v>0</v>
      </c>
      <c r="IC19" s="55" t="b">
        <f>AND($B19&lt;='Semanas de Despacho'!C$228,$C19&gt;='Semanas de Despacho'!B$228)</f>
        <v>0</v>
      </c>
      <c r="ID19" s="55" t="b">
        <f>AND($B19&lt;='Semanas de Despacho'!C$229,$C19&gt;='Semanas de Despacho'!B$229)</f>
        <v>0</v>
      </c>
      <c r="IE19" s="55" t="b">
        <f>AND($B19&lt;='Semanas de Despacho'!C$230,$C19&gt;='Semanas de Despacho'!B$230)</f>
        <v>0</v>
      </c>
      <c r="IF19" s="55" t="b">
        <f>AND($B19&lt;='Semanas de Despacho'!C$231,$C19&gt;='Semanas de Despacho'!B$231)</f>
        <v>0</v>
      </c>
      <c r="IG19" s="55" t="b">
        <f>AND($B19&lt;='Semanas de Despacho'!C$232,$C19&gt;='Semanas de Despacho'!B$232)</f>
        <v>0</v>
      </c>
      <c r="IH19" s="55" t="b">
        <f>AND($B19&lt;='Semanas de Despacho'!C$233,$C19&gt;='Semanas de Despacho'!B$233)</f>
        <v>0</v>
      </c>
      <c r="II19" s="55" t="b">
        <f>AND($B19&lt;='Semanas de Despacho'!C$234,$C19&gt;='Semanas de Despacho'!B$234)</f>
        <v>0</v>
      </c>
      <c r="IJ19" s="55" t="b">
        <f>AND($B19&lt;='Semanas de Despacho'!C$235,$C19&gt;='Semanas de Despacho'!B$235)</f>
        <v>0</v>
      </c>
      <c r="IK19" s="55" t="b">
        <f>AND($B19&lt;='Semanas de Despacho'!C$236,$C19&gt;='Semanas de Despacho'!B$236)</f>
        <v>0</v>
      </c>
      <c r="IL19" s="55" t="b">
        <f>AND($B19&lt;='Semanas de Despacho'!C$237,$C19&gt;='Semanas de Despacho'!B$237)</f>
        <v>0</v>
      </c>
      <c r="IM19" s="55" t="b">
        <f>AND($B19&lt;='Semanas de Despacho'!C$238,$C19&gt;='Semanas de Despacho'!B$238)</f>
        <v>0</v>
      </c>
      <c r="IN19" s="55" t="b">
        <f>AND($B19&lt;='Semanas de Despacho'!C$239,$C19&gt;='Semanas de Despacho'!B$239)</f>
        <v>0</v>
      </c>
      <c r="IO19" s="55" t="b">
        <f>AND($B19&lt;='Semanas de Despacho'!C$240,$C19&gt;='Semanas de Despacho'!B$240)</f>
        <v>0</v>
      </c>
      <c r="IP19" s="55" t="b">
        <f>AND($B19&lt;='Semanas de Despacho'!C$241,$C19&gt;='Semanas de Despacho'!B$241)</f>
        <v>0</v>
      </c>
      <c r="IQ19" s="55" t="b">
        <f>AND($B19&lt;='Semanas de Despacho'!C$242,$C19&gt;='Semanas de Despacho'!B$242)</f>
        <v>0</v>
      </c>
      <c r="IR19" s="55" t="b">
        <f>AND($B19&lt;='Semanas de Despacho'!C$243,$C19&gt;='Semanas de Despacho'!B$243)</f>
        <v>0</v>
      </c>
      <c r="IS19" s="55" t="b">
        <f>AND($B19&lt;='Semanas de Despacho'!C$244,$C19&gt;='Semanas de Despacho'!B$244)</f>
        <v>0</v>
      </c>
      <c r="IT19" s="55" t="b">
        <f>AND($B19&lt;='Semanas de Despacho'!C$245,$C19&gt;='Semanas de Despacho'!B$245)</f>
        <v>0</v>
      </c>
      <c r="IU19" s="55" t="b">
        <f>AND($B19&lt;='Semanas de Despacho'!C$246,$C19&gt;='Semanas de Despacho'!B$246)</f>
        <v>0</v>
      </c>
      <c r="IV19" s="55" t="b">
        <f>AND($B19&lt;='Semanas de Despacho'!C$247,$C19&gt;='Semanas de Despacho'!B$247)</f>
        <v>0</v>
      </c>
      <c r="IW19" s="55" t="b">
        <f>AND($B19&lt;='Semanas de Despacho'!C$248,$C19&gt;='Semanas de Despacho'!B$248)</f>
        <v>0</v>
      </c>
      <c r="IX19" s="55" t="b">
        <f>AND($B19&lt;='Semanas de Despacho'!C$249,$C19&gt;='Semanas de Despacho'!B$249)</f>
        <v>0</v>
      </c>
      <c r="IY19" s="55" t="b">
        <f>AND($B19&lt;='Semanas de Despacho'!C$250,$C19&gt;='Semanas de Despacho'!B$250)</f>
        <v>0</v>
      </c>
      <c r="IZ19" s="55" t="b">
        <f>AND($B19&lt;='Semanas de Despacho'!C$251,$C19&gt;='Semanas de Despacho'!B$251)</f>
        <v>0</v>
      </c>
      <c r="JA19" s="55" t="b">
        <f>AND($B19&lt;='Semanas de Despacho'!C$252,$C19&gt;='Semanas de Despacho'!B$252)</f>
        <v>0</v>
      </c>
      <c r="JB19" s="55" t="b">
        <f>AND($B19&lt;='Semanas de Despacho'!C$253,$C19&gt;='Semanas de Despacho'!B$253)</f>
        <v>0</v>
      </c>
      <c r="JC19" s="55" t="b">
        <f>AND($B19&lt;='Semanas de Despacho'!C$254,$C19&gt;='Semanas de Despacho'!B$254)</f>
        <v>0</v>
      </c>
      <c r="JD19" s="55" t="b">
        <f>AND($B19&lt;='Semanas de Despacho'!C$255,$C19&gt;='Semanas de Despacho'!B$255)</f>
        <v>0</v>
      </c>
      <c r="JE19" s="55" t="b">
        <f>AND($B19&lt;='Semanas de Despacho'!C$256,$C19&gt;='Semanas de Despacho'!B$256)</f>
        <v>0</v>
      </c>
      <c r="JF19" s="55" t="b">
        <f>AND($B19&lt;='Semanas de Despacho'!C$257,$C19&gt;='Semanas de Despacho'!B$257)</f>
        <v>0</v>
      </c>
      <c r="JG19" s="55" t="b">
        <f>AND($B19&lt;='Semanas de Despacho'!C$258,$C19&gt;='Semanas de Despacho'!B$258)</f>
        <v>0</v>
      </c>
      <c r="JH19" s="55" t="b">
        <f>AND($B19&lt;='Semanas de Despacho'!C$259,$C19&gt;='Semanas de Despacho'!B$259)</f>
        <v>0</v>
      </c>
      <c r="JI19" s="55" t="b">
        <f>AND($B19&lt;='Semanas de Despacho'!C$260,$C19&gt;='Semanas de Despacho'!B$260)</f>
        <v>0</v>
      </c>
      <c r="JJ19" s="55" t="b">
        <f>AND($B19&lt;='Semanas de Despacho'!C$261,$C19&gt;='Semanas de Despacho'!B$261)</f>
        <v>0</v>
      </c>
      <c r="JK19" s="55" t="b">
        <f>AND($B19&lt;='Semanas de Despacho'!C$262,$C19&gt;='Semanas de Despacho'!B$262)</f>
        <v>0</v>
      </c>
      <c r="JL19" s="55" t="b">
        <f>AND($B19&lt;='Semanas de Despacho'!C$263,$C19&gt;='Semanas de Despacho'!B$263)</f>
        <v>0</v>
      </c>
      <c r="JM19" s="55" t="b" cm="1">
        <f t="array" ref="JM19">AND($B19&lt;=INDEX('Semanas de Despacho'!$C:$C,263+COLUMN(A4)),$C19&gt;=INDEX('Semanas de Despacho'!$B:$B,263+COLUMN(A4)))</f>
        <v>0</v>
      </c>
      <c r="JN19" s="55" t="b" cm="1">
        <f t="array" ref="JN19">AND($B19&lt;=INDEX('Semanas de Despacho'!$C:$C,263+COLUMN(B4)),$C19&gt;=INDEX('Semanas de Despacho'!$B:$B,263+COLUMN(B4)))</f>
        <v>0</v>
      </c>
      <c r="JO19" s="55" t="b" cm="1">
        <f t="array" ref="JO19">AND($B19&lt;=INDEX('Semanas de Despacho'!$C:$C,263+COLUMN(C4)),$C19&gt;=INDEX('Semanas de Despacho'!$B:$B,263+COLUMN(C4)))</f>
        <v>0</v>
      </c>
      <c r="JP19" s="55" t="b" cm="1">
        <f t="array" ref="JP19">AND($B19&lt;=INDEX('Semanas de Despacho'!$C:$C,263+COLUMN(D4)),$C19&gt;=INDEX('Semanas de Despacho'!$B:$B,263+COLUMN(D4)))</f>
        <v>0</v>
      </c>
      <c r="JQ19" s="55" t="b" cm="1">
        <f t="array" ref="JQ19">AND($B19&lt;=INDEX('Semanas de Despacho'!$C:$C,263+COLUMN(E4)),$C19&gt;=INDEX('Semanas de Despacho'!$B:$B,263+COLUMN(E4)))</f>
        <v>0</v>
      </c>
      <c r="JR19" s="55" t="b" cm="1">
        <f t="array" ref="JR19">AND($B19&lt;=INDEX('Semanas de Despacho'!$C:$C,263+COLUMN(F4)),$C19&gt;=INDEX('Semanas de Despacho'!$B:$B,263+COLUMN(F4)))</f>
        <v>0</v>
      </c>
      <c r="JS19" s="55" t="b" cm="1">
        <f t="array" ref="JS19">AND($B19&lt;=INDEX('Semanas de Despacho'!$C:$C,263+COLUMN(G4)),$C19&gt;=INDEX('Semanas de Despacho'!$B:$B,263+COLUMN(G4)))</f>
        <v>0</v>
      </c>
      <c r="JT19" s="55" t="b" cm="1">
        <f t="array" ref="JT19">AND($B19&lt;=INDEX('Semanas de Despacho'!$C:$C,263+COLUMN(H4)),$C19&gt;=INDEX('Semanas de Despacho'!$B:$B,263+COLUMN(H4)))</f>
        <v>0</v>
      </c>
      <c r="JU19" s="55" t="b" cm="1">
        <f t="array" ref="JU19">AND($B19&lt;=INDEX('Semanas de Despacho'!$C:$C,263+COLUMN(I4)),$C19&gt;=INDEX('Semanas de Despacho'!$B:$B,263+COLUMN(I4)))</f>
        <v>0</v>
      </c>
      <c r="JV19" s="55" t="b" cm="1">
        <f t="array" ref="JV19">AND($B19&lt;=INDEX('Semanas de Despacho'!$C:$C,263+COLUMN(J4)),$C19&gt;=INDEX('Semanas de Despacho'!$B:$B,263+COLUMN(J4)))</f>
        <v>0</v>
      </c>
      <c r="JW19" s="55" t="b" cm="1">
        <f t="array" ref="JW19">AND($B19&lt;=INDEX('Semanas de Despacho'!$C:$C,263+COLUMN(K4)),$C19&gt;=INDEX('Semanas de Despacho'!$B:$B,263+COLUMN(K4)))</f>
        <v>0</v>
      </c>
      <c r="JX19" s="55" t="b" cm="1">
        <f t="array" ref="JX19">AND($B19&lt;=INDEX('Semanas de Despacho'!$C:$C,263+COLUMN(L4)),$C19&gt;=INDEX('Semanas de Despacho'!$B:$B,263+COLUMN(L4)))</f>
        <v>0</v>
      </c>
      <c r="JY19" s="55" t="b" cm="1">
        <f t="array" ref="JY19">AND($B19&lt;=INDEX('Semanas de Despacho'!$C:$C,263+COLUMN(M4)),$C19&gt;=INDEX('Semanas de Despacho'!$B:$B,263+COLUMN(M4)))</f>
        <v>0</v>
      </c>
      <c r="JZ19" s="55" t="b" cm="1">
        <f t="array" ref="JZ19">AND($B19&lt;=INDEX('Semanas de Despacho'!$C:$C,263+COLUMN(N4)),$C19&gt;=INDEX('Semanas de Despacho'!$B:$B,263+COLUMN(N4)))</f>
        <v>0</v>
      </c>
      <c r="KA19" s="55" t="b" cm="1">
        <f t="array" ref="KA19">AND($B19&lt;=INDEX('Semanas de Despacho'!$C:$C,263+COLUMN(O4)),$C19&gt;=INDEX('Semanas de Despacho'!$B:$B,263+COLUMN(O4)))</f>
        <v>0</v>
      </c>
      <c r="KB19" s="55" t="b" cm="1">
        <f t="array" ref="KB19">AND($B19&lt;=INDEX('Semanas de Despacho'!$C:$C,263+COLUMN(P4)),$C19&gt;=INDEX('Semanas de Despacho'!$B:$B,263+COLUMN(P4)))</f>
        <v>0</v>
      </c>
      <c r="KC19" s="55" t="b" cm="1">
        <f t="array" ref="KC19">AND($B19&lt;=INDEX('Semanas de Despacho'!$C:$C,263+COLUMN(Q4)),$C19&gt;=INDEX('Semanas de Despacho'!$B:$B,263+COLUMN(Q4)))</f>
        <v>0</v>
      </c>
      <c r="KD19" s="55" t="b" cm="1">
        <f t="array" ref="KD19">AND($B19&lt;=INDEX('Semanas de Despacho'!$C:$C,263+COLUMN(R4)),$C19&gt;=INDEX('Semanas de Despacho'!$B:$B,263+COLUMN(R4)))</f>
        <v>0</v>
      </c>
      <c r="KE19" s="55" t="b" cm="1">
        <f t="array" ref="KE19">AND($B19&lt;=INDEX('Semanas de Despacho'!$C:$C,263+COLUMN(S4)),$C19&gt;=INDEX('Semanas de Despacho'!$B:$B,263+COLUMN(S4)))</f>
        <v>0</v>
      </c>
      <c r="KF19" s="55" t="b" cm="1">
        <f t="array" ref="KF19">AND($B19&lt;=INDEX('Semanas de Despacho'!$C:$C,263+COLUMN(T4)),$C19&gt;=INDEX('Semanas de Despacho'!$B:$B,263+COLUMN(T4)))</f>
        <v>0</v>
      </c>
      <c r="KG19" s="55" t="b" cm="1">
        <f t="array" ref="KG19">AND($B19&lt;=INDEX('Semanas de Despacho'!$C:$C,263+COLUMN(U4)),$C19&gt;=INDEX('Semanas de Despacho'!$B:$B,263+COLUMN(U4)))</f>
        <v>0</v>
      </c>
      <c r="KH19" s="55" t="b" cm="1">
        <f t="array" ref="KH19">AND($B19&lt;=INDEX('Semanas de Despacho'!$C:$C,263+COLUMN(V4)),$C19&gt;=INDEX('Semanas de Despacho'!$B:$B,263+COLUMN(V4)))</f>
        <v>0</v>
      </c>
      <c r="KI19" s="55" t="b" cm="1">
        <f t="array" ref="KI19">AND($B19&lt;=INDEX('Semanas de Despacho'!$C:$C,263+COLUMN(W4)),$C19&gt;=INDEX('Semanas de Despacho'!$B:$B,263+COLUMN(W4)))</f>
        <v>0</v>
      </c>
      <c r="KJ19" s="55" t="b" cm="1">
        <f t="array" ref="KJ19">AND($B19&lt;=INDEX('Semanas de Despacho'!$C:$C,263+COLUMN(X4)),$C19&gt;=INDEX('Semanas de Despacho'!$B:$B,263+COLUMN(X4)))</f>
        <v>0</v>
      </c>
      <c r="KK19" s="55" t="b" cm="1">
        <f t="array" ref="KK19">AND($B19&lt;=INDEX('Semanas de Despacho'!$C:$C,263+COLUMN(Y4)),$C19&gt;=INDEX('Semanas de Despacho'!$B:$B,263+COLUMN(Y4)))</f>
        <v>0</v>
      </c>
      <c r="KL19" s="55" t="b" cm="1">
        <f t="array" ref="KL19">AND($B19&lt;=INDEX('Semanas de Despacho'!$C:$C,263+COLUMN(Z4)),$C19&gt;=INDEX('Semanas de Despacho'!$B:$B,263+COLUMN(Z4)))</f>
        <v>0</v>
      </c>
      <c r="KM19" s="55" t="b" cm="1">
        <f t="array" ref="KM19">AND($B19&lt;=INDEX('Semanas de Despacho'!$C:$C,263+COLUMN(AA4)),$C19&gt;=INDEX('Semanas de Despacho'!$B:$B,263+COLUMN(AA4)))</f>
        <v>0</v>
      </c>
      <c r="KN19" s="55" t="b" cm="1">
        <f t="array" ref="KN19">AND($B19&lt;=INDEX('Semanas de Despacho'!$C:$C,263+COLUMN(AB4)),$C19&gt;=INDEX('Semanas de Despacho'!$B:$B,263+COLUMN(AB4)))</f>
        <v>0</v>
      </c>
      <c r="KO19" s="55" t="b" cm="1">
        <f t="array" ref="KO19">AND($B19&lt;=INDEX('Semanas de Despacho'!$C:$C,263+COLUMN(AC4)),$C19&gt;=INDEX('Semanas de Despacho'!$B:$B,263+COLUMN(AC4)))</f>
        <v>0</v>
      </c>
      <c r="KP19" s="55" t="b" cm="1">
        <f t="array" ref="KP19">AND($B19&lt;=INDEX('Semanas de Despacho'!$C:$C,263+COLUMN(AD4)),$C19&gt;=INDEX('Semanas de Despacho'!$B:$B,263+COLUMN(AD4)))</f>
        <v>0</v>
      </c>
      <c r="KQ19" s="55" t="b" cm="1">
        <f t="array" ref="KQ19">AND($B19&lt;=INDEX('Semanas de Despacho'!$C:$C,263+COLUMN(AE4)),$C19&gt;=INDEX('Semanas de Despacho'!$B:$B,263+COLUMN(AE4)))</f>
        <v>0</v>
      </c>
      <c r="KR19" s="55" t="b" cm="1">
        <f t="array" ref="KR19">AND($B19&lt;=INDEX('Semanas de Despacho'!$C:$C,263+COLUMN(AF4)),$C19&gt;=INDEX('Semanas de Despacho'!$B:$B,263+COLUMN(AF4)))</f>
        <v>0</v>
      </c>
      <c r="KS19" s="55" t="b" cm="1">
        <f t="array" ref="KS19">AND($B19&lt;=INDEX('Semanas de Despacho'!$C:$C,263+COLUMN(AG4)),$C19&gt;=INDEX('Semanas de Despacho'!$B:$B,263+COLUMN(AG4)))</f>
        <v>0</v>
      </c>
      <c r="KT19" s="55" t="b" cm="1">
        <f t="array" ref="KT19">AND($B19&lt;=INDEX('Semanas de Despacho'!$C:$C,263+COLUMN(AH4)),$C19&gt;=INDEX('Semanas de Despacho'!$B:$B,263+COLUMN(AH4)))</f>
        <v>0</v>
      </c>
      <c r="KU19" s="55" t="b" cm="1">
        <f t="array" ref="KU19">AND($B19&lt;=INDEX('Semanas de Despacho'!$C:$C,263+COLUMN(AI4)),$C19&gt;=INDEX('Semanas de Despacho'!$B:$B,263+COLUMN(AI4)))</f>
        <v>0</v>
      </c>
      <c r="KV19" s="55" t="b" cm="1">
        <f t="array" ref="KV19">AND($B19&lt;=INDEX('Semanas de Despacho'!$C:$C,263+COLUMN(AJ4)),$C19&gt;=INDEX('Semanas de Despacho'!$B:$B,263+COLUMN(AJ4)))</f>
        <v>0</v>
      </c>
      <c r="KW19" s="55" t="b" cm="1">
        <f t="array" ref="KW19">AND($B19&lt;=INDEX('Semanas de Despacho'!$C:$C,263+COLUMN(AK4)),$C19&gt;=INDEX('Semanas de Despacho'!$B:$B,263+COLUMN(AK4)))</f>
        <v>0</v>
      </c>
      <c r="KX19" s="55" t="b" cm="1">
        <f t="array" ref="KX19">AND($B19&lt;=INDEX('Semanas de Despacho'!$C:$C,263+COLUMN(AL4)),$C19&gt;=INDEX('Semanas de Despacho'!$B:$B,263+COLUMN(AL4)))</f>
        <v>0</v>
      </c>
      <c r="KY19" s="55" t="b" cm="1">
        <f t="array" ref="KY19">AND($B19&lt;=INDEX('Semanas de Despacho'!$C:$C,263+COLUMN(AM4)),$C19&gt;=INDEX('Semanas de Despacho'!$B:$B,263+COLUMN(AM4)))</f>
        <v>0</v>
      </c>
      <c r="KZ19" s="55" t="b" cm="1">
        <f t="array" ref="KZ19">AND($B19&lt;=INDEX('Semanas de Despacho'!$C:$C,263+COLUMN(AN4)),$C19&gt;=INDEX('Semanas de Despacho'!$B:$B,263+COLUMN(AN4)))</f>
        <v>0</v>
      </c>
      <c r="LA19" s="55" t="b" cm="1">
        <f t="array" ref="LA19">AND($B19&lt;=INDEX('Semanas de Despacho'!$C:$C,263+COLUMN(AO4)),$C19&gt;=INDEX('Semanas de Despacho'!$B:$B,263+COLUMN(AO4)))</f>
        <v>0</v>
      </c>
      <c r="LB19" s="55" t="b" cm="1">
        <f t="array" ref="LB19">AND($B19&lt;=INDEX('Semanas de Despacho'!$C:$C,263+COLUMN(AP4)),$C19&gt;=INDEX('Semanas de Despacho'!$B:$B,263+COLUMN(AP4)))</f>
        <v>0</v>
      </c>
      <c r="LC19" s="55" t="b" cm="1">
        <f t="array" ref="LC19">AND($B19&lt;=INDEX('Semanas de Despacho'!$C:$C,263+COLUMN(AQ4)),$C19&gt;=INDEX('Semanas de Despacho'!$B:$B,263+COLUMN(AQ4)))</f>
        <v>0</v>
      </c>
      <c r="LD19" s="55" t="b" cm="1">
        <f t="array" ref="LD19">AND($B19&lt;=INDEX('Semanas de Despacho'!$C:$C,263+COLUMN(AR4)),$C19&gt;=INDEX('Semanas de Despacho'!$B:$B,263+COLUMN(AR4)))</f>
        <v>0</v>
      </c>
      <c r="LE19" s="55" t="b" cm="1">
        <f t="array" ref="LE19">AND($B19&lt;=INDEX('Semanas de Despacho'!$C:$C,263+COLUMN(AS4)),$C19&gt;=INDEX('Semanas de Despacho'!$B:$B,263+COLUMN(AS4)))</f>
        <v>0</v>
      </c>
      <c r="LF19" s="55" t="b" cm="1">
        <f t="array" ref="LF19">AND($B19&lt;=INDEX('Semanas de Despacho'!$C:$C,263+COLUMN(AT4)),$C19&gt;=INDEX('Semanas de Despacho'!$B:$B,263+COLUMN(AT4)))</f>
        <v>0</v>
      </c>
      <c r="LG19" s="55" t="b" cm="1">
        <f t="array" ref="LG19">AND($B19&lt;=INDEX('Semanas de Despacho'!$C:$C,263+COLUMN(AU4)),$C19&gt;=INDEX('Semanas de Despacho'!$B:$B,263+COLUMN(AU4)))</f>
        <v>0</v>
      </c>
      <c r="LH19" s="55" t="b" cm="1">
        <f t="array" ref="LH19">AND($B19&lt;=INDEX('Semanas de Despacho'!$C:$C,263+COLUMN(AV4)),$C19&gt;=INDEX('Semanas de Despacho'!$B:$B,263+COLUMN(AV4)))</f>
        <v>0</v>
      </c>
      <c r="LI19" s="55" t="b" cm="1">
        <f t="array" ref="LI19">AND($B19&lt;=INDEX('Semanas de Despacho'!$C:$C,263+COLUMN(AW4)),$C19&gt;=INDEX('Semanas de Despacho'!$B:$B,263+COLUMN(AW4)))</f>
        <v>0</v>
      </c>
      <c r="LJ19" s="55" t="b" cm="1">
        <f t="array" ref="LJ19">AND($B19&lt;=INDEX('Semanas de Despacho'!$C:$C,263+COLUMN(AX4)),$C19&gt;=INDEX('Semanas de Despacho'!$B:$B,263+COLUMN(AX4)))</f>
        <v>0</v>
      </c>
      <c r="LK19" s="55" t="b" cm="1">
        <f t="array" ref="LK19">AND($B19&lt;=INDEX('Semanas de Despacho'!$C:$C,263+COLUMN(AY4)),$C19&gt;=INDEX('Semanas de Despacho'!$B:$B,263+COLUMN(AY4)))</f>
        <v>0</v>
      </c>
      <c r="LL19" s="55" t="b" cm="1">
        <f t="array" ref="LL19">AND($B19&lt;=INDEX('Semanas de Despacho'!$C:$C,263+COLUMN(AZ4)),$C19&gt;=INDEX('Semanas de Despacho'!$B:$B,263+COLUMN(AZ4)))</f>
        <v>0</v>
      </c>
    </row>
    <row r="20" spans="1:324" customFormat="1" ht="27" customHeight="1">
      <c r="A20" s="59" t="s">
        <v>26</v>
      </c>
      <c r="B20" s="60">
        <v>44608</v>
      </c>
      <c r="C20" s="60">
        <v>44712</v>
      </c>
      <c r="D20" s="51">
        <f t="shared" si="0"/>
        <v>105</v>
      </c>
      <c r="E20" s="50"/>
      <c r="F20" s="50"/>
      <c r="G20" s="51"/>
      <c r="H20" s="67">
        <v>1</v>
      </c>
      <c r="I20" s="53" t="str">
        <f t="shared" si="1"/>
        <v>Completado</v>
      </c>
      <c r="J20" s="62"/>
      <c r="K20" s="54"/>
      <c r="L20" s="55" t="b">
        <f>AND($B20&lt;='Semanas de Despacho'!C$3,$C20&gt;='Semanas de Despacho'!B$3)</f>
        <v>0</v>
      </c>
      <c r="M20" s="55" t="b">
        <f>AND($B20&lt;='Semanas de Despacho'!C$4,$C20&gt;='Semanas de Despacho'!B$4)</f>
        <v>0</v>
      </c>
      <c r="N20" s="55" t="b">
        <f>AND($B20&lt;='Semanas de Despacho'!C$5,$C20&gt;='Semanas de Despacho'!B$5)</f>
        <v>0</v>
      </c>
      <c r="O20" s="55" t="b">
        <f>AND($B20&lt;='Semanas de Despacho'!C$6,$C20&gt;='Semanas de Despacho'!B$6)</f>
        <v>0</v>
      </c>
      <c r="P20" s="55" t="b">
        <f>AND($B20&lt;='Semanas de Despacho'!C$7,$C20&gt;='Semanas de Despacho'!B$7)</f>
        <v>0</v>
      </c>
      <c r="Q20" s="55" t="b">
        <f>AND($B20&lt;='Semanas de Despacho'!C$8,$C20&gt;='Semanas de Despacho'!B$8)</f>
        <v>0</v>
      </c>
      <c r="R20" s="55" t="b">
        <f>AND($B20&lt;='Semanas de Despacho'!C$9,$C20&gt;='Semanas de Despacho'!B$9)</f>
        <v>1</v>
      </c>
      <c r="S20" s="55" t="b">
        <f>AND($B20&lt;='Semanas de Despacho'!C$10,$C20&gt;='Semanas de Despacho'!B$10)</f>
        <v>1</v>
      </c>
      <c r="T20" s="55" t="b">
        <f>AND($B20&lt;='Semanas de Despacho'!C$11,$C20&gt;='Semanas de Despacho'!B$11)</f>
        <v>1</v>
      </c>
      <c r="U20" s="55" t="b">
        <f>AND($B20&lt;='Semanas de Despacho'!C$12,$C20&gt;='Semanas de Despacho'!B$12)</f>
        <v>1</v>
      </c>
      <c r="V20" s="55" t="b">
        <f>AND($B20&lt;='Semanas de Despacho'!C$13,$C20&gt;='Semanas de Despacho'!B$13)</f>
        <v>1</v>
      </c>
      <c r="W20" s="55" t="b">
        <f>AND($B20&lt;='Semanas de Despacho'!C$14,$C20&gt;='Semanas de Despacho'!B$14)</f>
        <v>1</v>
      </c>
      <c r="X20" s="55" t="b">
        <f>AND($B20&lt;='Semanas de Despacho'!C$15,$C20&gt;='Semanas de Despacho'!B$15)</f>
        <v>1</v>
      </c>
      <c r="Y20" s="55" t="b">
        <f>AND($B20&lt;='Semanas de Despacho'!C$16,$C20&gt;='Semanas de Despacho'!B$16)</f>
        <v>1</v>
      </c>
      <c r="Z20" s="55" t="b">
        <f>AND($B20&lt;='Semanas de Despacho'!C$17,$C20&gt;='Semanas de Despacho'!B$17)</f>
        <v>1</v>
      </c>
      <c r="AA20" s="55" t="b">
        <f>AND($B20&lt;='Semanas de Despacho'!C$18,$C20&gt;='Semanas de Despacho'!B$18)</f>
        <v>1</v>
      </c>
      <c r="AB20" s="55" t="b">
        <f>AND($B20&lt;='Semanas de Despacho'!C$19,$C20&gt;='Semanas de Despacho'!B$19)</f>
        <v>1</v>
      </c>
      <c r="AC20" s="55" t="b">
        <f>AND($B20&lt;='Semanas de Despacho'!C$20,$C20&gt;='Semanas de Despacho'!B$20)</f>
        <v>1</v>
      </c>
      <c r="AD20" s="55" t="b">
        <f>AND($B20&lt;='Semanas de Despacho'!C$21,$C20&gt;='Semanas de Despacho'!B$21)</f>
        <v>1</v>
      </c>
      <c r="AE20" s="55" t="b">
        <f>AND($B20&lt;='Semanas de Despacho'!C$22,$C20&gt;='Semanas de Despacho'!B$22)</f>
        <v>1</v>
      </c>
      <c r="AF20" s="55" t="b">
        <f>AND($B20&lt;='Semanas de Despacho'!C$23,$C20&gt;='Semanas de Despacho'!B$23)</f>
        <v>1</v>
      </c>
      <c r="AG20" s="55" t="b">
        <f>AND($B20&lt;='Semanas de Despacho'!C$24,$C20&gt;='Semanas de Despacho'!B$24)</f>
        <v>1</v>
      </c>
      <c r="AH20" s="55" t="b">
        <f>AND($B20&lt;='Semanas de Despacho'!C$25,$C20&gt;='Semanas de Despacho'!B$25)</f>
        <v>0</v>
      </c>
      <c r="AI20" s="55" t="b">
        <f>AND($B20&lt;='Semanas de Despacho'!C$26,$C20&gt;='Semanas de Despacho'!B$26)</f>
        <v>0</v>
      </c>
      <c r="AJ20" s="55" t="b">
        <f>AND($B20&lt;='Semanas de Despacho'!C$27,$C20&gt;='Semanas de Despacho'!B$27)</f>
        <v>0</v>
      </c>
      <c r="AK20" s="55" t="b">
        <f>AND($B20&lt;='Semanas de Despacho'!C$28,$C20&gt;='Semanas de Despacho'!B$28)</f>
        <v>0</v>
      </c>
      <c r="AL20" s="55" t="b">
        <f>AND($B20&lt;='Semanas de Despacho'!C$29,$C20&gt;='Semanas de Despacho'!B$29)</f>
        <v>0</v>
      </c>
      <c r="AM20" s="55" t="b">
        <f>AND($B20&lt;='Semanas de Despacho'!C$30,$C20&gt;='Semanas de Despacho'!B$30)</f>
        <v>0</v>
      </c>
      <c r="AN20" s="55" t="b">
        <f>AND($B20&lt;='Semanas de Despacho'!C$31,$C20&gt;='Semanas de Despacho'!B$31)</f>
        <v>0</v>
      </c>
      <c r="AO20" s="55" t="b">
        <f>AND($B20&lt;='Semanas de Despacho'!C$32,$C20&gt;='Semanas de Despacho'!B$32)</f>
        <v>0</v>
      </c>
      <c r="AP20" s="55" t="b">
        <f>AND($B20&lt;='Semanas de Despacho'!C$33,$C20&gt;='Semanas de Despacho'!B$33)</f>
        <v>0</v>
      </c>
      <c r="AQ20" s="55" t="b">
        <f>AND($B20&lt;='Semanas de Despacho'!C$34,$C20&gt;='Semanas de Despacho'!B$34)</f>
        <v>0</v>
      </c>
      <c r="AR20" s="55" t="b">
        <f>AND($B20&lt;='Semanas de Despacho'!C$35,$C20&gt;='Semanas de Despacho'!B$35)</f>
        <v>0</v>
      </c>
      <c r="AS20" s="55" t="b">
        <f>AND($B20&lt;='Semanas de Despacho'!C$36,$C20&gt;='Semanas de Despacho'!B$36)</f>
        <v>0</v>
      </c>
      <c r="AT20" s="55" t="b">
        <f>AND($B20&lt;='Semanas de Despacho'!C$37,$C20&gt;='Semanas de Despacho'!B$37)</f>
        <v>0</v>
      </c>
      <c r="AU20" s="55" t="b">
        <f>AND($B20&lt;='Semanas de Despacho'!C$38,$C20&gt;='Semanas de Despacho'!B$38)</f>
        <v>0</v>
      </c>
      <c r="AV20" s="55" t="b">
        <f>AND($B20&lt;='Semanas de Despacho'!C$39,$C20&gt;='Semanas de Despacho'!B$39)</f>
        <v>0</v>
      </c>
      <c r="AW20" s="55" t="b">
        <f>AND($B20&lt;='Semanas de Despacho'!C$40,$C20&gt;='Semanas de Despacho'!B$40)</f>
        <v>0</v>
      </c>
      <c r="AX20" s="55" t="b">
        <f>AND($B20&lt;='Semanas de Despacho'!C$41,$C20&gt;='Semanas de Despacho'!B$41)</f>
        <v>0</v>
      </c>
      <c r="AY20" s="55" t="b">
        <f>AND($B20&lt;='Semanas de Despacho'!C$42,$C20&gt;='Semanas de Despacho'!B$42)</f>
        <v>0</v>
      </c>
      <c r="AZ20" s="55" t="b">
        <f>AND($B20&lt;='Semanas de Despacho'!C$43,$C20&gt;='Semanas de Despacho'!B$43)</f>
        <v>0</v>
      </c>
      <c r="BA20" s="55" t="b">
        <f>AND($B20&lt;='Semanas de Despacho'!C$44,$C20&gt;='Semanas de Despacho'!B$44)</f>
        <v>0</v>
      </c>
      <c r="BB20" s="55" t="b">
        <f>AND($B20&lt;='Semanas de Despacho'!C$45,$C20&gt;='Semanas de Despacho'!B$45)</f>
        <v>0</v>
      </c>
      <c r="BC20" s="55" t="b">
        <f>AND($B20&lt;='Semanas de Despacho'!C$46,$C20&gt;='Semanas de Despacho'!B$46)</f>
        <v>0</v>
      </c>
      <c r="BD20" s="55" t="b">
        <f>AND($B20&lt;='Semanas de Despacho'!C$47,$C20&gt;='Semanas de Despacho'!B$47)</f>
        <v>0</v>
      </c>
      <c r="BE20" s="55" t="b">
        <f>AND($B20&lt;='Semanas de Despacho'!C$48,$C20&gt;='Semanas de Despacho'!B$48)</f>
        <v>0</v>
      </c>
      <c r="BF20" s="55" t="b">
        <f>AND($B20&lt;='Semanas de Despacho'!C$49,$C20&gt;='Semanas de Despacho'!B$49)</f>
        <v>0</v>
      </c>
      <c r="BG20" s="55" t="b">
        <f>AND($B20&lt;='Semanas de Despacho'!C$50,$C20&gt;='Semanas de Despacho'!B$50)</f>
        <v>0</v>
      </c>
      <c r="BH20" s="55" t="b">
        <f>AND($B20&lt;='Semanas de Despacho'!C$51,$C20&gt;='Semanas de Despacho'!B$51)</f>
        <v>0</v>
      </c>
      <c r="BI20" s="55" t="b">
        <f>AND($B20&lt;='Semanas de Despacho'!C$52,$C20&gt;='Semanas de Despacho'!B$52)</f>
        <v>0</v>
      </c>
      <c r="BJ20" s="55" t="b">
        <f>AND($B20&lt;='Semanas de Despacho'!C$53,$C20&gt;='Semanas de Despacho'!B$53)</f>
        <v>0</v>
      </c>
      <c r="BK20" s="55" t="b">
        <f>AND($B20&lt;='Semanas de Despacho'!C$54,$C20&gt;='Semanas de Despacho'!B$54)</f>
        <v>0</v>
      </c>
      <c r="BL20" s="55" t="b">
        <f>AND($B20&lt;='Semanas de Despacho'!C$55,$C20&gt;='Semanas de Despacho'!B$55)</f>
        <v>0</v>
      </c>
      <c r="BM20" s="55" t="b">
        <f>AND($B20&lt;='Semanas de Despacho'!C$56,$C20&gt;='Semanas de Despacho'!B$56)</f>
        <v>0</v>
      </c>
      <c r="BN20" s="55" t="b">
        <f>AND($B20&lt;='Semanas de Despacho'!C$57,$C20&gt;='Semanas de Despacho'!B$57)</f>
        <v>0</v>
      </c>
      <c r="BO20" s="55" t="b">
        <f>AND($B20&lt;='Semanas de Despacho'!C$58,$C20&gt;='Semanas de Despacho'!B$58)</f>
        <v>0</v>
      </c>
      <c r="BP20" s="55" t="b">
        <f>AND($B20&lt;='Semanas de Despacho'!C$59,$C20&gt;='Semanas de Despacho'!B$59)</f>
        <v>0</v>
      </c>
      <c r="BQ20" s="55" t="b">
        <f>AND($B20&lt;='Semanas de Despacho'!C$60,$C20&gt;='Semanas de Despacho'!B$60)</f>
        <v>0</v>
      </c>
      <c r="BR20" s="55" t="b">
        <f>AND($B20&lt;='Semanas de Despacho'!C$61,$C20&gt;='Semanas de Despacho'!B$61)</f>
        <v>0</v>
      </c>
      <c r="BS20" s="55" t="b">
        <f>AND($B20&lt;='Semanas de Despacho'!C$62,$C20&gt;='Semanas de Despacho'!B$62)</f>
        <v>0</v>
      </c>
      <c r="BT20" s="55" t="b">
        <f>AND($B20&lt;='Semanas de Despacho'!C$63,$C20&gt;='Semanas de Despacho'!B$63)</f>
        <v>0</v>
      </c>
      <c r="BU20" s="55" t="b">
        <f>AND($B20&lt;='Semanas de Despacho'!C$64,$C20&gt;='Semanas de Despacho'!B$64)</f>
        <v>0</v>
      </c>
      <c r="BV20" s="55" t="b">
        <f>AND($B20&lt;='Semanas de Despacho'!C$65,$C20&gt;='Semanas de Despacho'!B$65)</f>
        <v>0</v>
      </c>
      <c r="BW20" s="55" t="b">
        <f>AND($B20&lt;='Semanas de Despacho'!C$66,$C20&gt;='Semanas de Despacho'!B$66)</f>
        <v>0</v>
      </c>
      <c r="BX20" s="55" t="b">
        <f>AND($B20&lt;='Semanas de Despacho'!C$67,$C20&gt;='Semanas de Despacho'!B$67)</f>
        <v>0</v>
      </c>
      <c r="BY20" s="55" t="b">
        <f>AND($B20&lt;='Semanas de Despacho'!C$68,$C20&gt;='Semanas de Despacho'!B$68)</f>
        <v>0</v>
      </c>
      <c r="BZ20" s="55" t="b">
        <f>AND($B20&lt;='Semanas de Despacho'!C$69,$C20&gt;='Semanas de Despacho'!B$69)</f>
        <v>0</v>
      </c>
      <c r="CA20" s="55" t="b">
        <f>AND($B20&lt;='Semanas de Despacho'!C$70,$C20&gt;='Semanas de Despacho'!B$70)</f>
        <v>0</v>
      </c>
      <c r="CB20" s="55" t="b">
        <f>AND($B20&lt;='Semanas de Despacho'!C$71,$C20&gt;='Semanas de Despacho'!B$71)</f>
        <v>0</v>
      </c>
      <c r="CC20" s="55" t="b">
        <f>AND($B20&lt;='Semanas de Despacho'!C$72,$C20&gt;='Semanas de Despacho'!B$72)</f>
        <v>0</v>
      </c>
      <c r="CD20" s="55" t="b">
        <f>AND($B20&lt;='Semanas de Despacho'!C$73,$C20&gt;='Semanas de Despacho'!B$73)</f>
        <v>0</v>
      </c>
      <c r="CE20" s="55" t="b">
        <f>AND($B20&lt;='Semanas de Despacho'!C$74,$C20&gt;='Semanas de Despacho'!B$74)</f>
        <v>0</v>
      </c>
      <c r="CF20" s="55" t="b">
        <f>AND($B20&lt;='Semanas de Despacho'!C$75,$C20&gt;='Semanas de Despacho'!B$75)</f>
        <v>0</v>
      </c>
      <c r="CG20" s="55" t="b">
        <f>AND($B20&lt;='Semanas de Despacho'!C$76,$C20&gt;='Semanas de Despacho'!B$76)</f>
        <v>0</v>
      </c>
      <c r="CH20" s="55" t="b">
        <f>AND($B20&lt;='Semanas de Despacho'!C$77,$C20&gt;='Semanas de Despacho'!B$77)</f>
        <v>0</v>
      </c>
      <c r="CI20" s="55" t="b">
        <f>AND($B20&lt;='Semanas de Despacho'!C$78,$C20&gt;='Semanas de Despacho'!B$78)</f>
        <v>0</v>
      </c>
      <c r="CJ20" s="55" t="b">
        <f>AND($B20&lt;='Semanas de Despacho'!C$79,$C20&gt;='Semanas de Despacho'!B$79)</f>
        <v>0</v>
      </c>
      <c r="CK20" s="55" t="b">
        <f>AND($B20&lt;='Semanas de Despacho'!C$80,$C20&gt;='Semanas de Despacho'!B$80)</f>
        <v>0</v>
      </c>
      <c r="CL20" s="55" t="b">
        <f>AND($B20&lt;='Semanas de Despacho'!C$81,$C20&gt;='Semanas de Despacho'!B$81)</f>
        <v>0</v>
      </c>
      <c r="CM20" s="55" t="b">
        <f>AND($B20&lt;='Semanas de Despacho'!C$82,$C20&gt;='Semanas de Despacho'!B$82)</f>
        <v>0</v>
      </c>
      <c r="CN20" s="55" t="b">
        <f>AND($B20&lt;='Semanas de Despacho'!C$83,$C20&gt;='Semanas de Despacho'!B$83)</f>
        <v>0</v>
      </c>
      <c r="CO20" s="55" t="b">
        <f>AND($B20&lt;='Semanas de Despacho'!C$84,$C20&gt;='Semanas de Despacho'!B$84)</f>
        <v>0</v>
      </c>
      <c r="CP20" s="55" t="b">
        <f>AND($B20&lt;='Semanas de Despacho'!C$85,$C20&gt;='Semanas de Despacho'!B$85)</f>
        <v>0</v>
      </c>
      <c r="CQ20" s="55" t="b">
        <f>AND($B20&lt;='Semanas de Despacho'!C$86,$C20&gt;='Semanas de Despacho'!B$86)</f>
        <v>0</v>
      </c>
      <c r="CR20" s="55" t="b">
        <f>AND($B20&lt;='Semanas de Despacho'!C$87,$C20&gt;='Semanas de Despacho'!B$87)</f>
        <v>0</v>
      </c>
      <c r="CS20" s="55" t="b">
        <f>AND($B20&lt;='Semanas de Despacho'!C$88,$C20&gt;='Semanas de Despacho'!B$88)</f>
        <v>0</v>
      </c>
      <c r="CT20" s="55" t="b">
        <f>AND($B20&lt;='Semanas de Despacho'!C$89,$C20&gt;='Semanas de Despacho'!B$89)</f>
        <v>0</v>
      </c>
      <c r="CU20" s="55" t="b">
        <f>AND($B20&lt;='Semanas de Despacho'!C$90,$C20&gt;='Semanas de Despacho'!B$90)</f>
        <v>0</v>
      </c>
      <c r="CV20" s="55" t="b">
        <f>AND($B20&lt;='Semanas de Despacho'!C$91,$C20&gt;='Semanas de Despacho'!B$91)</f>
        <v>0</v>
      </c>
      <c r="CW20" s="55" t="b">
        <f>AND($B20&lt;='Semanas de Despacho'!C$92,$C20&gt;='Semanas de Despacho'!B$92)</f>
        <v>0</v>
      </c>
      <c r="CX20" s="55" t="b">
        <f>AND($B20&lt;='Semanas de Despacho'!C$93,$C20&gt;='Semanas de Despacho'!B$93)</f>
        <v>0</v>
      </c>
      <c r="CY20" s="55" t="b">
        <f>AND($B20&lt;='Semanas de Despacho'!C$94,$C20&gt;='Semanas de Despacho'!B$94)</f>
        <v>0</v>
      </c>
      <c r="CZ20" s="55" t="b">
        <f>AND($B20&lt;='Semanas de Despacho'!C$95,$C20&gt;='Semanas de Despacho'!B$95)</f>
        <v>0</v>
      </c>
      <c r="DA20" s="55" t="b">
        <f>AND($B20&lt;='Semanas de Despacho'!C$96,$C20&gt;='Semanas de Despacho'!B$96)</f>
        <v>0</v>
      </c>
      <c r="DB20" s="55" t="b">
        <f>AND($B20&lt;='Semanas de Despacho'!C$97,$C20&gt;='Semanas de Despacho'!B$97)</f>
        <v>0</v>
      </c>
      <c r="DC20" s="55" t="b">
        <f>AND($B20&lt;='Semanas de Despacho'!C$98,$C20&gt;='Semanas de Despacho'!B$98)</f>
        <v>0</v>
      </c>
      <c r="DD20" s="55" t="b">
        <f>AND($B20&lt;='Semanas de Despacho'!C$99,$C20&gt;='Semanas de Despacho'!B$99)</f>
        <v>0</v>
      </c>
      <c r="DE20" s="55" t="b">
        <f>AND($B20&lt;='Semanas de Despacho'!C$100,$C20&gt;='Semanas de Despacho'!B$100)</f>
        <v>0</v>
      </c>
      <c r="DF20" s="55" t="b">
        <f>AND($B20&lt;='Semanas de Despacho'!C$101,$C20&gt;='Semanas de Despacho'!B$101)</f>
        <v>0</v>
      </c>
      <c r="DG20" s="55" t="b">
        <f>AND($B20&lt;='Semanas de Despacho'!C$102,$C20&gt;='Semanas de Despacho'!B$102)</f>
        <v>0</v>
      </c>
      <c r="DH20" s="55" t="b">
        <f>AND($B20&lt;='Semanas de Despacho'!C$103,$C20&gt;='Semanas de Despacho'!B$103)</f>
        <v>0</v>
      </c>
      <c r="DI20" s="55" t="b">
        <f>AND($B20&lt;='Semanas de Despacho'!C$104,$C20&gt;='Semanas de Despacho'!B$104)</f>
        <v>0</v>
      </c>
      <c r="DJ20" s="55" t="b">
        <f>AND($B20&lt;='Semanas de Despacho'!C$105,$C20&gt;='Semanas de Despacho'!B$105)</f>
        <v>0</v>
      </c>
      <c r="DK20" s="55" t="b">
        <f>AND($B20&lt;='Semanas de Despacho'!C$106,$C20&gt;='Semanas de Despacho'!B$106)</f>
        <v>0</v>
      </c>
      <c r="DL20" s="55" t="b">
        <f>AND($B20&lt;='Semanas de Despacho'!C$107,$C20&gt;='Semanas de Despacho'!B$107)</f>
        <v>0</v>
      </c>
      <c r="DM20" s="55" t="b">
        <f>AND($B20&lt;='Semanas de Despacho'!C$108,$C20&gt;='Semanas de Despacho'!B$108)</f>
        <v>0</v>
      </c>
      <c r="DN20" s="55" t="b">
        <f>AND($B20&lt;='Semanas de Despacho'!C$109,$C20&gt;='Semanas de Despacho'!B$109)</f>
        <v>0</v>
      </c>
      <c r="DO20" s="55" t="b">
        <f>AND($B20&lt;='Semanas de Despacho'!C$110,$C20&gt;='Semanas de Despacho'!B$110)</f>
        <v>0</v>
      </c>
      <c r="DP20" s="55" t="b">
        <f>AND($B20&lt;='Semanas de Despacho'!C$111,$C20&gt;='Semanas de Despacho'!B$111)</f>
        <v>0</v>
      </c>
      <c r="DQ20" s="55" t="b">
        <f>AND($B20&lt;='Semanas de Despacho'!C$112,$C20&gt;='Semanas de Despacho'!B$112)</f>
        <v>0</v>
      </c>
      <c r="DR20" s="55" t="b">
        <f>AND($B20&lt;='Semanas de Despacho'!C$113,$C20&gt;='Semanas de Despacho'!B$113)</f>
        <v>0</v>
      </c>
      <c r="DS20" s="55" t="b">
        <f>AND($B20&lt;='Semanas de Despacho'!C$114,$C20&gt;='Semanas de Despacho'!B$114)</f>
        <v>0</v>
      </c>
      <c r="DT20" s="55" t="b">
        <f>AND($B20&lt;='Semanas de Despacho'!C$115,$C20&gt;='Semanas de Despacho'!B$115)</f>
        <v>0</v>
      </c>
      <c r="DU20" s="55" t="b">
        <f>AND($B20&lt;='Semanas de Despacho'!C$116,$C20&gt;='Semanas de Despacho'!B$116)</f>
        <v>0</v>
      </c>
      <c r="DV20" s="55" t="b">
        <f>AND($B20&lt;='Semanas de Despacho'!C$117,$C20&gt;='Semanas de Despacho'!B$117)</f>
        <v>0</v>
      </c>
      <c r="DW20" s="55" t="b">
        <f>AND($B20&lt;='Semanas de Despacho'!C$118,$C20&gt;='Semanas de Despacho'!B$118)</f>
        <v>0</v>
      </c>
      <c r="DX20" s="55" t="b">
        <f>AND($B20&lt;='Semanas de Despacho'!C$119,$C20&gt;='Semanas de Despacho'!B$119)</f>
        <v>0</v>
      </c>
      <c r="DY20" s="55" t="b">
        <f>AND($B20&lt;='Semanas de Despacho'!C$120,$C20&gt;='Semanas de Despacho'!B$120)</f>
        <v>0</v>
      </c>
      <c r="DZ20" s="55" t="b">
        <f>AND($B20&lt;='Semanas de Despacho'!C$121,$C20&gt;='Semanas de Despacho'!B$121)</f>
        <v>0</v>
      </c>
      <c r="EA20" s="55" t="b">
        <f>AND($B20&lt;='Semanas de Despacho'!C$122,$C20&gt;='Semanas de Despacho'!B$122)</f>
        <v>0</v>
      </c>
      <c r="EB20" s="55" t="b">
        <f>AND($B20&lt;='Semanas de Despacho'!C$123,$C20&gt;='Semanas de Despacho'!B$123)</f>
        <v>0</v>
      </c>
      <c r="EC20" s="55" t="b">
        <f>AND($B20&lt;='Semanas de Despacho'!C$124,$C20&gt;='Semanas de Despacho'!B$124)</f>
        <v>0</v>
      </c>
      <c r="ED20" s="55" t="b">
        <f>AND($B20&lt;='Semanas de Despacho'!C$125,$C20&gt;='Semanas de Despacho'!B$125)</f>
        <v>0</v>
      </c>
      <c r="EE20" s="55" t="b">
        <f>AND($B20&lt;='Semanas de Despacho'!C$126,$C20&gt;='Semanas de Despacho'!B$126)</f>
        <v>0</v>
      </c>
      <c r="EF20" s="55" t="b">
        <f>AND($B20&lt;='Semanas de Despacho'!C$127,$C20&gt;='Semanas de Despacho'!B$127)</f>
        <v>0</v>
      </c>
      <c r="EG20" s="55" t="b">
        <f>AND($B20&lt;='Semanas de Despacho'!C$128,$C20&gt;='Semanas de Despacho'!B$128)</f>
        <v>0</v>
      </c>
      <c r="EH20" s="55" t="b">
        <f>AND($B20&lt;='Semanas de Despacho'!C$129,$C20&gt;='Semanas de Despacho'!B$129)</f>
        <v>0</v>
      </c>
      <c r="EI20" s="55" t="b">
        <f>AND($B20&lt;='Semanas de Despacho'!C$130,$C20&gt;='Semanas de Despacho'!B$130)</f>
        <v>0</v>
      </c>
      <c r="EJ20" s="55" t="b">
        <f>AND($B20&lt;='Semanas de Despacho'!C$131,$C20&gt;='Semanas de Despacho'!B$131)</f>
        <v>0</v>
      </c>
      <c r="EK20" s="55" t="b">
        <f>AND($B20&lt;='Semanas de Despacho'!C$132,$C20&gt;='Semanas de Despacho'!B$132)</f>
        <v>0</v>
      </c>
      <c r="EL20" s="55" t="b">
        <f>AND($B20&lt;='Semanas de Despacho'!C$133,$C20&gt;='Semanas de Despacho'!B$133)</f>
        <v>0</v>
      </c>
      <c r="EM20" s="55" t="b">
        <f>AND($B20&lt;='Semanas de Despacho'!C$134,$C20&gt;='Semanas de Despacho'!B$134)</f>
        <v>0</v>
      </c>
      <c r="EN20" s="55" t="b">
        <f>AND($B20&lt;='Semanas de Despacho'!C$135,$C20&gt;='Semanas de Despacho'!B$135)</f>
        <v>0</v>
      </c>
      <c r="EO20" s="55" t="b">
        <f>AND($B20&lt;='Semanas de Despacho'!C$136,$C20&gt;='Semanas de Despacho'!B$136)</f>
        <v>0</v>
      </c>
      <c r="EP20" s="55" t="b">
        <f>AND($B20&lt;='Semanas de Despacho'!C$137,$C20&gt;='Semanas de Despacho'!B$137)</f>
        <v>0</v>
      </c>
      <c r="EQ20" s="55" t="b">
        <f>AND($B20&lt;='Semanas de Despacho'!C$138,$C20&gt;='Semanas de Despacho'!B$138)</f>
        <v>0</v>
      </c>
      <c r="ER20" s="55" t="b">
        <f>AND($B20&lt;='Semanas de Despacho'!C$139,$C20&gt;='Semanas de Despacho'!B$139)</f>
        <v>0</v>
      </c>
      <c r="ES20" s="55" t="b">
        <f>AND($B20&lt;='Semanas de Despacho'!C$140,$C20&gt;='Semanas de Despacho'!B$140)</f>
        <v>0</v>
      </c>
      <c r="ET20" s="55" t="b">
        <f>AND($B20&lt;='Semanas de Despacho'!C$141,$C20&gt;='Semanas de Despacho'!B$141)</f>
        <v>0</v>
      </c>
      <c r="EU20" s="55" t="b">
        <f>AND($B20&lt;='Semanas de Despacho'!C$142,$C20&gt;='Semanas de Despacho'!B$142)</f>
        <v>0</v>
      </c>
      <c r="EV20" s="55" t="b">
        <f>AND($B20&lt;='Semanas de Despacho'!C$143,$C20&gt;='Semanas de Despacho'!B$143)</f>
        <v>0</v>
      </c>
      <c r="EW20" s="55" t="b">
        <f>AND($B20&lt;='Semanas de Despacho'!C$144,$C20&gt;='Semanas de Despacho'!B$144)</f>
        <v>0</v>
      </c>
      <c r="EX20" s="55" t="b">
        <f>AND($B20&lt;='Semanas de Despacho'!C$145,$C20&gt;='Semanas de Despacho'!B$145)</f>
        <v>0</v>
      </c>
      <c r="EY20" s="55" t="b">
        <f>AND($B20&lt;='Semanas de Despacho'!C$146,$C20&gt;='Semanas de Despacho'!B$146)</f>
        <v>0</v>
      </c>
      <c r="EZ20" s="55" t="b">
        <f>AND($B20&lt;='Semanas de Despacho'!C$147,$C20&gt;='Semanas de Despacho'!B$147)</f>
        <v>0</v>
      </c>
      <c r="FA20" s="55" t="b">
        <f>AND($B20&lt;='Semanas de Despacho'!C$148,$C20&gt;='Semanas de Despacho'!B$148)</f>
        <v>0</v>
      </c>
      <c r="FB20" s="55" t="b">
        <f>AND($B20&lt;='Semanas de Despacho'!C$149,$C20&gt;='Semanas de Despacho'!B$149)</f>
        <v>0</v>
      </c>
      <c r="FC20" s="55" t="b">
        <f>AND($B20&lt;='Semanas de Despacho'!C$150,$C20&gt;='Semanas de Despacho'!B$150)</f>
        <v>0</v>
      </c>
      <c r="FD20" s="55" t="b">
        <f>AND($B20&lt;='Semanas de Despacho'!C$151,$C20&gt;='Semanas de Despacho'!B$151)</f>
        <v>0</v>
      </c>
      <c r="FE20" s="55" t="b">
        <f>AND($B20&lt;='Semanas de Despacho'!C$152,$C20&gt;='Semanas de Despacho'!B$152)</f>
        <v>0</v>
      </c>
      <c r="FF20" s="55" t="b">
        <f>AND($B20&lt;='Semanas de Despacho'!C$153,$C20&gt;='Semanas de Despacho'!B$153)</f>
        <v>0</v>
      </c>
      <c r="FG20" s="55" t="b">
        <f>AND($B20&lt;='Semanas de Despacho'!C$154,$C20&gt;='Semanas de Despacho'!B$154)</f>
        <v>0</v>
      </c>
      <c r="FH20" s="55" t="b">
        <f>AND($B20&lt;='Semanas de Despacho'!C$155,$C20&gt;='Semanas de Despacho'!B$155)</f>
        <v>0</v>
      </c>
      <c r="FI20" s="55" t="b">
        <f>AND($B20&lt;='Semanas de Despacho'!C$156,$C20&gt;='Semanas de Despacho'!B$156)</f>
        <v>0</v>
      </c>
      <c r="FJ20" s="55" t="b">
        <f>AND($B20&lt;='Semanas de Despacho'!C$157,$C20&gt;='Semanas de Despacho'!B$157)</f>
        <v>0</v>
      </c>
      <c r="FK20" s="55" t="b">
        <f>AND($B20&lt;='Semanas de Despacho'!C$158,$C20&gt;='Semanas de Despacho'!B$158)</f>
        <v>0</v>
      </c>
      <c r="FL20" s="55" t="b">
        <f>AND($B20&lt;='Semanas de Despacho'!C$159,$C20&gt;='Semanas de Despacho'!B$159)</f>
        <v>0</v>
      </c>
      <c r="FM20" s="55" t="b">
        <f>AND($B20&lt;='Semanas de Despacho'!C$160,$C20&gt;='Semanas de Despacho'!B$160)</f>
        <v>0</v>
      </c>
      <c r="FN20" s="55" t="b">
        <f>AND($B20&lt;='Semanas de Despacho'!C$161,$C20&gt;='Semanas de Despacho'!B$161)</f>
        <v>0</v>
      </c>
      <c r="FO20" s="55" t="b">
        <f>AND($B20&lt;='Semanas de Despacho'!C$162,$C20&gt;='Semanas de Despacho'!B$162)</f>
        <v>0</v>
      </c>
      <c r="FP20" s="55" t="b">
        <f>AND($B20&lt;='Semanas de Despacho'!C$163,$C20&gt;='Semanas de Despacho'!B$163)</f>
        <v>0</v>
      </c>
      <c r="FQ20" s="55" t="b">
        <f>AND($B20&lt;='Semanas de Despacho'!C$164,$C20&gt;='Semanas de Despacho'!B$164)</f>
        <v>0</v>
      </c>
      <c r="FR20" s="55" t="b">
        <f>AND($B20&lt;='Semanas de Despacho'!C$165,$C20&gt;='Semanas de Despacho'!B$165)</f>
        <v>0</v>
      </c>
      <c r="FS20" s="55" t="b">
        <f>AND($B20&lt;='Semanas de Despacho'!C$166,$C20&gt;='Semanas de Despacho'!B$166)</f>
        <v>0</v>
      </c>
      <c r="FT20" s="55" t="b">
        <f>AND($B20&lt;='Semanas de Despacho'!C$167,$C20&gt;='Semanas de Despacho'!B$167)</f>
        <v>0</v>
      </c>
      <c r="FU20" s="55" t="b">
        <f>AND($B20&lt;='Semanas de Despacho'!C$168,$C20&gt;='Semanas de Despacho'!B$168)</f>
        <v>0</v>
      </c>
      <c r="FV20" s="55" t="b">
        <f>AND($B20&lt;='Semanas de Despacho'!C$169,$C20&gt;='Semanas de Despacho'!B$169)</f>
        <v>0</v>
      </c>
      <c r="FW20" s="55" t="b">
        <f>AND($B20&lt;='Semanas de Despacho'!C$170,$C20&gt;='Semanas de Despacho'!B$170)</f>
        <v>0</v>
      </c>
      <c r="FX20" s="55" t="b">
        <f>AND($B20&lt;='Semanas de Despacho'!C$171,$C20&gt;='Semanas de Despacho'!B$171)</f>
        <v>0</v>
      </c>
      <c r="FY20" s="55" t="b">
        <f>AND($B20&lt;='Semanas de Despacho'!C$172,$C20&gt;='Semanas de Despacho'!B$172)</f>
        <v>0</v>
      </c>
      <c r="FZ20" s="55" t="b">
        <f>AND($B20&lt;='Semanas de Despacho'!C$173,$C20&gt;='Semanas de Despacho'!B$173)</f>
        <v>0</v>
      </c>
      <c r="GA20" s="55" t="b">
        <f>AND($B20&lt;='Semanas de Despacho'!C$174,$C20&gt;='Semanas de Despacho'!B$174)</f>
        <v>0</v>
      </c>
      <c r="GB20" s="55" t="b">
        <f>AND($B20&lt;='Semanas de Despacho'!C$175,$C20&gt;='Semanas de Despacho'!B$175)</f>
        <v>0</v>
      </c>
      <c r="GC20" s="55" t="b">
        <f>AND($B20&lt;='Semanas de Despacho'!C$176,$C20&gt;='Semanas de Despacho'!B$176)</f>
        <v>0</v>
      </c>
      <c r="GD20" s="55" t="b">
        <f>AND($B20&lt;='Semanas de Despacho'!C$177,$C20&gt;='Semanas de Despacho'!B$177)</f>
        <v>0</v>
      </c>
      <c r="GE20" s="55" t="b">
        <f>AND($B20&lt;='Semanas de Despacho'!C$178,$C20&gt;='Semanas de Despacho'!B$178)</f>
        <v>0</v>
      </c>
      <c r="GF20" s="55" t="b">
        <f>AND($B20&lt;='Semanas de Despacho'!C$179,$C20&gt;='Semanas de Despacho'!B$179)</f>
        <v>0</v>
      </c>
      <c r="GG20" s="55" t="b">
        <f>AND($B20&lt;='Semanas de Despacho'!C$180,$C20&gt;='Semanas de Despacho'!B$180)</f>
        <v>0</v>
      </c>
      <c r="GH20" s="55" t="b">
        <f>AND($B20&lt;='Semanas de Despacho'!C$181,$C20&gt;='Semanas de Despacho'!B$181)</f>
        <v>0</v>
      </c>
      <c r="GI20" s="55" t="b">
        <f>AND($B20&lt;='Semanas de Despacho'!C$182,$C20&gt;='Semanas de Despacho'!B$182)</f>
        <v>0</v>
      </c>
      <c r="GJ20" s="55" t="b">
        <f>AND($B20&lt;='Semanas de Despacho'!C$183,$C20&gt;='Semanas de Despacho'!B$183)</f>
        <v>0</v>
      </c>
      <c r="GK20" s="55" t="b">
        <f>AND($B20&lt;='Semanas de Despacho'!C$184,$C20&gt;='Semanas de Despacho'!B$184)</f>
        <v>0</v>
      </c>
      <c r="GL20" s="55" t="b">
        <f>AND($B20&lt;='Semanas de Despacho'!C$185,$C20&gt;='Semanas de Despacho'!B$185)</f>
        <v>0</v>
      </c>
      <c r="GM20" s="55" t="b">
        <f>AND($B20&lt;='Semanas de Despacho'!C$186,$C20&gt;='Semanas de Despacho'!B$186)</f>
        <v>0</v>
      </c>
      <c r="GN20" s="55" t="b">
        <f>AND($B20&lt;='Semanas de Despacho'!C$187,$C20&gt;='Semanas de Despacho'!B$187)</f>
        <v>0</v>
      </c>
      <c r="GO20" s="55" t="b">
        <f>AND($B20&lt;='Semanas de Despacho'!C$188,$C20&gt;='Semanas de Despacho'!B$188)</f>
        <v>0</v>
      </c>
      <c r="GP20" s="55" t="b">
        <f>AND($B20&lt;='Semanas de Despacho'!C$189,$C20&gt;='Semanas de Despacho'!B$189)</f>
        <v>0</v>
      </c>
      <c r="GQ20" s="55" t="b">
        <f>AND($B20&lt;='Semanas de Despacho'!C$190,$C20&gt;='Semanas de Despacho'!B$190)</f>
        <v>0</v>
      </c>
      <c r="GR20" s="55" t="b">
        <f>AND($B20&lt;='Semanas de Despacho'!C$191,$C20&gt;='Semanas de Despacho'!B$191)</f>
        <v>0</v>
      </c>
      <c r="GS20" s="55" t="b">
        <f>AND($B20&lt;='Semanas de Despacho'!C$192,$C20&gt;='Semanas de Despacho'!B$192)</f>
        <v>0</v>
      </c>
      <c r="GT20" s="55" t="b">
        <f>AND($B20&lt;='Semanas de Despacho'!C$193,$C20&gt;='Semanas de Despacho'!B$193)</f>
        <v>0</v>
      </c>
      <c r="GU20" s="55" t="b">
        <f>AND($B20&lt;='Semanas de Despacho'!C$194,$C20&gt;='Semanas de Despacho'!B$194)</f>
        <v>0</v>
      </c>
      <c r="GV20" s="55" t="b">
        <f>AND($B20&lt;='Semanas de Despacho'!C$195,$C20&gt;='Semanas de Despacho'!B$195)</f>
        <v>0</v>
      </c>
      <c r="GW20" s="55" t="b">
        <f>AND($B20&lt;='Semanas de Despacho'!C$196,$C20&gt;='Semanas de Despacho'!B$196)</f>
        <v>0</v>
      </c>
      <c r="GX20" s="55" t="b">
        <f>AND($B20&lt;='Semanas de Despacho'!C$197,$C20&gt;='Semanas de Despacho'!B$197)</f>
        <v>0</v>
      </c>
      <c r="GY20" s="55" t="b">
        <f>AND($B20&lt;='Semanas de Despacho'!C$198,$C20&gt;='Semanas de Despacho'!B$198)</f>
        <v>0</v>
      </c>
      <c r="GZ20" s="55" t="b">
        <f>AND($B20&lt;='Semanas de Despacho'!C$199,$C20&gt;='Semanas de Despacho'!B$199)</f>
        <v>0</v>
      </c>
      <c r="HA20" s="55" t="b">
        <f>AND($B20&lt;='Semanas de Despacho'!C$200,$C20&gt;='Semanas de Despacho'!B$200)</f>
        <v>0</v>
      </c>
      <c r="HB20" s="55" t="b">
        <f>AND($B20&lt;='Semanas de Despacho'!C$201,$C20&gt;='Semanas de Despacho'!B$201)</f>
        <v>0</v>
      </c>
      <c r="HC20" s="55" t="b">
        <f>AND($B20&lt;='Semanas de Despacho'!C$202,$C20&gt;='Semanas de Despacho'!B$202)</f>
        <v>0</v>
      </c>
      <c r="HD20" s="55" t="b">
        <f>AND($B20&lt;='Semanas de Despacho'!C$203,$C20&gt;='Semanas de Despacho'!B$203)</f>
        <v>0</v>
      </c>
      <c r="HE20" s="55" t="b">
        <f>AND($B20&lt;='Semanas de Despacho'!C$204,$C20&gt;='Semanas de Despacho'!B$204)</f>
        <v>0</v>
      </c>
      <c r="HF20" s="55" t="b">
        <f>AND($B20&lt;='Semanas de Despacho'!C$205,$C20&gt;='Semanas de Despacho'!B$205)</f>
        <v>0</v>
      </c>
      <c r="HG20" s="55" t="b">
        <f>AND($B20&lt;='Semanas de Despacho'!C$206,$C20&gt;='Semanas de Despacho'!B$206)</f>
        <v>0</v>
      </c>
      <c r="HH20" s="55" t="b">
        <f>AND($B20&lt;='Semanas de Despacho'!C$207,$C20&gt;='Semanas de Despacho'!B$207)</f>
        <v>0</v>
      </c>
      <c r="HI20" s="55" t="b">
        <f>AND($B20&lt;='Semanas de Despacho'!C$208,$C20&gt;='Semanas de Despacho'!B$208)</f>
        <v>0</v>
      </c>
      <c r="HJ20" s="55" t="b">
        <f>AND($B20&lt;='Semanas de Despacho'!C$209,$C20&gt;='Semanas de Despacho'!B$209)</f>
        <v>0</v>
      </c>
      <c r="HK20" s="55" t="b">
        <f>AND($B20&lt;='Semanas de Despacho'!C$210,$C20&gt;='Semanas de Despacho'!B$210)</f>
        <v>0</v>
      </c>
      <c r="HL20" s="55" t="b">
        <f>AND($B20&lt;='Semanas de Despacho'!C$211,$C20&gt;='Semanas de Despacho'!B$211)</f>
        <v>0</v>
      </c>
      <c r="HM20" s="55" t="b">
        <f>AND($B20&lt;='Semanas de Despacho'!C$212,$C20&gt;='Semanas de Despacho'!B$212)</f>
        <v>0</v>
      </c>
      <c r="HN20" s="55" t="b">
        <f>AND($B20&lt;='Semanas de Despacho'!C$213,$C20&gt;='Semanas de Despacho'!B$213)</f>
        <v>0</v>
      </c>
      <c r="HO20" s="55" t="b">
        <f>AND($B20&lt;='Semanas de Despacho'!C$214,$C20&gt;='Semanas de Despacho'!B$214)</f>
        <v>0</v>
      </c>
      <c r="HP20" s="55" t="b">
        <f>AND($B20&lt;='Semanas de Despacho'!C$215,$C20&gt;='Semanas de Despacho'!B$215)</f>
        <v>0</v>
      </c>
      <c r="HQ20" s="55" t="b">
        <f>AND($B20&lt;='Semanas de Despacho'!C$216,$C20&gt;='Semanas de Despacho'!B$216)</f>
        <v>0</v>
      </c>
      <c r="HR20" s="55" t="b">
        <f>AND($B20&lt;='Semanas de Despacho'!C$217,$C20&gt;='Semanas de Despacho'!B$217)</f>
        <v>0</v>
      </c>
      <c r="HS20" s="55" t="b">
        <f>AND($B20&lt;='Semanas de Despacho'!C$218,$C20&gt;='Semanas de Despacho'!B$218)</f>
        <v>0</v>
      </c>
      <c r="HT20" s="55" t="b">
        <f>AND($B20&lt;='Semanas de Despacho'!C$219,$C20&gt;='Semanas de Despacho'!B$219)</f>
        <v>0</v>
      </c>
      <c r="HU20" s="55" t="b">
        <f>AND($B20&lt;='Semanas de Despacho'!C$220,$C20&gt;='Semanas de Despacho'!B$220)</f>
        <v>0</v>
      </c>
      <c r="HV20" s="55" t="b">
        <f>AND($B20&lt;='Semanas de Despacho'!C$221,$C20&gt;='Semanas de Despacho'!B$221)</f>
        <v>0</v>
      </c>
      <c r="HW20" s="55" t="b">
        <f>AND($B20&lt;='Semanas de Despacho'!C$222,$C20&gt;='Semanas de Despacho'!B$222)</f>
        <v>0</v>
      </c>
      <c r="HX20" s="55" t="b">
        <f>AND($B20&lt;='Semanas de Despacho'!C$223,$C20&gt;='Semanas de Despacho'!B$223)</f>
        <v>0</v>
      </c>
      <c r="HY20" s="55" t="b">
        <f>AND($B20&lt;='Semanas de Despacho'!C$224,$C20&gt;='Semanas de Despacho'!B$224)</f>
        <v>0</v>
      </c>
      <c r="HZ20" s="55" t="b">
        <f>AND($B20&lt;='Semanas de Despacho'!C$225,$C20&gt;='Semanas de Despacho'!B$225)</f>
        <v>0</v>
      </c>
      <c r="IA20" s="55" t="b">
        <f>AND($B20&lt;='Semanas de Despacho'!C$226,$C20&gt;='Semanas de Despacho'!B$226)</f>
        <v>0</v>
      </c>
      <c r="IB20" s="55" t="b">
        <f>AND($B20&lt;='Semanas de Despacho'!C$227,$C20&gt;='Semanas de Despacho'!B$227)</f>
        <v>0</v>
      </c>
      <c r="IC20" s="55" t="b">
        <f>AND($B20&lt;='Semanas de Despacho'!C$228,$C20&gt;='Semanas de Despacho'!B$228)</f>
        <v>0</v>
      </c>
      <c r="ID20" s="55" t="b">
        <f>AND($B20&lt;='Semanas de Despacho'!C$229,$C20&gt;='Semanas de Despacho'!B$229)</f>
        <v>0</v>
      </c>
      <c r="IE20" s="55" t="b">
        <f>AND($B20&lt;='Semanas de Despacho'!C$230,$C20&gt;='Semanas de Despacho'!B$230)</f>
        <v>0</v>
      </c>
      <c r="IF20" s="55" t="b">
        <f>AND($B20&lt;='Semanas de Despacho'!C$231,$C20&gt;='Semanas de Despacho'!B$231)</f>
        <v>0</v>
      </c>
      <c r="IG20" s="55" t="b">
        <f>AND($B20&lt;='Semanas de Despacho'!C$232,$C20&gt;='Semanas de Despacho'!B$232)</f>
        <v>0</v>
      </c>
      <c r="IH20" s="55" t="b">
        <f>AND($B20&lt;='Semanas de Despacho'!C$233,$C20&gt;='Semanas de Despacho'!B$233)</f>
        <v>0</v>
      </c>
      <c r="II20" s="55" t="b">
        <f>AND($B20&lt;='Semanas de Despacho'!C$234,$C20&gt;='Semanas de Despacho'!B$234)</f>
        <v>0</v>
      </c>
      <c r="IJ20" s="55" t="b">
        <f>AND($B20&lt;='Semanas de Despacho'!C$235,$C20&gt;='Semanas de Despacho'!B$235)</f>
        <v>0</v>
      </c>
      <c r="IK20" s="55" t="b">
        <f>AND($B20&lt;='Semanas de Despacho'!C$236,$C20&gt;='Semanas de Despacho'!B$236)</f>
        <v>0</v>
      </c>
      <c r="IL20" s="55" t="b">
        <f>AND($B20&lt;='Semanas de Despacho'!C$237,$C20&gt;='Semanas de Despacho'!B$237)</f>
        <v>0</v>
      </c>
      <c r="IM20" s="55" t="b">
        <f>AND($B20&lt;='Semanas de Despacho'!C$238,$C20&gt;='Semanas de Despacho'!B$238)</f>
        <v>0</v>
      </c>
      <c r="IN20" s="55" t="b">
        <f>AND($B20&lt;='Semanas de Despacho'!C$239,$C20&gt;='Semanas de Despacho'!B$239)</f>
        <v>0</v>
      </c>
      <c r="IO20" s="55" t="b">
        <f>AND($B20&lt;='Semanas de Despacho'!C$240,$C20&gt;='Semanas de Despacho'!B$240)</f>
        <v>0</v>
      </c>
      <c r="IP20" s="55" t="b">
        <f>AND($B20&lt;='Semanas de Despacho'!C$241,$C20&gt;='Semanas de Despacho'!B$241)</f>
        <v>0</v>
      </c>
      <c r="IQ20" s="55" t="b">
        <f>AND($B20&lt;='Semanas de Despacho'!C$242,$C20&gt;='Semanas de Despacho'!B$242)</f>
        <v>0</v>
      </c>
      <c r="IR20" s="55" t="b">
        <f>AND($B20&lt;='Semanas de Despacho'!C$243,$C20&gt;='Semanas de Despacho'!B$243)</f>
        <v>0</v>
      </c>
      <c r="IS20" s="55" t="b">
        <f>AND($B20&lt;='Semanas de Despacho'!C$244,$C20&gt;='Semanas de Despacho'!B$244)</f>
        <v>0</v>
      </c>
      <c r="IT20" s="55" t="b">
        <f>AND($B20&lt;='Semanas de Despacho'!C$245,$C20&gt;='Semanas de Despacho'!B$245)</f>
        <v>0</v>
      </c>
      <c r="IU20" s="55" t="b">
        <f>AND($B20&lt;='Semanas de Despacho'!C$246,$C20&gt;='Semanas de Despacho'!B$246)</f>
        <v>0</v>
      </c>
      <c r="IV20" s="55" t="b">
        <f>AND($B20&lt;='Semanas de Despacho'!C$247,$C20&gt;='Semanas de Despacho'!B$247)</f>
        <v>0</v>
      </c>
      <c r="IW20" s="55" t="b">
        <f>AND($B20&lt;='Semanas de Despacho'!C$248,$C20&gt;='Semanas de Despacho'!B$248)</f>
        <v>0</v>
      </c>
      <c r="IX20" s="55" t="b">
        <f>AND($B20&lt;='Semanas de Despacho'!C$249,$C20&gt;='Semanas de Despacho'!B$249)</f>
        <v>0</v>
      </c>
      <c r="IY20" s="55" t="b">
        <f>AND($B20&lt;='Semanas de Despacho'!C$250,$C20&gt;='Semanas de Despacho'!B$250)</f>
        <v>0</v>
      </c>
      <c r="IZ20" s="55" t="b">
        <f>AND($B20&lt;='Semanas de Despacho'!C$251,$C20&gt;='Semanas de Despacho'!B$251)</f>
        <v>0</v>
      </c>
      <c r="JA20" s="55" t="b">
        <f>AND($B20&lt;='Semanas de Despacho'!C$252,$C20&gt;='Semanas de Despacho'!B$252)</f>
        <v>0</v>
      </c>
      <c r="JB20" s="55" t="b">
        <f>AND($B20&lt;='Semanas de Despacho'!C$253,$C20&gt;='Semanas de Despacho'!B$253)</f>
        <v>0</v>
      </c>
      <c r="JC20" s="55" t="b">
        <f>AND($B20&lt;='Semanas de Despacho'!C$254,$C20&gt;='Semanas de Despacho'!B$254)</f>
        <v>0</v>
      </c>
      <c r="JD20" s="55" t="b">
        <f>AND($B20&lt;='Semanas de Despacho'!C$255,$C20&gt;='Semanas de Despacho'!B$255)</f>
        <v>0</v>
      </c>
      <c r="JE20" s="55" t="b">
        <f>AND($B20&lt;='Semanas de Despacho'!C$256,$C20&gt;='Semanas de Despacho'!B$256)</f>
        <v>0</v>
      </c>
      <c r="JF20" s="55" t="b">
        <f>AND($B20&lt;='Semanas de Despacho'!C$257,$C20&gt;='Semanas de Despacho'!B$257)</f>
        <v>0</v>
      </c>
      <c r="JG20" s="55" t="b">
        <f>AND($B20&lt;='Semanas de Despacho'!C$258,$C20&gt;='Semanas de Despacho'!B$258)</f>
        <v>0</v>
      </c>
      <c r="JH20" s="55" t="b">
        <f>AND($B20&lt;='Semanas de Despacho'!C$259,$C20&gt;='Semanas de Despacho'!B$259)</f>
        <v>0</v>
      </c>
      <c r="JI20" s="55" t="b">
        <f>AND($B20&lt;='Semanas de Despacho'!C$260,$C20&gt;='Semanas de Despacho'!B$260)</f>
        <v>0</v>
      </c>
      <c r="JJ20" s="55" t="b">
        <f>AND($B20&lt;='Semanas de Despacho'!C$261,$C20&gt;='Semanas de Despacho'!B$261)</f>
        <v>0</v>
      </c>
      <c r="JK20" s="55" t="b">
        <f>AND($B20&lt;='Semanas de Despacho'!C$262,$C20&gt;='Semanas de Despacho'!B$262)</f>
        <v>0</v>
      </c>
      <c r="JL20" s="55" t="b">
        <f>AND($B20&lt;='Semanas de Despacho'!C$263,$C20&gt;='Semanas de Despacho'!B$263)</f>
        <v>0</v>
      </c>
      <c r="JM20" s="55" t="b" cm="1">
        <f t="array" ref="JM20">AND($B20&lt;=INDEX('Semanas de Despacho'!$C:$C,263+COLUMN(A5)),$C20&gt;=INDEX('Semanas de Despacho'!$B:$B,263+COLUMN(A5)))</f>
        <v>0</v>
      </c>
      <c r="JN20" s="55" t="b" cm="1">
        <f t="array" ref="JN20">AND($B20&lt;=INDEX('Semanas de Despacho'!$C:$C,263+COLUMN(B5)),$C20&gt;=INDEX('Semanas de Despacho'!$B:$B,263+COLUMN(B5)))</f>
        <v>0</v>
      </c>
      <c r="JO20" s="55" t="b" cm="1">
        <f t="array" ref="JO20">AND($B20&lt;=INDEX('Semanas de Despacho'!$C:$C,263+COLUMN(C5)),$C20&gt;=INDEX('Semanas de Despacho'!$B:$B,263+COLUMN(C5)))</f>
        <v>0</v>
      </c>
      <c r="JP20" s="55" t="b" cm="1">
        <f t="array" ref="JP20">AND($B20&lt;=INDEX('Semanas de Despacho'!$C:$C,263+COLUMN(D5)),$C20&gt;=INDEX('Semanas de Despacho'!$B:$B,263+COLUMN(D5)))</f>
        <v>0</v>
      </c>
      <c r="JQ20" s="55" t="b" cm="1">
        <f t="array" ref="JQ20">AND($B20&lt;=INDEX('Semanas de Despacho'!$C:$C,263+COLUMN(E5)),$C20&gt;=INDEX('Semanas de Despacho'!$B:$B,263+COLUMN(E5)))</f>
        <v>0</v>
      </c>
      <c r="JR20" s="55" t="b" cm="1">
        <f t="array" ref="JR20">AND($B20&lt;=INDEX('Semanas de Despacho'!$C:$C,263+COLUMN(F5)),$C20&gt;=INDEX('Semanas de Despacho'!$B:$B,263+COLUMN(F5)))</f>
        <v>0</v>
      </c>
      <c r="JS20" s="55" t="b" cm="1">
        <f t="array" ref="JS20">AND($B20&lt;=INDEX('Semanas de Despacho'!$C:$C,263+COLUMN(G5)),$C20&gt;=INDEX('Semanas de Despacho'!$B:$B,263+COLUMN(G5)))</f>
        <v>0</v>
      </c>
      <c r="JT20" s="55" t="b" cm="1">
        <f t="array" ref="JT20">AND($B20&lt;=INDEX('Semanas de Despacho'!$C:$C,263+COLUMN(H5)),$C20&gt;=INDEX('Semanas de Despacho'!$B:$B,263+COLUMN(H5)))</f>
        <v>0</v>
      </c>
      <c r="JU20" s="55" t="b" cm="1">
        <f t="array" ref="JU20">AND($B20&lt;=INDEX('Semanas de Despacho'!$C:$C,263+COLUMN(I5)),$C20&gt;=INDEX('Semanas de Despacho'!$B:$B,263+COLUMN(I5)))</f>
        <v>0</v>
      </c>
      <c r="JV20" s="55" t="b" cm="1">
        <f t="array" ref="JV20">AND($B20&lt;=INDEX('Semanas de Despacho'!$C:$C,263+COLUMN(J5)),$C20&gt;=INDEX('Semanas de Despacho'!$B:$B,263+COLUMN(J5)))</f>
        <v>0</v>
      </c>
      <c r="JW20" s="55" t="b" cm="1">
        <f t="array" ref="JW20">AND($B20&lt;=INDEX('Semanas de Despacho'!$C:$C,263+COLUMN(K5)),$C20&gt;=INDEX('Semanas de Despacho'!$B:$B,263+COLUMN(K5)))</f>
        <v>0</v>
      </c>
      <c r="JX20" s="55" t="b" cm="1">
        <f t="array" ref="JX20">AND($B20&lt;=INDEX('Semanas de Despacho'!$C:$C,263+COLUMN(L5)),$C20&gt;=INDEX('Semanas de Despacho'!$B:$B,263+COLUMN(L5)))</f>
        <v>0</v>
      </c>
      <c r="JY20" s="55" t="b" cm="1">
        <f t="array" ref="JY20">AND($B20&lt;=INDEX('Semanas de Despacho'!$C:$C,263+COLUMN(M5)),$C20&gt;=INDEX('Semanas de Despacho'!$B:$B,263+COLUMN(M5)))</f>
        <v>0</v>
      </c>
      <c r="JZ20" s="55" t="b" cm="1">
        <f t="array" ref="JZ20">AND($B20&lt;=INDEX('Semanas de Despacho'!$C:$C,263+COLUMN(N5)),$C20&gt;=INDEX('Semanas de Despacho'!$B:$B,263+COLUMN(N5)))</f>
        <v>0</v>
      </c>
      <c r="KA20" s="55" t="b" cm="1">
        <f t="array" ref="KA20">AND($B20&lt;=INDEX('Semanas de Despacho'!$C:$C,263+COLUMN(O5)),$C20&gt;=INDEX('Semanas de Despacho'!$B:$B,263+COLUMN(O5)))</f>
        <v>0</v>
      </c>
      <c r="KB20" s="55" t="b" cm="1">
        <f t="array" ref="KB20">AND($B20&lt;=INDEX('Semanas de Despacho'!$C:$C,263+COLUMN(P5)),$C20&gt;=INDEX('Semanas de Despacho'!$B:$B,263+COLUMN(P5)))</f>
        <v>0</v>
      </c>
      <c r="KC20" s="55" t="b" cm="1">
        <f t="array" ref="KC20">AND($B20&lt;=INDEX('Semanas de Despacho'!$C:$C,263+COLUMN(Q5)),$C20&gt;=INDEX('Semanas de Despacho'!$B:$B,263+COLUMN(Q5)))</f>
        <v>0</v>
      </c>
      <c r="KD20" s="55" t="b" cm="1">
        <f t="array" ref="KD20">AND($B20&lt;=INDEX('Semanas de Despacho'!$C:$C,263+COLUMN(R5)),$C20&gt;=INDEX('Semanas de Despacho'!$B:$B,263+COLUMN(R5)))</f>
        <v>0</v>
      </c>
      <c r="KE20" s="55" t="b" cm="1">
        <f t="array" ref="KE20">AND($B20&lt;=INDEX('Semanas de Despacho'!$C:$C,263+COLUMN(S5)),$C20&gt;=INDEX('Semanas de Despacho'!$B:$B,263+COLUMN(S5)))</f>
        <v>0</v>
      </c>
      <c r="KF20" s="55" t="b" cm="1">
        <f t="array" ref="KF20">AND($B20&lt;=INDEX('Semanas de Despacho'!$C:$C,263+COLUMN(T5)),$C20&gt;=INDEX('Semanas de Despacho'!$B:$B,263+COLUMN(T5)))</f>
        <v>0</v>
      </c>
      <c r="KG20" s="55" t="b" cm="1">
        <f t="array" ref="KG20">AND($B20&lt;=INDEX('Semanas de Despacho'!$C:$C,263+COLUMN(U5)),$C20&gt;=INDEX('Semanas de Despacho'!$B:$B,263+COLUMN(U5)))</f>
        <v>0</v>
      </c>
      <c r="KH20" s="55" t="b" cm="1">
        <f t="array" ref="KH20">AND($B20&lt;=INDEX('Semanas de Despacho'!$C:$C,263+COLUMN(V5)),$C20&gt;=INDEX('Semanas de Despacho'!$B:$B,263+COLUMN(V5)))</f>
        <v>0</v>
      </c>
      <c r="KI20" s="55" t="b" cm="1">
        <f t="array" ref="KI20">AND($B20&lt;=INDEX('Semanas de Despacho'!$C:$C,263+COLUMN(W5)),$C20&gt;=INDEX('Semanas de Despacho'!$B:$B,263+COLUMN(W5)))</f>
        <v>0</v>
      </c>
      <c r="KJ20" s="55" t="b" cm="1">
        <f t="array" ref="KJ20">AND($B20&lt;=INDEX('Semanas de Despacho'!$C:$C,263+COLUMN(X5)),$C20&gt;=INDEX('Semanas de Despacho'!$B:$B,263+COLUMN(X5)))</f>
        <v>0</v>
      </c>
      <c r="KK20" s="55" t="b" cm="1">
        <f t="array" ref="KK20">AND($B20&lt;=INDEX('Semanas de Despacho'!$C:$C,263+COLUMN(Y5)),$C20&gt;=INDEX('Semanas de Despacho'!$B:$B,263+COLUMN(Y5)))</f>
        <v>0</v>
      </c>
      <c r="KL20" s="55" t="b" cm="1">
        <f t="array" ref="KL20">AND($B20&lt;=INDEX('Semanas de Despacho'!$C:$C,263+COLUMN(Z5)),$C20&gt;=INDEX('Semanas de Despacho'!$B:$B,263+COLUMN(Z5)))</f>
        <v>0</v>
      </c>
      <c r="KM20" s="55" t="b" cm="1">
        <f t="array" ref="KM20">AND($B20&lt;=INDEX('Semanas de Despacho'!$C:$C,263+COLUMN(AA5)),$C20&gt;=INDEX('Semanas de Despacho'!$B:$B,263+COLUMN(AA5)))</f>
        <v>0</v>
      </c>
      <c r="KN20" s="55" t="b" cm="1">
        <f t="array" ref="KN20">AND($B20&lt;=INDEX('Semanas de Despacho'!$C:$C,263+COLUMN(AB5)),$C20&gt;=INDEX('Semanas de Despacho'!$B:$B,263+COLUMN(AB5)))</f>
        <v>0</v>
      </c>
      <c r="KO20" s="55" t="b" cm="1">
        <f t="array" ref="KO20">AND($B20&lt;=INDEX('Semanas de Despacho'!$C:$C,263+COLUMN(AC5)),$C20&gt;=INDEX('Semanas de Despacho'!$B:$B,263+COLUMN(AC5)))</f>
        <v>0</v>
      </c>
      <c r="KP20" s="55" t="b" cm="1">
        <f t="array" ref="KP20">AND($B20&lt;=INDEX('Semanas de Despacho'!$C:$C,263+COLUMN(AD5)),$C20&gt;=INDEX('Semanas de Despacho'!$B:$B,263+COLUMN(AD5)))</f>
        <v>0</v>
      </c>
      <c r="KQ20" s="55" t="b" cm="1">
        <f t="array" ref="KQ20">AND($B20&lt;=INDEX('Semanas de Despacho'!$C:$C,263+COLUMN(AE5)),$C20&gt;=INDEX('Semanas de Despacho'!$B:$B,263+COLUMN(AE5)))</f>
        <v>0</v>
      </c>
      <c r="KR20" s="55" t="b" cm="1">
        <f t="array" ref="KR20">AND($B20&lt;=INDEX('Semanas de Despacho'!$C:$C,263+COLUMN(AF5)),$C20&gt;=INDEX('Semanas de Despacho'!$B:$B,263+COLUMN(AF5)))</f>
        <v>0</v>
      </c>
      <c r="KS20" s="55" t="b" cm="1">
        <f t="array" ref="KS20">AND($B20&lt;=INDEX('Semanas de Despacho'!$C:$C,263+COLUMN(AG5)),$C20&gt;=INDEX('Semanas de Despacho'!$B:$B,263+COLUMN(AG5)))</f>
        <v>0</v>
      </c>
      <c r="KT20" s="55" t="b" cm="1">
        <f t="array" ref="KT20">AND($B20&lt;=INDEX('Semanas de Despacho'!$C:$C,263+COLUMN(AH5)),$C20&gt;=INDEX('Semanas de Despacho'!$B:$B,263+COLUMN(AH5)))</f>
        <v>0</v>
      </c>
      <c r="KU20" s="55" t="b" cm="1">
        <f t="array" ref="KU20">AND($B20&lt;=INDEX('Semanas de Despacho'!$C:$C,263+COLUMN(AI5)),$C20&gt;=INDEX('Semanas de Despacho'!$B:$B,263+COLUMN(AI5)))</f>
        <v>0</v>
      </c>
      <c r="KV20" s="55" t="b" cm="1">
        <f t="array" ref="KV20">AND($B20&lt;=INDEX('Semanas de Despacho'!$C:$C,263+COLUMN(AJ5)),$C20&gt;=INDEX('Semanas de Despacho'!$B:$B,263+COLUMN(AJ5)))</f>
        <v>0</v>
      </c>
      <c r="KW20" s="55" t="b" cm="1">
        <f t="array" ref="KW20">AND($B20&lt;=INDEX('Semanas de Despacho'!$C:$C,263+COLUMN(AK5)),$C20&gt;=INDEX('Semanas de Despacho'!$B:$B,263+COLUMN(AK5)))</f>
        <v>0</v>
      </c>
      <c r="KX20" s="55" t="b" cm="1">
        <f t="array" ref="KX20">AND($B20&lt;=INDEX('Semanas de Despacho'!$C:$C,263+COLUMN(AL5)),$C20&gt;=INDEX('Semanas de Despacho'!$B:$B,263+COLUMN(AL5)))</f>
        <v>0</v>
      </c>
      <c r="KY20" s="55" t="b" cm="1">
        <f t="array" ref="KY20">AND($B20&lt;=INDEX('Semanas de Despacho'!$C:$C,263+COLUMN(AM5)),$C20&gt;=INDEX('Semanas de Despacho'!$B:$B,263+COLUMN(AM5)))</f>
        <v>0</v>
      </c>
      <c r="KZ20" s="55" t="b" cm="1">
        <f t="array" ref="KZ20">AND($B20&lt;=INDEX('Semanas de Despacho'!$C:$C,263+COLUMN(AN5)),$C20&gt;=INDEX('Semanas de Despacho'!$B:$B,263+COLUMN(AN5)))</f>
        <v>0</v>
      </c>
      <c r="LA20" s="55" t="b" cm="1">
        <f t="array" ref="LA20">AND($B20&lt;=INDEX('Semanas de Despacho'!$C:$C,263+COLUMN(AO5)),$C20&gt;=INDEX('Semanas de Despacho'!$B:$B,263+COLUMN(AO5)))</f>
        <v>0</v>
      </c>
      <c r="LB20" s="55" t="b" cm="1">
        <f t="array" ref="LB20">AND($B20&lt;=INDEX('Semanas de Despacho'!$C:$C,263+COLUMN(AP5)),$C20&gt;=INDEX('Semanas de Despacho'!$B:$B,263+COLUMN(AP5)))</f>
        <v>0</v>
      </c>
      <c r="LC20" s="55" t="b" cm="1">
        <f t="array" ref="LC20">AND($B20&lt;=INDEX('Semanas de Despacho'!$C:$C,263+COLUMN(AQ5)),$C20&gt;=INDEX('Semanas de Despacho'!$B:$B,263+COLUMN(AQ5)))</f>
        <v>0</v>
      </c>
      <c r="LD20" s="55" t="b" cm="1">
        <f t="array" ref="LD20">AND($B20&lt;=INDEX('Semanas de Despacho'!$C:$C,263+COLUMN(AR5)),$C20&gt;=INDEX('Semanas de Despacho'!$B:$B,263+COLUMN(AR5)))</f>
        <v>0</v>
      </c>
      <c r="LE20" s="55" t="b" cm="1">
        <f t="array" ref="LE20">AND($B20&lt;=INDEX('Semanas de Despacho'!$C:$C,263+COLUMN(AS5)),$C20&gt;=INDEX('Semanas de Despacho'!$B:$B,263+COLUMN(AS5)))</f>
        <v>0</v>
      </c>
      <c r="LF20" s="55" t="b" cm="1">
        <f t="array" ref="LF20">AND($B20&lt;=INDEX('Semanas de Despacho'!$C:$C,263+COLUMN(AT5)),$C20&gt;=INDEX('Semanas de Despacho'!$B:$B,263+COLUMN(AT5)))</f>
        <v>0</v>
      </c>
      <c r="LG20" s="55" t="b" cm="1">
        <f t="array" ref="LG20">AND($B20&lt;=INDEX('Semanas de Despacho'!$C:$C,263+COLUMN(AU5)),$C20&gt;=INDEX('Semanas de Despacho'!$B:$B,263+COLUMN(AU5)))</f>
        <v>0</v>
      </c>
      <c r="LH20" s="55" t="b" cm="1">
        <f t="array" ref="LH20">AND($B20&lt;=INDEX('Semanas de Despacho'!$C:$C,263+COLUMN(AV5)),$C20&gt;=INDEX('Semanas de Despacho'!$B:$B,263+COLUMN(AV5)))</f>
        <v>0</v>
      </c>
      <c r="LI20" s="55" t="b" cm="1">
        <f t="array" ref="LI20">AND($B20&lt;=INDEX('Semanas de Despacho'!$C:$C,263+COLUMN(AW5)),$C20&gt;=INDEX('Semanas de Despacho'!$B:$B,263+COLUMN(AW5)))</f>
        <v>0</v>
      </c>
      <c r="LJ20" s="55" t="b" cm="1">
        <f t="array" ref="LJ20">AND($B20&lt;=INDEX('Semanas de Despacho'!$C:$C,263+COLUMN(AX5)),$C20&gt;=INDEX('Semanas de Despacho'!$B:$B,263+COLUMN(AX5)))</f>
        <v>0</v>
      </c>
      <c r="LK20" s="55" t="b" cm="1">
        <f t="array" ref="LK20">AND($B20&lt;=INDEX('Semanas de Despacho'!$C:$C,263+COLUMN(AY5)),$C20&gt;=INDEX('Semanas de Despacho'!$B:$B,263+COLUMN(AY5)))</f>
        <v>0</v>
      </c>
      <c r="LL20" s="55" t="b" cm="1">
        <f t="array" ref="LL20">AND($B20&lt;=INDEX('Semanas de Despacho'!$C:$C,263+COLUMN(AZ5)),$C20&gt;=INDEX('Semanas de Despacho'!$B:$B,263+COLUMN(AZ5)))</f>
        <v>0</v>
      </c>
    </row>
    <row r="21" spans="1:324" customFormat="1" ht="27" customHeight="1">
      <c r="A21" s="59" t="s">
        <v>27</v>
      </c>
      <c r="B21" s="60">
        <v>44608</v>
      </c>
      <c r="C21" s="60">
        <v>44742</v>
      </c>
      <c r="D21" s="51">
        <f t="shared" si="0"/>
        <v>135</v>
      </c>
      <c r="E21" s="50"/>
      <c r="F21" s="50"/>
      <c r="G21" s="51"/>
      <c r="H21" s="67">
        <v>1</v>
      </c>
      <c r="I21" s="53" t="str">
        <f t="shared" si="1"/>
        <v>Completado</v>
      </c>
      <c r="J21" s="62"/>
      <c r="K21" s="54"/>
      <c r="L21" s="55" t="b">
        <f>AND($B21&lt;='Semanas de Despacho'!C$3,$C21&gt;='Semanas de Despacho'!B$3)</f>
        <v>0</v>
      </c>
      <c r="M21" s="55" t="b">
        <f>AND($B21&lt;='Semanas de Despacho'!C$4,$C21&gt;='Semanas de Despacho'!B$4)</f>
        <v>0</v>
      </c>
      <c r="N21" s="55" t="b">
        <f>AND($B21&lt;='Semanas de Despacho'!C$5,$C21&gt;='Semanas de Despacho'!B$5)</f>
        <v>0</v>
      </c>
      <c r="O21" s="55" t="b">
        <f>AND($B21&lt;='Semanas de Despacho'!C$6,$C21&gt;='Semanas de Despacho'!B$6)</f>
        <v>0</v>
      </c>
      <c r="P21" s="55" t="b">
        <f>AND($B21&lt;='Semanas de Despacho'!C$7,$C21&gt;='Semanas de Despacho'!B$7)</f>
        <v>0</v>
      </c>
      <c r="Q21" s="55" t="b">
        <f>AND($B21&lt;='Semanas de Despacho'!C$8,$C21&gt;='Semanas de Despacho'!B$8)</f>
        <v>0</v>
      </c>
      <c r="R21" s="55" t="b">
        <f>AND($B21&lt;='Semanas de Despacho'!C$9,$C21&gt;='Semanas de Despacho'!B$9)</f>
        <v>1</v>
      </c>
      <c r="S21" s="55" t="b">
        <f>AND($B21&lt;='Semanas de Despacho'!C$10,$C21&gt;='Semanas de Despacho'!B$10)</f>
        <v>1</v>
      </c>
      <c r="T21" s="55" t="b">
        <f>AND($B21&lt;='Semanas de Despacho'!C$11,$C21&gt;='Semanas de Despacho'!B$11)</f>
        <v>1</v>
      </c>
      <c r="U21" s="55" t="b">
        <f>AND($B21&lt;='Semanas de Despacho'!C$12,$C21&gt;='Semanas de Despacho'!B$12)</f>
        <v>1</v>
      </c>
      <c r="V21" s="55" t="b">
        <f>AND($B21&lt;='Semanas de Despacho'!C$13,$C21&gt;='Semanas de Despacho'!B$13)</f>
        <v>1</v>
      </c>
      <c r="W21" s="55" t="b">
        <f>AND($B21&lt;='Semanas de Despacho'!C$14,$C21&gt;='Semanas de Despacho'!B$14)</f>
        <v>1</v>
      </c>
      <c r="X21" s="55" t="b">
        <f>AND($B21&lt;='Semanas de Despacho'!C$15,$C21&gt;='Semanas de Despacho'!B$15)</f>
        <v>1</v>
      </c>
      <c r="Y21" s="55" t="b">
        <f>AND($B21&lt;='Semanas de Despacho'!C$16,$C21&gt;='Semanas de Despacho'!B$16)</f>
        <v>1</v>
      </c>
      <c r="Z21" s="55" t="b">
        <f>AND($B21&lt;='Semanas de Despacho'!C$17,$C21&gt;='Semanas de Despacho'!B$17)</f>
        <v>1</v>
      </c>
      <c r="AA21" s="55" t="b">
        <f>AND($B21&lt;='Semanas de Despacho'!C$18,$C21&gt;='Semanas de Despacho'!B$18)</f>
        <v>1</v>
      </c>
      <c r="AB21" s="55" t="b">
        <f>AND($B21&lt;='Semanas de Despacho'!C$19,$C21&gt;='Semanas de Despacho'!B$19)</f>
        <v>1</v>
      </c>
      <c r="AC21" s="55" t="b">
        <f>AND($B21&lt;='Semanas de Despacho'!C$20,$C21&gt;='Semanas de Despacho'!B$20)</f>
        <v>1</v>
      </c>
      <c r="AD21" s="55" t="b">
        <f>AND($B21&lt;='Semanas de Despacho'!C$21,$C21&gt;='Semanas de Despacho'!B$21)</f>
        <v>1</v>
      </c>
      <c r="AE21" s="55" t="b">
        <f>AND($B21&lt;='Semanas de Despacho'!C$22,$C21&gt;='Semanas de Despacho'!B$22)</f>
        <v>1</v>
      </c>
      <c r="AF21" s="55" t="b">
        <f>AND($B21&lt;='Semanas de Despacho'!C$23,$C21&gt;='Semanas de Despacho'!B$23)</f>
        <v>1</v>
      </c>
      <c r="AG21" s="55" t="b">
        <f>AND($B21&lt;='Semanas de Despacho'!C$24,$C21&gt;='Semanas de Despacho'!B$24)</f>
        <v>1</v>
      </c>
      <c r="AH21" s="55" t="b">
        <f>AND($B21&lt;='Semanas de Despacho'!C$25,$C21&gt;='Semanas de Despacho'!B$25)</f>
        <v>1</v>
      </c>
      <c r="AI21" s="55" t="b">
        <f>AND($B21&lt;='Semanas de Despacho'!C$26,$C21&gt;='Semanas de Despacho'!B$26)</f>
        <v>1</v>
      </c>
      <c r="AJ21" s="55" t="b">
        <f>AND($B21&lt;='Semanas de Despacho'!C$27,$C21&gt;='Semanas de Despacho'!B$27)</f>
        <v>1</v>
      </c>
      <c r="AK21" s="55" t="b">
        <f>AND($B21&lt;='Semanas de Despacho'!C$28,$C21&gt;='Semanas de Despacho'!B$28)</f>
        <v>1</v>
      </c>
      <c r="AL21" s="55" t="b">
        <f>AND($B21&lt;='Semanas de Despacho'!C$29,$C21&gt;='Semanas de Despacho'!B$29)</f>
        <v>0</v>
      </c>
      <c r="AM21" s="55" t="b">
        <f>AND($B21&lt;='Semanas de Despacho'!C$30,$C21&gt;='Semanas de Despacho'!B$30)</f>
        <v>0</v>
      </c>
      <c r="AN21" s="55" t="b">
        <f>AND($B21&lt;='Semanas de Despacho'!C$31,$C21&gt;='Semanas de Despacho'!B$31)</f>
        <v>0</v>
      </c>
      <c r="AO21" s="55" t="b">
        <f>AND($B21&lt;='Semanas de Despacho'!C$32,$C21&gt;='Semanas de Despacho'!B$32)</f>
        <v>0</v>
      </c>
      <c r="AP21" s="55" t="b">
        <f>AND($B21&lt;='Semanas de Despacho'!C$33,$C21&gt;='Semanas de Despacho'!B$33)</f>
        <v>0</v>
      </c>
      <c r="AQ21" s="55" t="b">
        <f>AND($B21&lt;='Semanas de Despacho'!C$34,$C21&gt;='Semanas de Despacho'!B$34)</f>
        <v>0</v>
      </c>
      <c r="AR21" s="55" t="b">
        <f>AND($B21&lt;='Semanas de Despacho'!C$35,$C21&gt;='Semanas de Despacho'!B$35)</f>
        <v>0</v>
      </c>
      <c r="AS21" s="55" t="b">
        <f>AND($B21&lt;='Semanas de Despacho'!C$36,$C21&gt;='Semanas de Despacho'!B$36)</f>
        <v>0</v>
      </c>
      <c r="AT21" s="55" t="b">
        <f>AND($B21&lt;='Semanas de Despacho'!C$37,$C21&gt;='Semanas de Despacho'!B$37)</f>
        <v>0</v>
      </c>
      <c r="AU21" s="55" t="b">
        <f>AND($B21&lt;='Semanas de Despacho'!C$38,$C21&gt;='Semanas de Despacho'!B$38)</f>
        <v>0</v>
      </c>
      <c r="AV21" s="55" t="b">
        <f>AND($B21&lt;='Semanas de Despacho'!C$39,$C21&gt;='Semanas de Despacho'!B$39)</f>
        <v>0</v>
      </c>
      <c r="AW21" s="55" t="b">
        <f>AND($B21&lt;='Semanas de Despacho'!C$40,$C21&gt;='Semanas de Despacho'!B$40)</f>
        <v>0</v>
      </c>
      <c r="AX21" s="55" t="b">
        <f>AND($B21&lt;='Semanas de Despacho'!C$41,$C21&gt;='Semanas de Despacho'!B$41)</f>
        <v>0</v>
      </c>
      <c r="AY21" s="55" t="b">
        <f>AND($B21&lt;='Semanas de Despacho'!C$42,$C21&gt;='Semanas de Despacho'!B$42)</f>
        <v>0</v>
      </c>
      <c r="AZ21" s="55" t="b">
        <f>AND($B21&lt;='Semanas de Despacho'!C$43,$C21&gt;='Semanas de Despacho'!B$43)</f>
        <v>0</v>
      </c>
      <c r="BA21" s="55" t="b">
        <f>AND($B21&lt;='Semanas de Despacho'!C$44,$C21&gt;='Semanas de Despacho'!B$44)</f>
        <v>0</v>
      </c>
      <c r="BB21" s="55" t="b">
        <f>AND($B21&lt;='Semanas de Despacho'!C$45,$C21&gt;='Semanas de Despacho'!B$45)</f>
        <v>0</v>
      </c>
      <c r="BC21" s="55" t="b">
        <f>AND($B21&lt;='Semanas de Despacho'!C$46,$C21&gt;='Semanas de Despacho'!B$46)</f>
        <v>0</v>
      </c>
      <c r="BD21" s="55" t="b">
        <f>AND($B21&lt;='Semanas de Despacho'!C$47,$C21&gt;='Semanas de Despacho'!B$47)</f>
        <v>0</v>
      </c>
      <c r="BE21" s="55" t="b">
        <f>AND($B21&lt;='Semanas de Despacho'!C$48,$C21&gt;='Semanas de Despacho'!B$48)</f>
        <v>0</v>
      </c>
      <c r="BF21" s="55" t="b">
        <f>AND($B21&lt;='Semanas de Despacho'!C$49,$C21&gt;='Semanas de Despacho'!B$49)</f>
        <v>0</v>
      </c>
      <c r="BG21" s="55" t="b">
        <f>AND($B21&lt;='Semanas de Despacho'!C$50,$C21&gt;='Semanas de Despacho'!B$50)</f>
        <v>0</v>
      </c>
      <c r="BH21" s="55" t="b">
        <f>AND($B21&lt;='Semanas de Despacho'!C$51,$C21&gt;='Semanas de Despacho'!B$51)</f>
        <v>0</v>
      </c>
      <c r="BI21" s="55" t="b">
        <f>AND($B21&lt;='Semanas de Despacho'!C$52,$C21&gt;='Semanas de Despacho'!B$52)</f>
        <v>0</v>
      </c>
      <c r="BJ21" s="55" t="b">
        <f>AND($B21&lt;='Semanas de Despacho'!C$53,$C21&gt;='Semanas de Despacho'!B$53)</f>
        <v>0</v>
      </c>
      <c r="BK21" s="55" t="b">
        <f>AND($B21&lt;='Semanas de Despacho'!C$54,$C21&gt;='Semanas de Despacho'!B$54)</f>
        <v>0</v>
      </c>
      <c r="BL21" s="55" t="b">
        <f>AND($B21&lt;='Semanas de Despacho'!C$55,$C21&gt;='Semanas de Despacho'!B$55)</f>
        <v>0</v>
      </c>
      <c r="BM21" s="55" t="b">
        <f>AND($B21&lt;='Semanas de Despacho'!C$56,$C21&gt;='Semanas de Despacho'!B$56)</f>
        <v>0</v>
      </c>
      <c r="BN21" s="55" t="b">
        <f>AND($B21&lt;='Semanas de Despacho'!C$57,$C21&gt;='Semanas de Despacho'!B$57)</f>
        <v>0</v>
      </c>
      <c r="BO21" s="55" t="b">
        <f>AND($B21&lt;='Semanas de Despacho'!C$58,$C21&gt;='Semanas de Despacho'!B$58)</f>
        <v>0</v>
      </c>
      <c r="BP21" s="55" t="b">
        <f>AND($B21&lt;='Semanas de Despacho'!C$59,$C21&gt;='Semanas de Despacho'!B$59)</f>
        <v>0</v>
      </c>
      <c r="BQ21" s="55" t="b">
        <f>AND($B21&lt;='Semanas de Despacho'!C$60,$C21&gt;='Semanas de Despacho'!B$60)</f>
        <v>0</v>
      </c>
      <c r="BR21" s="55" t="b">
        <f>AND($B21&lt;='Semanas de Despacho'!C$61,$C21&gt;='Semanas de Despacho'!B$61)</f>
        <v>0</v>
      </c>
      <c r="BS21" s="55" t="b">
        <f>AND($B21&lt;='Semanas de Despacho'!C$62,$C21&gt;='Semanas de Despacho'!B$62)</f>
        <v>0</v>
      </c>
      <c r="BT21" s="55" t="b">
        <f>AND($B21&lt;='Semanas de Despacho'!C$63,$C21&gt;='Semanas de Despacho'!B$63)</f>
        <v>0</v>
      </c>
      <c r="BU21" s="55" t="b">
        <f>AND($B21&lt;='Semanas de Despacho'!C$64,$C21&gt;='Semanas de Despacho'!B$64)</f>
        <v>0</v>
      </c>
      <c r="BV21" s="55" t="b">
        <f>AND($B21&lt;='Semanas de Despacho'!C$65,$C21&gt;='Semanas de Despacho'!B$65)</f>
        <v>0</v>
      </c>
      <c r="BW21" s="55" t="b">
        <f>AND($B21&lt;='Semanas de Despacho'!C$66,$C21&gt;='Semanas de Despacho'!B$66)</f>
        <v>0</v>
      </c>
      <c r="BX21" s="55" t="b">
        <f>AND($B21&lt;='Semanas de Despacho'!C$67,$C21&gt;='Semanas de Despacho'!B$67)</f>
        <v>0</v>
      </c>
      <c r="BY21" s="55" t="b">
        <f>AND($B21&lt;='Semanas de Despacho'!C$68,$C21&gt;='Semanas de Despacho'!B$68)</f>
        <v>0</v>
      </c>
      <c r="BZ21" s="55" t="b">
        <f>AND($B21&lt;='Semanas de Despacho'!C$69,$C21&gt;='Semanas de Despacho'!B$69)</f>
        <v>0</v>
      </c>
      <c r="CA21" s="55" t="b">
        <f>AND($B21&lt;='Semanas de Despacho'!C$70,$C21&gt;='Semanas de Despacho'!B$70)</f>
        <v>0</v>
      </c>
      <c r="CB21" s="55" t="b">
        <f>AND($B21&lt;='Semanas de Despacho'!C$71,$C21&gt;='Semanas de Despacho'!B$71)</f>
        <v>0</v>
      </c>
      <c r="CC21" s="55" t="b">
        <f>AND($B21&lt;='Semanas de Despacho'!C$72,$C21&gt;='Semanas de Despacho'!B$72)</f>
        <v>0</v>
      </c>
      <c r="CD21" s="55" t="b">
        <f>AND($B21&lt;='Semanas de Despacho'!C$73,$C21&gt;='Semanas de Despacho'!B$73)</f>
        <v>0</v>
      </c>
      <c r="CE21" s="55" t="b">
        <f>AND($B21&lt;='Semanas de Despacho'!C$74,$C21&gt;='Semanas de Despacho'!B$74)</f>
        <v>0</v>
      </c>
      <c r="CF21" s="55" t="b">
        <f>AND($B21&lt;='Semanas de Despacho'!C$75,$C21&gt;='Semanas de Despacho'!B$75)</f>
        <v>0</v>
      </c>
      <c r="CG21" s="55" t="b">
        <f>AND($B21&lt;='Semanas de Despacho'!C$76,$C21&gt;='Semanas de Despacho'!B$76)</f>
        <v>0</v>
      </c>
      <c r="CH21" s="55" t="b">
        <f>AND($B21&lt;='Semanas de Despacho'!C$77,$C21&gt;='Semanas de Despacho'!B$77)</f>
        <v>0</v>
      </c>
      <c r="CI21" s="55" t="b">
        <f>AND($B21&lt;='Semanas de Despacho'!C$78,$C21&gt;='Semanas de Despacho'!B$78)</f>
        <v>0</v>
      </c>
      <c r="CJ21" s="55" t="b">
        <f>AND($B21&lt;='Semanas de Despacho'!C$79,$C21&gt;='Semanas de Despacho'!B$79)</f>
        <v>0</v>
      </c>
      <c r="CK21" s="55" t="b">
        <f>AND($B21&lt;='Semanas de Despacho'!C$80,$C21&gt;='Semanas de Despacho'!B$80)</f>
        <v>0</v>
      </c>
      <c r="CL21" s="55" t="b">
        <f>AND($B21&lt;='Semanas de Despacho'!C$81,$C21&gt;='Semanas de Despacho'!B$81)</f>
        <v>0</v>
      </c>
      <c r="CM21" s="55" t="b">
        <f>AND($B21&lt;='Semanas de Despacho'!C$82,$C21&gt;='Semanas de Despacho'!B$82)</f>
        <v>0</v>
      </c>
      <c r="CN21" s="55" t="b">
        <f>AND($B21&lt;='Semanas de Despacho'!C$83,$C21&gt;='Semanas de Despacho'!B$83)</f>
        <v>0</v>
      </c>
      <c r="CO21" s="55" t="b">
        <f>AND($B21&lt;='Semanas de Despacho'!C$84,$C21&gt;='Semanas de Despacho'!B$84)</f>
        <v>0</v>
      </c>
      <c r="CP21" s="55" t="b">
        <f>AND($B21&lt;='Semanas de Despacho'!C$85,$C21&gt;='Semanas de Despacho'!B$85)</f>
        <v>0</v>
      </c>
      <c r="CQ21" s="55" t="b">
        <f>AND($B21&lt;='Semanas de Despacho'!C$86,$C21&gt;='Semanas de Despacho'!B$86)</f>
        <v>0</v>
      </c>
      <c r="CR21" s="55" t="b">
        <f>AND($B21&lt;='Semanas de Despacho'!C$87,$C21&gt;='Semanas de Despacho'!B$87)</f>
        <v>0</v>
      </c>
      <c r="CS21" s="55" t="b">
        <f>AND($B21&lt;='Semanas de Despacho'!C$88,$C21&gt;='Semanas de Despacho'!B$88)</f>
        <v>0</v>
      </c>
      <c r="CT21" s="55" t="b">
        <f>AND($B21&lt;='Semanas de Despacho'!C$89,$C21&gt;='Semanas de Despacho'!B$89)</f>
        <v>0</v>
      </c>
      <c r="CU21" s="55" t="b">
        <f>AND($B21&lt;='Semanas de Despacho'!C$90,$C21&gt;='Semanas de Despacho'!B$90)</f>
        <v>0</v>
      </c>
      <c r="CV21" s="55" t="b">
        <f>AND($B21&lt;='Semanas de Despacho'!C$91,$C21&gt;='Semanas de Despacho'!B$91)</f>
        <v>0</v>
      </c>
      <c r="CW21" s="55" t="b">
        <f>AND($B21&lt;='Semanas de Despacho'!C$92,$C21&gt;='Semanas de Despacho'!B$92)</f>
        <v>0</v>
      </c>
      <c r="CX21" s="55" t="b">
        <f>AND($B21&lt;='Semanas de Despacho'!C$93,$C21&gt;='Semanas de Despacho'!B$93)</f>
        <v>0</v>
      </c>
      <c r="CY21" s="55" t="b">
        <f>AND($B21&lt;='Semanas de Despacho'!C$94,$C21&gt;='Semanas de Despacho'!B$94)</f>
        <v>0</v>
      </c>
      <c r="CZ21" s="55" t="b">
        <f>AND($B21&lt;='Semanas de Despacho'!C$95,$C21&gt;='Semanas de Despacho'!B$95)</f>
        <v>0</v>
      </c>
      <c r="DA21" s="55" t="b">
        <f>AND($B21&lt;='Semanas de Despacho'!C$96,$C21&gt;='Semanas de Despacho'!B$96)</f>
        <v>0</v>
      </c>
      <c r="DB21" s="55" t="b">
        <f>AND($B21&lt;='Semanas de Despacho'!C$97,$C21&gt;='Semanas de Despacho'!B$97)</f>
        <v>0</v>
      </c>
      <c r="DC21" s="55" t="b">
        <f>AND($B21&lt;='Semanas de Despacho'!C$98,$C21&gt;='Semanas de Despacho'!B$98)</f>
        <v>0</v>
      </c>
      <c r="DD21" s="55" t="b">
        <f>AND($B21&lt;='Semanas de Despacho'!C$99,$C21&gt;='Semanas de Despacho'!B$99)</f>
        <v>0</v>
      </c>
      <c r="DE21" s="55" t="b">
        <f>AND($B21&lt;='Semanas de Despacho'!C$100,$C21&gt;='Semanas de Despacho'!B$100)</f>
        <v>0</v>
      </c>
      <c r="DF21" s="55" t="b">
        <f>AND($B21&lt;='Semanas de Despacho'!C$101,$C21&gt;='Semanas de Despacho'!B$101)</f>
        <v>0</v>
      </c>
      <c r="DG21" s="55" t="b">
        <f>AND($B21&lt;='Semanas de Despacho'!C$102,$C21&gt;='Semanas de Despacho'!B$102)</f>
        <v>0</v>
      </c>
      <c r="DH21" s="55" t="b">
        <f>AND($B21&lt;='Semanas de Despacho'!C$103,$C21&gt;='Semanas de Despacho'!B$103)</f>
        <v>0</v>
      </c>
      <c r="DI21" s="55" t="b">
        <f>AND($B21&lt;='Semanas de Despacho'!C$104,$C21&gt;='Semanas de Despacho'!B$104)</f>
        <v>0</v>
      </c>
      <c r="DJ21" s="55" t="b">
        <f>AND($B21&lt;='Semanas de Despacho'!C$105,$C21&gt;='Semanas de Despacho'!B$105)</f>
        <v>0</v>
      </c>
      <c r="DK21" s="55" t="b">
        <f>AND($B21&lt;='Semanas de Despacho'!C$106,$C21&gt;='Semanas de Despacho'!B$106)</f>
        <v>0</v>
      </c>
      <c r="DL21" s="55" t="b">
        <f>AND($B21&lt;='Semanas de Despacho'!C$107,$C21&gt;='Semanas de Despacho'!B$107)</f>
        <v>0</v>
      </c>
      <c r="DM21" s="55" t="b">
        <f>AND($B21&lt;='Semanas de Despacho'!C$108,$C21&gt;='Semanas de Despacho'!B$108)</f>
        <v>0</v>
      </c>
      <c r="DN21" s="55" t="b">
        <f>AND($B21&lt;='Semanas de Despacho'!C$109,$C21&gt;='Semanas de Despacho'!B$109)</f>
        <v>0</v>
      </c>
      <c r="DO21" s="55" t="b">
        <f>AND($B21&lt;='Semanas de Despacho'!C$110,$C21&gt;='Semanas de Despacho'!B$110)</f>
        <v>0</v>
      </c>
      <c r="DP21" s="55" t="b">
        <f>AND($B21&lt;='Semanas de Despacho'!C$111,$C21&gt;='Semanas de Despacho'!B$111)</f>
        <v>0</v>
      </c>
      <c r="DQ21" s="55" t="b">
        <f>AND($B21&lt;='Semanas de Despacho'!C$112,$C21&gt;='Semanas de Despacho'!B$112)</f>
        <v>0</v>
      </c>
      <c r="DR21" s="55" t="b">
        <f>AND($B21&lt;='Semanas de Despacho'!C$113,$C21&gt;='Semanas de Despacho'!B$113)</f>
        <v>0</v>
      </c>
      <c r="DS21" s="55" t="b">
        <f>AND($B21&lt;='Semanas de Despacho'!C$114,$C21&gt;='Semanas de Despacho'!B$114)</f>
        <v>0</v>
      </c>
      <c r="DT21" s="55" t="b">
        <f>AND($B21&lt;='Semanas de Despacho'!C$115,$C21&gt;='Semanas de Despacho'!B$115)</f>
        <v>0</v>
      </c>
      <c r="DU21" s="55" t="b">
        <f>AND($B21&lt;='Semanas de Despacho'!C$116,$C21&gt;='Semanas de Despacho'!B$116)</f>
        <v>0</v>
      </c>
      <c r="DV21" s="55" t="b">
        <f>AND($B21&lt;='Semanas de Despacho'!C$117,$C21&gt;='Semanas de Despacho'!B$117)</f>
        <v>0</v>
      </c>
      <c r="DW21" s="55" t="b">
        <f>AND($B21&lt;='Semanas de Despacho'!C$118,$C21&gt;='Semanas de Despacho'!B$118)</f>
        <v>0</v>
      </c>
      <c r="DX21" s="55" t="b">
        <f>AND($B21&lt;='Semanas de Despacho'!C$119,$C21&gt;='Semanas de Despacho'!B$119)</f>
        <v>0</v>
      </c>
      <c r="DY21" s="55" t="b">
        <f>AND($B21&lt;='Semanas de Despacho'!C$120,$C21&gt;='Semanas de Despacho'!B$120)</f>
        <v>0</v>
      </c>
      <c r="DZ21" s="55" t="b">
        <f>AND($B21&lt;='Semanas de Despacho'!C$121,$C21&gt;='Semanas de Despacho'!B$121)</f>
        <v>0</v>
      </c>
      <c r="EA21" s="55" t="b">
        <f>AND($B21&lt;='Semanas de Despacho'!C$122,$C21&gt;='Semanas de Despacho'!B$122)</f>
        <v>0</v>
      </c>
      <c r="EB21" s="55" t="b">
        <f>AND($B21&lt;='Semanas de Despacho'!C$123,$C21&gt;='Semanas de Despacho'!B$123)</f>
        <v>0</v>
      </c>
      <c r="EC21" s="55" t="b">
        <f>AND($B21&lt;='Semanas de Despacho'!C$124,$C21&gt;='Semanas de Despacho'!B$124)</f>
        <v>0</v>
      </c>
      <c r="ED21" s="55" t="b">
        <f>AND($B21&lt;='Semanas de Despacho'!C$125,$C21&gt;='Semanas de Despacho'!B$125)</f>
        <v>0</v>
      </c>
      <c r="EE21" s="55" t="b">
        <f>AND($B21&lt;='Semanas de Despacho'!C$126,$C21&gt;='Semanas de Despacho'!B$126)</f>
        <v>0</v>
      </c>
      <c r="EF21" s="55" t="b">
        <f>AND($B21&lt;='Semanas de Despacho'!C$127,$C21&gt;='Semanas de Despacho'!B$127)</f>
        <v>0</v>
      </c>
      <c r="EG21" s="55" t="b">
        <f>AND($B21&lt;='Semanas de Despacho'!C$128,$C21&gt;='Semanas de Despacho'!B$128)</f>
        <v>0</v>
      </c>
      <c r="EH21" s="55" t="b">
        <f>AND($B21&lt;='Semanas de Despacho'!C$129,$C21&gt;='Semanas de Despacho'!B$129)</f>
        <v>0</v>
      </c>
      <c r="EI21" s="55" t="b">
        <f>AND($B21&lt;='Semanas de Despacho'!C$130,$C21&gt;='Semanas de Despacho'!B$130)</f>
        <v>0</v>
      </c>
      <c r="EJ21" s="55" t="b">
        <f>AND($B21&lt;='Semanas de Despacho'!C$131,$C21&gt;='Semanas de Despacho'!B$131)</f>
        <v>0</v>
      </c>
      <c r="EK21" s="55" t="b">
        <f>AND($B21&lt;='Semanas de Despacho'!C$132,$C21&gt;='Semanas de Despacho'!B$132)</f>
        <v>0</v>
      </c>
      <c r="EL21" s="55" t="b">
        <f>AND($B21&lt;='Semanas de Despacho'!C$133,$C21&gt;='Semanas de Despacho'!B$133)</f>
        <v>0</v>
      </c>
      <c r="EM21" s="55" t="b">
        <f>AND($B21&lt;='Semanas de Despacho'!C$134,$C21&gt;='Semanas de Despacho'!B$134)</f>
        <v>0</v>
      </c>
      <c r="EN21" s="55" t="b">
        <f>AND($B21&lt;='Semanas de Despacho'!C$135,$C21&gt;='Semanas de Despacho'!B$135)</f>
        <v>0</v>
      </c>
      <c r="EO21" s="55" t="b">
        <f>AND($B21&lt;='Semanas de Despacho'!C$136,$C21&gt;='Semanas de Despacho'!B$136)</f>
        <v>0</v>
      </c>
      <c r="EP21" s="55" t="b">
        <f>AND($B21&lt;='Semanas de Despacho'!C$137,$C21&gt;='Semanas de Despacho'!B$137)</f>
        <v>0</v>
      </c>
      <c r="EQ21" s="55" t="b">
        <f>AND($B21&lt;='Semanas de Despacho'!C$138,$C21&gt;='Semanas de Despacho'!B$138)</f>
        <v>0</v>
      </c>
      <c r="ER21" s="55" t="b">
        <f>AND($B21&lt;='Semanas de Despacho'!C$139,$C21&gt;='Semanas de Despacho'!B$139)</f>
        <v>0</v>
      </c>
      <c r="ES21" s="55" t="b">
        <f>AND($B21&lt;='Semanas de Despacho'!C$140,$C21&gt;='Semanas de Despacho'!B$140)</f>
        <v>0</v>
      </c>
      <c r="ET21" s="55" t="b">
        <f>AND($B21&lt;='Semanas de Despacho'!C$141,$C21&gt;='Semanas de Despacho'!B$141)</f>
        <v>0</v>
      </c>
      <c r="EU21" s="55" t="b">
        <f>AND($B21&lt;='Semanas de Despacho'!C$142,$C21&gt;='Semanas de Despacho'!B$142)</f>
        <v>0</v>
      </c>
      <c r="EV21" s="55" t="b">
        <f>AND($B21&lt;='Semanas de Despacho'!C$143,$C21&gt;='Semanas de Despacho'!B$143)</f>
        <v>0</v>
      </c>
      <c r="EW21" s="55" t="b">
        <f>AND($B21&lt;='Semanas de Despacho'!C$144,$C21&gt;='Semanas de Despacho'!B$144)</f>
        <v>0</v>
      </c>
      <c r="EX21" s="55" t="b">
        <f>AND($B21&lt;='Semanas de Despacho'!C$145,$C21&gt;='Semanas de Despacho'!B$145)</f>
        <v>0</v>
      </c>
      <c r="EY21" s="55" t="b">
        <f>AND($B21&lt;='Semanas de Despacho'!C$146,$C21&gt;='Semanas de Despacho'!B$146)</f>
        <v>0</v>
      </c>
      <c r="EZ21" s="55" t="b">
        <f>AND($B21&lt;='Semanas de Despacho'!C$147,$C21&gt;='Semanas de Despacho'!B$147)</f>
        <v>0</v>
      </c>
      <c r="FA21" s="55" t="b">
        <f>AND($B21&lt;='Semanas de Despacho'!C$148,$C21&gt;='Semanas de Despacho'!B$148)</f>
        <v>0</v>
      </c>
      <c r="FB21" s="55" t="b">
        <f>AND($B21&lt;='Semanas de Despacho'!C$149,$C21&gt;='Semanas de Despacho'!B$149)</f>
        <v>0</v>
      </c>
      <c r="FC21" s="55" t="b">
        <f>AND($B21&lt;='Semanas de Despacho'!C$150,$C21&gt;='Semanas de Despacho'!B$150)</f>
        <v>0</v>
      </c>
      <c r="FD21" s="55" t="b">
        <f>AND($B21&lt;='Semanas de Despacho'!C$151,$C21&gt;='Semanas de Despacho'!B$151)</f>
        <v>0</v>
      </c>
      <c r="FE21" s="55" t="b">
        <f>AND($B21&lt;='Semanas de Despacho'!C$152,$C21&gt;='Semanas de Despacho'!B$152)</f>
        <v>0</v>
      </c>
      <c r="FF21" s="55" t="b">
        <f>AND($B21&lt;='Semanas de Despacho'!C$153,$C21&gt;='Semanas de Despacho'!B$153)</f>
        <v>0</v>
      </c>
      <c r="FG21" s="55" t="b">
        <f>AND($B21&lt;='Semanas de Despacho'!C$154,$C21&gt;='Semanas de Despacho'!B$154)</f>
        <v>0</v>
      </c>
      <c r="FH21" s="55" t="b">
        <f>AND($B21&lt;='Semanas de Despacho'!C$155,$C21&gt;='Semanas de Despacho'!B$155)</f>
        <v>0</v>
      </c>
      <c r="FI21" s="55" t="b">
        <f>AND($B21&lt;='Semanas de Despacho'!C$156,$C21&gt;='Semanas de Despacho'!B$156)</f>
        <v>0</v>
      </c>
      <c r="FJ21" s="55" t="b">
        <f>AND($B21&lt;='Semanas de Despacho'!C$157,$C21&gt;='Semanas de Despacho'!B$157)</f>
        <v>0</v>
      </c>
      <c r="FK21" s="55" t="b">
        <f>AND($B21&lt;='Semanas de Despacho'!C$158,$C21&gt;='Semanas de Despacho'!B$158)</f>
        <v>0</v>
      </c>
      <c r="FL21" s="55" t="b">
        <f>AND($B21&lt;='Semanas de Despacho'!C$159,$C21&gt;='Semanas de Despacho'!B$159)</f>
        <v>0</v>
      </c>
      <c r="FM21" s="55" t="b">
        <f>AND($B21&lt;='Semanas de Despacho'!C$160,$C21&gt;='Semanas de Despacho'!B$160)</f>
        <v>0</v>
      </c>
      <c r="FN21" s="55" t="b">
        <f>AND($B21&lt;='Semanas de Despacho'!C$161,$C21&gt;='Semanas de Despacho'!B$161)</f>
        <v>0</v>
      </c>
      <c r="FO21" s="55" t="b">
        <f>AND($B21&lt;='Semanas de Despacho'!C$162,$C21&gt;='Semanas de Despacho'!B$162)</f>
        <v>0</v>
      </c>
      <c r="FP21" s="55" t="b">
        <f>AND($B21&lt;='Semanas de Despacho'!C$163,$C21&gt;='Semanas de Despacho'!B$163)</f>
        <v>0</v>
      </c>
      <c r="FQ21" s="55" t="b">
        <f>AND($B21&lt;='Semanas de Despacho'!C$164,$C21&gt;='Semanas de Despacho'!B$164)</f>
        <v>0</v>
      </c>
      <c r="FR21" s="55" t="b">
        <f>AND($B21&lt;='Semanas de Despacho'!C$165,$C21&gt;='Semanas de Despacho'!B$165)</f>
        <v>0</v>
      </c>
      <c r="FS21" s="55" t="b">
        <f>AND($B21&lt;='Semanas de Despacho'!C$166,$C21&gt;='Semanas de Despacho'!B$166)</f>
        <v>0</v>
      </c>
      <c r="FT21" s="55" t="b">
        <f>AND($B21&lt;='Semanas de Despacho'!C$167,$C21&gt;='Semanas de Despacho'!B$167)</f>
        <v>0</v>
      </c>
      <c r="FU21" s="55" t="b">
        <f>AND($B21&lt;='Semanas de Despacho'!C$168,$C21&gt;='Semanas de Despacho'!B$168)</f>
        <v>0</v>
      </c>
      <c r="FV21" s="55" t="b">
        <f>AND($B21&lt;='Semanas de Despacho'!C$169,$C21&gt;='Semanas de Despacho'!B$169)</f>
        <v>0</v>
      </c>
      <c r="FW21" s="55" t="b">
        <f>AND($B21&lt;='Semanas de Despacho'!C$170,$C21&gt;='Semanas de Despacho'!B$170)</f>
        <v>0</v>
      </c>
      <c r="FX21" s="55" t="b">
        <f>AND($B21&lt;='Semanas de Despacho'!C$171,$C21&gt;='Semanas de Despacho'!B$171)</f>
        <v>0</v>
      </c>
      <c r="FY21" s="55" t="b">
        <f>AND($B21&lt;='Semanas de Despacho'!C$172,$C21&gt;='Semanas de Despacho'!B$172)</f>
        <v>0</v>
      </c>
      <c r="FZ21" s="55" t="b">
        <f>AND($B21&lt;='Semanas de Despacho'!C$173,$C21&gt;='Semanas de Despacho'!B$173)</f>
        <v>0</v>
      </c>
      <c r="GA21" s="55" t="b">
        <f>AND($B21&lt;='Semanas de Despacho'!C$174,$C21&gt;='Semanas de Despacho'!B$174)</f>
        <v>0</v>
      </c>
      <c r="GB21" s="55" t="b">
        <f>AND($B21&lt;='Semanas de Despacho'!C$175,$C21&gt;='Semanas de Despacho'!B$175)</f>
        <v>0</v>
      </c>
      <c r="GC21" s="55" t="b">
        <f>AND($B21&lt;='Semanas de Despacho'!C$176,$C21&gt;='Semanas de Despacho'!B$176)</f>
        <v>0</v>
      </c>
      <c r="GD21" s="55" t="b">
        <f>AND($B21&lt;='Semanas de Despacho'!C$177,$C21&gt;='Semanas de Despacho'!B$177)</f>
        <v>0</v>
      </c>
      <c r="GE21" s="55" t="b">
        <f>AND($B21&lt;='Semanas de Despacho'!C$178,$C21&gt;='Semanas de Despacho'!B$178)</f>
        <v>0</v>
      </c>
      <c r="GF21" s="55" t="b">
        <f>AND($B21&lt;='Semanas de Despacho'!C$179,$C21&gt;='Semanas de Despacho'!B$179)</f>
        <v>0</v>
      </c>
      <c r="GG21" s="55" t="b">
        <f>AND($B21&lt;='Semanas de Despacho'!C$180,$C21&gt;='Semanas de Despacho'!B$180)</f>
        <v>0</v>
      </c>
      <c r="GH21" s="55" t="b">
        <f>AND($B21&lt;='Semanas de Despacho'!C$181,$C21&gt;='Semanas de Despacho'!B$181)</f>
        <v>0</v>
      </c>
      <c r="GI21" s="55" t="b">
        <f>AND($B21&lt;='Semanas de Despacho'!C$182,$C21&gt;='Semanas de Despacho'!B$182)</f>
        <v>0</v>
      </c>
      <c r="GJ21" s="55" t="b">
        <f>AND($B21&lt;='Semanas de Despacho'!C$183,$C21&gt;='Semanas de Despacho'!B$183)</f>
        <v>0</v>
      </c>
      <c r="GK21" s="55" t="b">
        <f>AND($B21&lt;='Semanas de Despacho'!C$184,$C21&gt;='Semanas de Despacho'!B$184)</f>
        <v>0</v>
      </c>
      <c r="GL21" s="55" t="b">
        <f>AND($B21&lt;='Semanas de Despacho'!C$185,$C21&gt;='Semanas de Despacho'!B$185)</f>
        <v>0</v>
      </c>
      <c r="GM21" s="55" t="b">
        <f>AND($B21&lt;='Semanas de Despacho'!C$186,$C21&gt;='Semanas de Despacho'!B$186)</f>
        <v>0</v>
      </c>
      <c r="GN21" s="55" t="b">
        <f>AND($B21&lt;='Semanas de Despacho'!C$187,$C21&gt;='Semanas de Despacho'!B$187)</f>
        <v>0</v>
      </c>
      <c r="GO21" s="55" t="b">
        <f>AND($B21&lt;='Semanas de Despacho'!C$188,$C21&gt;='Semanas de Despacho'!B$188)</f>
        <v>0</v>
      </c>
      <c r="GP21" s="55" t="b">
        <f>AND($B21&lt;='Semanas de Despacho'!C$189,$C21&gt;='Semanas de Despacho'!B$189)</f>
        <v>0</v>
      </c>
      <c r="GQ21" s="55" t="b">
        <f>AND($B21&lt;='Semanas de Despacho'!C$190,$C21&gt;='Semanas de Despacho'!B$190)</f>
        <v>0</v>
      </c>
      <c r="GR21" s="55" t="b">
        <f>AND($B21&lt;='Semanas de Despacho'!C$191,$C21&gt;='Semanas de Despacho'!B$191)</f>
        <v>0</v>
      </c>
      <c r="GS21" s="55" t="b">
        <f>AND($B21&lt;='Semanas de Despacho'!C$192,$C21&gt;='Semanas de Despacho'!B$192)</f>
        <v>0</v>
      </c>
      <c r="GT21" s="55" t="b">
        <f>AND($B21&lt;='Semanas de Despacho'!C$193,$C21&gt;='Semanas de Despacho'!B$193)</f>
        <v>0</v>
      </c>
      <c r="GU21" s="55" t="b">
        <f>AND($B21&lt;='Semanas de Despacho'!C$194,$C21&gt;='Semanas de Despacho'!B$194)</f>
        <v>0</v>
      </c>
      <c r="GV21" s="55" t="b">
        <f>AND($B21&lt;='Semanas de Despacho'!C$195,$C21&gt;='Semanas de Despacho'!B$195)</f>
        <v>0</v>
      </c>
      <c r="GW21" s="55" t="b">
        <f>AND($B21&lt;='Semanas de Despacho'!C$196,$C21&gt;='Semanas de Despacho'!B$196)</f>
        <v>0</v>
      </c>
      <c r="GX21" s="55" t="b">
        <f>AND($B21&lt;='Semanas de Despacho'!C$197,$C21&gt;='Semanas de Despacho'!B$197)</f>
        <v>0</v>
      </c>
      <c r="GY21" s="55" t="b">
        <f>AND($B21&lt;='Semanas de Despacho'!C$198,$C21&gt;='Semanas de Despacho'!B$198)</f>
        <v>0</v>
      </c>
      <c r="GZ21" s="55" t="b">
        <f>AND($B21&lt;='Semanas de Despacho'!C$199,$C21&gt;='Semanas de Despacho'!B$199)</f>
        <v>0</v>
      </c>
      <c r="HA21" s="55" t="b">
        <f>AND($B21&lt;='Semanas de Despacho'!C$200,$C21&gt;='Semanas de Despacho'!B$200)</f>
        <v>0</v>
      </c>
      <c r="HB21" s="55" t="b">
        <f>AND($B21&lt;='Semanas de Despacho'!C$201,$C21&gt;='Semanas de Despacho'!B$201)</f>
        <v>0</v>
      </c>
      <c r="HC21" s="55" t="b">
        <f>AND($B21&lt;='Semanas de Despacho'!C$202,$C21&gt;='Semanas de Despacho'!B$202)</f>
        <v>0</v>
      </c>
      <c r="HD21" s="55" t="b">
        <f>AND($B21&lt;='Semanas de Despacho'!C$203,$C21&gt;='Semanas de Despacho'!B$203)</f>
        <v>0</v>
      </c>
      <c r="HE21" s="55" t="b">
        <f>AND($B21&lt;='Semanas de Despacho'!C$204,$C21&gt;='Semanas de Despacho'!B$204)</f>
        <v>0</v>
      </c>
      <c r="HF21" s="55" t="b">
        <f>AND($B21&lt;='Semanas de Despacho'!C$205,$C21&gt;='Semanas de Despacho'!B$205)</f>
        <v>0</v>
      </c>
      <c r="HG21" s="55" t="b">
        <f>AND($B21&lt;='Semanas de Despacho'!C$206,$C21&gt;='Semanas de Despacho'!B$206)</f>
        <v>0</v>
      </c>
      <c r="HH21" s="55" t="b">
        <f>AND($B21&lt;='Semanas de Despacho'!C$207,$C21&gt;='Semanas de Despacho'!B$207)</f>
        <v>0</v>
      </c>
      <c r="HI21" s="55" t="b">
        <f>AND($B21&lt;='Semanas de Despacho'!C$208,$C21&gt;='Semanas de Despacho'!B$208)</f>
        <v>0</v>
      </c>
      <c r="HJ21" s="55" t="b">
        <f>AND($B21&lt;='Semanas de Despacho'!C$209,$C21&gt;='Semanas de Despacho'!B$209)</f>
        <v>0</v>
      </c>
      <c r="HK21" s="55" t="b">
        <f>AND($B21&lt;='Semanas de Despacho'!C$210,$C21&gt;='Semanas de Despacho'!B$210)</f>
        <v>0</v>
      </c>
      <c r="HL21" s="55" t="b">
        <f>AND($B21&lt;='Semanas de Despacho'!C$211,$C21&gt;='Semanas de Despacho'!B$211)</f>
        <v>0</v>
      </c>
      <c r="HM21" s="55" t="b">
        <f>AND($B21&lt;='Semanas de Despacho'!C$212,$C21&gt;='Semanas de Despacho'!B$212)</f>
        <v>0</v>
      </c>
      <c r="HN21" s="55" t="b">
        <f>AND($B21&lt;='Semanas de Despacho'!C$213,$C21&gt;='Semanas de Despacho'!B$213)</f>
        <v>0</v>
      </c>
      <c r="HO21" s="55" t="b">
        <f>AND($B21&lt;='Semanas de Despacho'!C$214,$C21&gt;='Semanas de Despacho'!B$214)</f>
        <v>0</v>
      </c>
      <c r="HP21" s="55" t="b">
        <f>AND($B21&lt;='Semanas de Despacho'!C$215,$C21&gt;='Semanas de Despacho'!B$215)</f>
        <v>0</v>
      </c>
      <c r="HQ21" s="55" t="b">
        <f>AND($B21&lt;='Semanas de Despacho'!C$216,$C21&gt;='Semanas de Despacho'!B$216)</f>
        <v>0</v>
      </c>
      <c r="HR21" s="55" t="b">
        <f>AND($B21&lt;='Semanas de Despacho'!C$217,$C21&gt;='Semanas de Despacho'!B$217)</f>
        <v>0</v>
      </c>
      <c r="HS21" s="55" t="b">
        <f>AND($B21&lt;='Semanas de Despacho'!C$218,$C21&gt;='Semanas de Despacho'!B$218)</f>
        <v>0</v>
      </c>
      <c r="HT21" s="55" t="b">
        <f>AND($B21&lt;='Semanas de Despacho'!C$219,$C21&gt;='Semanas de Despacho'!B$219)</f>
        <v>0</v>
      </c>
      <c r="HU21" s="55" t="b">
        <f>AND($B21&lt;='Semanas de Despacho'!C$220,$C21&gt;='Semanas de Despacho'!B$220)</f>
        <v>0</v>
      </c>
      <c r="HV21" s="55" t="b">
        <f>AND($B21&lt;='Semanas de Despacho'!C$221,$C21&gt;='Semanas de Despacho'!B$221)</f>
        <v>0</v>
      </c>
      <c r="HW21" s="55" t="b">
        <f>AND($B21&lt;='Semanas de Despacho'!C$222,$C21&gt;='Semanas de Despacho'!B$222)</f>
        <v>0</v>
      </c>
      <c r="HX21" s="55" t="b">
        <f>AND($B21&lt;='Semanas de Despacho'!C$223,$C21&gt;='Semanas de Despacho'!B$223)</f>
        <v>0</v>
      </c>
      <c r="HY21" s="55" t="b">
        <f>AND($B21&lt;='Semanas de Despacho'!C$224,$C21&gt;='Semanas de Despacho'!B$224)</f>
        <v>0</v>
      </c>
      <c r="HZ21" s="55" t="b">
        <f>AND($B21&lt;='Semanas de Despacho'!C$225,$C21&gt;='Semanas de Despacho'!B$225)</f>
        <v>0</v>
      </c>
      <c r="IA21" s="55" t="b">
        <f>AND($B21&lt;='Semanas de Despacho'!C$226,$C21&gt;='Semanas de Despacho'!B$226)</f>
        <v>0</v>
      </c>
      <c r="IB21" s="55" t="b">
        <f>AND($B21&lt;='Semanas de Despacho'!C$227,$C21&gt;='Semanas de Despacho'!B$227)</f>
        <v>0</v>
      </c>
      <c r="IC21" s="55" t="b">
        <f>AND($B21&lt;='Semanas de Despacho'!C$228,$C21&gt;='Semanas de Despacho'!B$228)</f>
        <v>0</v>
      </c>
      <c r="ID21" s="55" t="b">
        <f>AND($B21&lt;='Semanas de Despacho'!C$229,$C21&gt;='Semanas de Despacho'!B$229)</f>
        <v>0</v>
      </c>
      <c r="IE21" s="55" t="b">
        <f>AND($B21&lt;='Semanas de Despacho'!C$230,$C21&gt;='Semanas de Despacho'!B$230)</f>
        <v>0</v>
      </c>
      <c r="IF21" s="55" t="b">
        <f>AND($B21&lt;='Semanas de Despacho'!C$231,$C21&gt;='Semanas de Despacho'!B$231)</f>
        <v>0</v>
      </c>
      <c r="IG21" s="55" t="b">
        <f>AND($B21&lt;='Semanas de Despacho'!C$232,$C21&gt;='Semanas de Despacho'!B$232)</f>
        <v>0</v>
      </c>
      <c r="IH21" s="55" t="b">
        <f>AND($B21&lt;='Semanas de Despacho'!C$233,$C21&gt;='Semanas de Despacho'!B$233)</f>
        <v>0</v>
      </c>
      <c r="II21" s="55" t="b">
        <f>AND($B21&lt;='Semanas de Despacho'!C$234,$C21&gt;='Semanas de Despacho'!B$234)</f>
        <v>0</v>
      </c>
      <c r="IJ21" s="55" t="b">
        <f>AND($B21&lt;='Semanas de Despacho'!C$235,$C21&gt;='Semanas de Despacho'!B$235)</f>
        <v>0</v>
      </c>
      <c r="IK21" s="55" t="b">
        <f>AND($B21&lt;='Semanas de Despacho'!C$236,$C21&gt;='Semanas de Despacho'!B$236)</f>
        <v>0</v>
      </c>
      <c r="IL21" s="55" t="b">
        <f>AND($B21&lt;='Semanas de Despacho'!C$237,$C21&gt;='Semanas de Despacho'!B$237)</f>
        <v>0</v>
      </c>
      <c r="IM21" s="55" t="b">
        <f>AND($B21&lt;='Semanas de Despacho'!C$238,$C21&gt;='Semanas de Despacho'!B$238)</f>
        <v>0</v>
      </c>
      <c r="IN21" s="55" t="b">
        <f>AND($B21&lt;='Semanas de Despacho'!C$239,$C21&gt;='Semanas de Despacho'!B$239)</f>
        <v>0</v>
      </c>
      <c r="IO21" s="55" t="b">
        <f>AND($B21&lt;='Semanas de Despacho'!C$240,$C21&gt;='Semanas de Despacho'!B$240)</f>
        <v>0</v>
      </c>
      <c r="IP21" s="55" t="b">
        <f>AND($B21&lt;='Semanas de Despacho'!C$241,$C21&gt;='Semanas de Despacho'!B$241)</f>
        <v>0</v>
      </c>
      <c r="IQ21" s="55" t="b">
        <f>AND($B21&lt;='Semanas de Despacho'!C$242,$C21&gt;='Semanas de Despacho'!B$242)</f>
        <v>0</v>
      </c>
      <c r="IR21" s="55" t="b">
        <f>AND($B21&lt;='Semanas de Despacho'!C$243,$C21&gt;='Semanas de Despacho'!B$243)</f>
        <v>0</v>
      </c>
      <c r="IS21" s="55" t="b">
        <f>AND($B21&lt;='Semanas de Despacho'!C$244,$C21&gt;='Semanas de Despacho'!B$244)</f>
        <v>0</v>
      </c>
      <c r="IT21" s="55" t="b">
        <f>AND($B21&lt;='Semanas de Despacho'!C$245,$C21&gt;='Semanas de Despacho'!B$245)</f>
        <v>0</v>
      </c>
      <c r="IU21" s="55" t="b">
        <f>AND($B21&lt;='Semanas de Despacho'!C$246,$C21&gt;='Semanas de Despacho'!B$246)</f>
        <v>0</v>
      </c>
      <c r="IV21" s="55" t="b">
        <f>AND($B21&lt;='Semanas de Despacho'!C$247,$C21&gt;='Semanas de Despacho'!B$247)</f>
        <v>0</v>
      </c>
      <c r="IW21" s="55" t="b">
        <f>AND($B21&lt;='Semanas de Despacho'!C$248,$C21&gt;='Semanas de Despacho'!B$248)</f>
        <v>0</v>
      </c>
      <c r="IX21" s="55" t="b">
        <f>AND($B21&lt;='Semanas de Despacho'!C$249,$C21&gt;='Semanas de Despacho'!B$249)</f>
        <v>0</v>
      </c>
      <c r="IY21" s="55" t="b">
        <f>AND($B21&lt;='Semanas de Despacho'!C$250,$C21&gt;='Semanas de Despacho'!B$250)</f>
        <v>0</v>
      </c>
      <c r="IZ21" s="55" t="b">
        <f>AND($B21&lt;='Semanas de Despacho'!C$251,$C21&gt;='Semanas de Despacho'!B$251)</f>
        <v>0</v>
      </c>
      <c r="JA21" s="55" t="b">
        <f>AND($B21&lt;='Semanas de Despacho'!C$252,$C21&gt;='Semanas de Despacho'!B$252)</f>
        <v>0</v>
      </c>
      <c r="JB21" s="55" t="b">
        <f>AND($B21&lt;='Semanas de Despacho'!C$253,$C21&gt;='Semanas de Despacho'!B$253)</f>
        <v>0</v>
      </c>
      <c r="JC21" s="55" t="b">
        <f>AND($B21&lt;='Semanas de Despacho'!C$254,$C21&gt;='Semanas de Despacho'!B$254)</f>
        <v>0</v>
      </c>
      <c r="JD21" s="55" t="b">
        <f>AND($B21&lt;='Semanas de Despacho'!C$255,$C21&gt;='Semanas de Despacho'!B$255)</f>
        <v>0</v>
      </c>
      <c r="JE21" s="55" t="b">
        <f>AND($B21&lt;='Semanas de Despacho'!C$256,$C21&gt;='Semanas de Despacho'!B$256)</f>
        <v>0</v>
      </c>
      <c r="JF21" s="55" t="b">
        <f>AND($B21&lt;='Semanas de Despacho'!C$257,$C21&gt;='Semanas de Despacho'!B$257)</f>
        <v>0</v>
      </c>
      <c r="JG21" s="55" t="b">
        <f>AND($B21&lt;='Semanas de Despacho'!C$258,$C21&gt;='Semanas de Despacho'!B$258)</f>
        <v>0</v>
      </c>
      <c r="JH21" s="55" t="b">
        <f>AND($B21&lt;='Semanas de Despacho'!C$259,$C21&gt;='Semanas de Despacho'!B$259)</f>
        <v>0</v>
      </c>
      <c r="JI21" s="55" t="b">
        <f>AND($B21&lt;='Semanas de Despacho'!C$260,$C21&gt;='Semanas de Despacho'!B$260)</f>
        <v>0</v>
      </c>
      <c r="JJ21" s="55" t="b">
        <f>AND($B21&lt;='Semanas de Despacho'!C$261,$C21&gt;='Semanas de Despacho'!B$261)</f>
        <v>0</v>
      </c>
      <c r="JK21" s="55" t="b">
        <f>AND($B21&lt;='Semanas de Despacho'!C$262,$C21&gt;='Semanas de Despacho'!B$262)</f>
        <v>0</v>
      </c>
      <c r="JL21" s="55" t="b">
        <f>AND($B21&lt;='Semanas de Despacho'!C$263,$C21&gt;='Semanas de Despacho'!B$263)</f>
        <v>0</v>
      </c>
      <c r="JM21" s="55" t="b" cm="1">
        <f t="array" ref="JM21">AND($B21&lt;=INDEX('Semanas de Despacho'!$C:$C,263+COLUMN(A6)),$C21&gt;=INDEX('Semanas de Despacho'!$B:$B,263+COLUMN(A6)))</f>
        <v>0</v>
      </c>
      <c r="JN21" s="55" t="b" cm="1">
        <f t="array" ref="JN21">AND($B21&lt;=INDEX('Semanas de Despacho'!$C:$C,263+COLUMN(B6)),$C21&gt;=INDEX('Semanas de Despacho'!$B:$B,263+COLUMN(B6)))</f>
        <v>0</v>
      </c>
      <c r="JO21" s="55" t="b" cm="1">
        <f t="array" ref="JO21">AND($B21&lt;=INDEX('Semanas de Despacho'!$C:$C,263+COLUMN(C6)),$C21&gt;=INDEX('Semanas de Despacho'!$B:$B,263+COLUMN(C6)))</f>
        <v>0</v>
      </c>
      <c r="JP21" s="55" t="b" cm="1">
        <f t="array" ref="JP21">AND($B21&lt;=INDEX('Semanas de Despacho'!$C:$C,263+COLUMN(D6)),$C21&gt;=INDEX('Semanas de Despacho'!$B:$B,263+COLUMN(D6)))</f>
        <v>0</v>
      </c>
      <c r="JQ21" s="55" t="b" cm="1">
        <f t="array" ref="JQ21">AND($B21&lt;=INDEX('Semanas de Despacho'!$C:$C,263+COLUMN(E6)),$C21&gt;=INDEX('Semanas de Despacho'!$B:$B,263+COLUMN(E6)))</f>
        <v>0</v>
      </c>
      <c r="JR21" s="55" t="b" cm="1">
        <f t="array" ref="JR21">AND($B21&lt;=INDEX('Semanas de Despacho'!$C:$C,263+COLUMN(F6)),$C21&gt;=INDEX('Semanas de Despacho'!$B:$B,263+COLUMN(F6)))</f>
        <v>0</v>
      </c>
      <c r="JS21" s="55" t="b" cm="1">
        <f t="array" ref="JS21">AND($B21&lt;=INDEX('Semanas de Despacho'!$C:$C,263+COLUMN(G6)),$C21&gt;=INDEX('Semanas de Despacho'!$B:$B,263+COLUMN(G6)))</f>
        <v>0</v>
      </c>
      <c r="JT21" s="55" t="b" cm="1">
        <f t="array" ref="JT21">AND($B21&lt;=INDEX('Semanas de Despacho'!$C:$C,263+COLUMN(H6)),$C21&gt;=INDEX('Semanas de Despacho'!$B:$B,263+COLUMN(H6)))</f>
        <v>0</v>
      </c>
      <c r="JU21" s="55" t="b" cm="1">
        <f t="array" ref="JU21">AND($B21&lt;=INDEX('Semanas de Despacho'!$C:$C,263+COLUMN(I6)),$C21&gt;=INDEX('Semanas de Despacho'!$B:$B,263+COLUMN(I6)))</f>
        <v>0</v>
      </c>
      <c r="JV21" s="55" t="b" cm="1">
        <f t="array" ref="JV21">AND($B21&lt;=INDEX('Semanas de Despacho'!$C:$C,263+COLUMN(J6)),$C21&gt;=INDEX('Semanas de Despacho'!$B:$B,263+COLUMN(J6)))</f>
        <v>0</v>
      </c>
      <c r="JW21" s="55" t="b" cm="1">
        <f t="array" ref="JW21">AND($B21&lt;=INDEX('Semanas de Despacho'!$C:$C,263+COLUMN(K6)),$C21&gt;=INDEX('Semanas de Despacho'!$B:$B,263+COLUMN(K6)))</f>
        <v>0</v>
      </c>
      <c r="JX21" s="55" t="b" cm="1">
        <f t="array" ref="JX21">AND($B21&lt;=INDEX('Semanas de Despacho'!$C:$C,263+COLUMN(L6)),$C21&gt;=INDEX('Semanas de Despacho'!$B:$B,263+COLUMN(L6)))</f>
        <v>0</v>
      </c>
      <c r="JY21" s="55" t="b" cm="1">
        <f t="array" ref="JY21">AND($B21&lt;=INDEX('Semanas de Despacho'!$C:$C,263+COLUMN(M6)),$C21&gt;=INDEX('Semanas de Despacho'!$B:$B,263+COLUMN(M6)))</f>
        <v>0</v>
      </c>
      <c r="JZ21" s="55" t="b" cm="1">
        <f t="array" ref="JZ21">AND($B21&lt;=INDEX('Semanas de Despacho'!$C:$C,263+COLUMN(N6)),$C21&gt;=INDEX('Semanas de Despacho'!$B:$B,263+COLUMN(N6)))</f>
        <v>0</v>
      </c>
      <c r="KA21" s="55" t="b" cm="1">
        <f t="array" ref="KA21">AND($B21&lt;=INDEX('Semanas de Despacho'!$C:$C,263+COLUMN(O6)),$C21&gt;=INDEX('Semanas de Despacho'!$B:$B,263+COLUMN(O6)))</f>
        <v>0</v>
      </c>
      <c r="KB21" s="55" t="b" cm="1">
        <f t="array" ref="KB21">AND($B21&lt;=INDEX('Semanas de Despacho'!$C:$C,263+COLUMN(P6)),$C21&gt;=INDEX('Semanas de Despacho'!$B:$B,263+COLUMN(P6)))</f>
        <v>0</v>
      </c>
      <c r="KC21" s="55" t="b" cm="1">
        <f t="array" ref="KC21">AND($B21&lt;=INDEX('Semanas de Despacho'!$C:$C,263+COLUMN(Q6)),$C21&gt;=INDEX('Semanas de Despacho'!$B:$B,263+COLUMN(Q6)))</f>
        <v>0</v>
      </c>
      <c r="KD21" s="55" t="b" cm="1">
        <f t="array" ref="KD21">AND($B21&lt;=INDEX('Semanas de Despacho'!$C:$C,263+COLUMN(R6)),$C21&gt;=INDEX('Semanas de Despacho'!$B:$B,263+COLUMN(R6)))</f>
        <v>0</v>
      </c>
      <c r="KE21" s="55" t="b" cm="1">
        <f t="array" ref="KE21">AND($B21&lt;=INDEX('Semanas de Despacho'!$C:$C,263+COLUMN(S6)),$C21&gt;=INDEX('Semanas de Despacho'!$B:$B,263+COLUMN(S6)))</f>
        <v>0</v>
      </c>
      <c r="KF21" s="55" t="b" cm="1">
        <f t="array" ref="KF21">AND($B21&lt;=INDEX('Semanas de Despacho'!$C:$C,263+COLUMN(T6)),$C21&gt;=INDEX('Semanas de Despacho'!$B:$B,263+COLUMN(T6)))</f>
        <v>0</v>
      </c>
      <c r="KG21" s="55" t="b" cm="1">
        <f t="array" ref="KG21">AND($B21&lt;=INDEX('Semanas de Despacho'!$C:$C,263+COLUMN(U6)),$C21&gt;=INDEX('Semanas de Despacho'!$B:$B,263+COLUMN(U6)))</f>
        <v>0</v>
      </c>
      <c r="KH21" s="55" t="b" cm="1">
        <f t="array" ref="KH21">AND($B21&lt;=INDEX('Semanas de Despacho'!$C:$C,263+COLUMN(V6)),$C21&gt;=INDEX('Semanas de Despacho'!$B:$B,263+COLUMN(V6)))</f>
        <v>0</v>
      </c>
      <c r="KI21" s="55" t="b" cm="1">
        <f t="array" ref="KI21">AND($B21&lt;=INDEX('Semanas de Despacho'!$C:$C,263+COLUMN(W6)),$C21&gt;=INDEX('Semanas de Despacho'!$B:$B,263+COLUMN(W6)))</f>
        <v>0</v>
      </c>
      <c r="KJ21" s="55" t="b" cm="1">
        <f t="array" ref="KJ21">AND($B21&lt;=INDEX('Semanas de Despacho'!$C:$C,263+COLUMN(X6)),$C21&gt;=INDEX('Semanas de Despacho'!$B:$B,263+COLUMN(X6)))</f>
        <v>0</v>
      </c>
      <c r="KK21" s="55" t="b" cm="1">
        <f t="array" ref="KK21">AND($B21&lt;=INDEX('Semanas de Despacho'!$C:$C,263+COLUMN(Y6)),$C21&gt;=INDEX('Semanas de Despacho'!$B:$B,263+COLUMN(Y6)))</f>
        <v>0</v>
      </c>
      <c r="KL21" s="55" t="b" cm="1">
        <f t="array" ref="KL21">AND($B21&lt;=INDEX('Semanas de Despacho'!$C:$C,263+COLUMN(Z6)),$C21&gt;=INDEX('Semanas de Despacho'!$B:$B,263+COLUMN(Z6)))</f>
        <v>0</v>
      </c>
      <c r="KM21" s="55" t="b" cm="1">
        <f t="array" ref="KM21">AND($B21&lt;=INDEX('Semanas de Despacho'!$C:$C,263+COLUMN(AA6)),$C21&gt;=INDEX('Semanas de Despacho'!$B:$B,263+COLUMN(AA6)))</f>
        <v>0</v>
      </c>
      <c r="KN21" s="55" t="b" cm="1">
        <f t="array" ref="KN21">AND($B21&lt;=INDEX('Semanas de Despacho'!$C:$C,263+COLUMN(AB6)),$C21&gt;=INDEX('Semanas de Despacho'!$B:$B,263+COLUMN(AB6)))</f>
        <v>0</v>
      </c>
      <c r="KO21" s="55" t="b" cm="1">
        <f t="array" ref="KO21">AND($B21&lt;=INDEX('Semanas de Despacho'!$C:$C,263+COLUMN(AC6)),$C21&gt;=INDEX('Semanas de Despacho'!$B:$B,263+COLUMN(AC6)))</f>
        <v>0</v>
      </c>
      <c r="KP21" s="55" t="b" cm="1">
        <f t="array" ref="KP21">AND($B21&lt;=INDEX('Semanas de Despacho'!$C:$C,263+COLUMN(AD6)),$C21&gt;=INDEX('Semanas de Despacho'!$B:$B,263+COLUMN(AD6)))</f>
        <v>0</v>
      </c>
      <c r="KQ21" s="55" t="b" cm="1">
        <f t="array" ref="KQ21">AND($B21&lt;=INDEX('Semanas de Despacho'!$C:$C,263+COLUMN(AE6)),$C21&gt;=INDEX('Semanas de Despacho'!$B:$B,263+COLUMN(AE6)))</f>
        <v>0</v>
      </c>
      <c r="KR21" s="55" t="b" cm="1">
        <f t="array" ref="KR21">AND($B21&lt;=INDEX('Semanas de Despacho'!$C:$C,263+COLUMN(AF6)),$C21&gt;=INDEX('Semanas de Despacho'!$B:$B,263+COLUMN(AF6)))</f>
        <v>0</v>
      </c>
      <c r="KS21" s="55" t="b" cm="1">
        <f t="array" ref="KS21">AND($B21&lt;=INDEX('Semanas de Despacho'!$C:$C,263+COLUMN(AG6)),$C21&gt;=INDEX('Semanas de Despacho'!$B:$B,263+COLUMN(AG6)))</f>
        <v>0</v>
      </c>
      <c r="KT21" s="55" t="b" cm="1">
        <f t="array" ref="KT21">AND($B21&lt;=INDEX('Semanas de Despacho'!$C:$C,263+COLUMN(AH6)),$C21&gt;=INDEX('Semanas de Despacho'!$B:$B,263+COLUMN(AH6)))</f>
        <v>0</v>
      </c>
      <c r="KU21" s="55" t="b" cm="1">
        <f t="array" ref="KU21">AND($B21&lt;=INDEX('Semanas de Despacho'!$C:$C,263+COLUMN(AI6)),$C21&gt;=INDEX('Semanas de Despacho'!$B:$B,263+COLUMN(AI6)))</f>
        <v>0</v>
      </c>
      <c r="KV21" s="55" t="b" cm="1">
        <f t="array" ref="KV21">AND($B21&lt;=INDEX('Semanas de Despacho'!$C:$C,263+COLUMN(AJ6)),$C21&gt;=INDEX('Semanas de Despacho'!$B:$B,263+COLUMN(AJ6)))</f>
        <v>0</v>
      </c>
      <c r="KW21" s="55" t="b" cm="1">
        <f t="array" ref="KW21">AND($B21&lt;=INDEX('Semanas de Despacho'!$C:$C,263+COLUMN(AK6)),$C21&gt;=INDEX('Semanas de Despacho'!$B:$B,263+COLUMN(AK6)))</f>
        <v>0</v>
      </c>
      <c r="KX21" s="55" t="b" cm="1">
        <f t="array" ref="KX21">AND($B21&lt;=INDEX('Semanas de Despacho'!$C:$C,263+COLUMN(AL6)),$C21&gt;=INDEX('Semanas de Despacho'!$B:$B,263+COLUMN(AL6)))</f>
        <v>0</v>
      </c>
      <c r="KY21" s="55" t="b" cm="1">
        <f t="array" ref="KY21">AND($B21&lt;=INDEX('Semanas de Despacho'!$C:$C,263+COLUMN(AM6)),$C21&gt;=INDEX('Semanas de Despacho'!$B:$B,263+COLUMN(AM6)))</f>
        <v>0</v>
      </c>
      <c r="KZ21" s="55" t="b" cm="1">
        <f t="array" ref="KZ21">AND($B21&lt;=INDEX('Semanas de Despacho'!$C:$C,263+COLUMN(AN6)),$C21&gt;=INDEX('Semanas de Despacho'!$B:$B,263+COLUMN(AN6)))</f>
        <v>0</v>
      </c>
      <c r="LA21" s="55" t="b" cm="1">
        <f t="array" ref="LA21">AND($B21&lt;=INDEX('Semanas de Despacho'!$C:$C,263+COLUMN(AO6)),$C21&gt;=INDEX('Semanas de Despacho'!$B:$B,263+COLUMN(AO6)))</f>
        <v>0</v>
      </c>
      <c r="LB21" s="55" t="b" cm="1">
        <f t="array" ref="LB21">AND($B21&lt;=INDEX('Semanas de Despacho'!$C:$C,263+COLUMN(AP6)),$C21&gt;=INDEX('Semanas de Despacho'!$B:$B,263+COLUMN(AP6)))</f>
        <v>0</v>
      </c>
      <c r="LC21" s="55" t="b" cm="1">
        <f t="array" ref="LC21">AND($B21&lt;=INDEX('Semanas de Despacho'!$C:$C,263+COLUMN(AQ6)),$C21&gt;=INDEX('Semanas de Despacho'!$B:$B,263+COLUMN(AQ6)))</f>
        <v>0</v>
      </c>
      <c r="LD21" s="55" t="b" cm="1">
        <f t="array" ref="LD21">AND($B21&lt;=INDEX('Semanas de Despacho'!$C:$C,263+COLUMN(AR6)),$C21&gt;=INDEX('Semanas de Despacho'!$B:$B,263+COLUMN(AR6)))</f>
        <v>0</v>
      </c>
      <c r="LE21" s="55" t="b" cm="1">
        <f t="array" ref="LE21">AND($B21&lt;=INDEX('Semanas de Despacho'!$C:$C,263+COLUMN(AS6)),$C21&gt;=INDEX('Semanas de Despacho'!$B:$B,263+COLUMN(AS6)))</f>
        <v>0</v>
      </c>
      <c r="LF21" s="55" t="b" cm="1">
        <f t="array" ref="LF21">AND($B21&lt;=INDEX('Semanas de Despacho'!$C:$C,263+COLUMN(AT6)),$C21&gt;=INDEX('Semanas de Despacho'!$B:$B,263+COLUMN(AT6)))</f>
        <v>0</v>
      </c>
      <c r="LG21" s="55" t="b" cm="1">
        <f t="array" ref="LG21">AND($B21&lt;=INDEX('Semanas de Despacho'!$C:$C,263+COLUMN(AU6)),$C21&gt;=INDEX('Semanas de Despacho'!$B:$B,263+COLUMN(AU6)))</f>
        <v>0</v>
      </c>
      <c r="LH21" s="55" t="b" cm="1">
        <f t="array" ref="LH21">AND($B21&lt;=INDEX('Semanas de Despacho'!$C:$C,263+COLUMN(AV6)),$C21&gt;=INDEX('Semanas de Despacho'!$B:$B,263+COLUMN(AV6)))</f>
        <v>0</v>
      </c>
      <c r="LI21" s="55" t="b" cm="1">
        <f t="array" ref="LI21">AND($B21&lt;=INDEX('Semanas de Despacho'!$C:$C,263+COLUMN(AW6)),$C21&gt;=INDEX('Semanas de Despacho'!$B:$B,263+COLUMN(AW6)))</f>
        <v>0</v>
      </c>
      <c r="LJ21" s="55" t="b" cm="1">
        <f t="array" ref="LJ21">AND($B21&lt;=INDEX('Semanas de Despacho'!$C:$C,263+COLUMN(AX6)),$C21&gt;=INDEX('Semanas de Despacho'!$B:$B,263+COLUMN(AX6)))</f>
        <v>0</v>
      </c>
      <c r="LK21" s="55" t="b" cm="1">
        <f t="array" ref="LK21">AND($B21&lt;=INDEX('Semanas de Despacho'!$C:$C,263+COLUMN(AY6)),$C21&gt;=INDEX('Semanas de Despacho'!$B:$B,263+COLUMN(AY6)))</f>
        <v>0</v>
      </c>
      <c r="LL21" s="55" t="b" cm="1">
        <f t="array" ref="LL21">AND($B21&lt;=INDEX('Semanas de Despacho'!$C:$C,263+COLUMN(AZ6)),$C21&gt;=INDEX('Semanas de Despacho'!$B:$B,263+COLUMN(AZ6)))</f>
        <v>0</v>
      </c>
    </row>
    <row r="22" spans="1:324" s="6" customFormat="1" ht="27" customHeight="1">
      <c r="A22" s="69" t="s">
        <v>28</v>
      </c>
      <c r="B22" s="58">
        <v>44743</v>
      </c>
      <c r="C22" s="58">
        <v>44804</v>
      </c>
      <c r="D22" s="45">
        <f t="shared" si="0"/>
        <v>62</v>
      </c>
      <c r="E22" s="44"/>
      <c r="F22" s="44"/>
      <c r="G22" s="45"/>
      <c r="H22" s="52">
        <v>0.52</v>
      </c>
      <c r="I22" s="47" t="str">
        <f ca="1">IF(H22=100%,"Completado",IF(C22&lt;B$8,"Atrasado",IF(H22=0%,"Sin Empezar","En Progreso")))</f>
        <v>Atrasado</v>
      </c>
      <c r="J22" s="61"/>
      <c r="K22" s="48"/>
      <c r="L22" s="49" t="b">
        <f>AND($B22&lt;='Semanas de Despacho'!C$3,$C22&gt;='Semanas de Despacho'!B$3)</f>
        <v>0</v>
      </c>
      <c r="M22" s="49" t="b">
        <f>AND($B22&lt;='Semanas de Despacho'!C$4,$C22&gt;='Semanas de Despacho'!B$4)</f>
        <v>0</v>
      </c>
      <c r="N22" s="49" t="b">
        <f>AND($B22&lt;='Semanas de Despacho'!C$5,$C22&gt;='Semanas de Despacho'!B$5)</f>
        <v>0</v>
      </c>
      <c r="O22" s="49" t="b">
        <f>AND($B22&lt;='Semanas de Despacho'!C$6,$C22&gt;='Semanas de Despacho'!B$6)</f>
        <v>0</v>
      </c>
      <c r="P22" s="49" t="b">
        <f>AND($B22&lt;='Semanas de Despacho'!C$7,$C22&gt;='Semanas de Despacho'!B$7)</f>
        <v>0</v>
      </c>
      <c r="Q22" s="49" t="b">
        <f>AND($B22&lt;='Semanas de Despacho'!C$8,$C22&gt;='Semanas de Despacho'!B$8)</f>
        <v>0</v>
      </c>
      <c r="R22" s="49" t="b">
        <f>AND($B22&lt;='Semanas de Despacho'!C$9,$C22&gt;='Semanas de Despacho'!B$9)</f>
        <v>0</v>
      </c>
      <c r="S22" s="49" t="b">
        <f>AND($B22&lt;='Semanas de Despacho'!C$10,$C22&gt;='Semanas de Despacho'!B$10)</f>
        <v>0</v>
      </c>
      <c r="T22" s="49" t="b">
        <f>AND($B22&lt;='Semanas de Despacho'!C$11,$C22&gt;='Semanas de Despacho'!B$11)</f>
        <v>0</v>
      </c>
      <c r="U22" s="49" t="b">
        <f>AND($B22&lt;='Semanas de Despacho'!C$12,$C22&gt;='Semanas de Despacho'!B$12)</f>
        <v>0</v>
      </c>
      <c r="V22" s="49" t="b">
        <f>AND($B22&lt;='Semanas de Despacho'!C$13,$C22&gt;='Semanas de Despacho'!B$13)</f>
        <v>0</v>
      </c>
      <c r="W22" s="49" t="b">
        <f>AND($B22&lt;='Semanas de Despacho'!C$14,$C22&gt;='Semanas de Despacho'!B$14)</f>
        <v>0</v>
      </c>
      <c r="X22" s="49" t="b">
        <f>AND($B22&lt;='Semanas de Despacho'!C$15,$C22&gt;='Semanas de Despacho'!B$15)</f>
        <v>0</v>
      </c>
      <c r="Y22" s="49" t="b">
        <f>AND($B22&lt;='Semanas de Despacho'!C$16,$C22&gt;='Semanas de Despacho'!B$16)</f>
        <v>0</v>
      </c>
      <c r="Z22" s="49" t="b">
        <f>AND($B22&lt;='Semanas de Despacho'!C$17,$C22&gt;='Semanas de Despacho'!B$17)</f>
        <v>0</v>
      </c>
      <c r="AA22" s="49" t="b">
        <f>AND($B22&lt;='Semanas de Despacho'!C$18,$C22&gt;='Semanas de Despacho'!B$18)</f>
        <v>0</v>
      </c>
      <c r="AB22" s="49" t="b">
        <f>AND($B22&lt;='Semanas de Despacho'!C$19,$C22&gt;='Semanas de Despacho'!B$19)</f>
        <v>0</v>
      </c>
      <c r="AC22" s="49" t="b">
        <f>AND($B22&lt;='Semanas de Despacho'!C$20,$C22&gt;='Semanas de Despacho'!B$20)</f>
        <v>0</v>
      </c>
      <c r="AD22" s="49" t="b">
        <f>AND($B22&lt;='Semanas de Despacho'!C$21,$C22&gt;='Semanas de Despacho'!B$21)</f>
        <v>0</v>
      </c>
      <c r="AE22" s="49" t="b">
        <f>AND($B22&lt;='Semanas de Despacho'!C$22,$C22&gt;='Semanas de Despacho'!B$22)</f>
        <v>0</v>
      </c>
      <c r="AF22" s="49" t="b">
        <f>AND($B22&lt;='Semanas de Despacho'!C$23,$C22&gt;='Semanas de Despacho'!B$23)</f>
        <v>0</v>
      </c>
      <c r="AG22" s="49" t="b">
        <f>AND($B22&lt;='Semanas de Despacho'!C$24,$C22&gt;='Semanas de Despacho'!B$24)</f>
        <v>0</v>
      </c>
      <c r="AH22" s="49" t="b">
        <f>AND($B22&lt;='Semanas de Despacho'!C$25,$C22&gt;='Semanas de Despacho'!B$25)</f>
        <v>0</v>
      </c>
      <c r="AI22" s="49" t="b">
        <f>AND($B22&lt;='Semanas de Despacho'!C$26,$C22&gt;='Semanas de Despacho'!B$26)</f>
        <v>0</v>
      </c>
      <c r="AJ22" s="49" t="b">
        <f>AND($B22&lt;='Semanas de Despacho'!C$27,$C22&gt;='Semanas de Despacho'!B$27)</f>
        <v>0</v>
      </c>
      <c r="AK22" s="49" t="b">
        <f>AND($B22&lt;='Semanas de Despacho'!C$28,$C22&gt;='Semanas de Despacho'!B$28)</f>
        <v>1</v>
      </c>
      <c r="AL22" s="49" t="b">
        <f>AND($B22&lt;='Semanas de Despacho'!C$29,$C22&gt;='Semanas de Despacho'!B$29)</f>
        <v>1</v>
      </c>
      <c r="AM22" s="49" t="b">
        <f>AND($B22&lt;='Semanas de Despacho'!C$30,$C22&gt;='Semanas de Despacho'!B$30)</f>
        <v>1</v>
      </c>
      <c r="AN22" s="49" t="b">
        <f>AND($B22&lt;='Semanas de Despacho'!C$31,$C22&gt;='Semanas de Despacho'!B$31)</f>
        <v>1</v>
      </c>
      <c r="AO22" s="49" t="b">
        <f>AND($B22&lt;='Semanas de Despacho'!C$32,$C22&gt;='Semanas de Despacho'!B$32)</f>
        <v>1</v>
      </c>
      <c r="AP22" s="49" t="b">
        <f>AND($B22&lt;='Semanas de Despacho'!C$33,$C22&gt;='Semanas de Despacho'!B$33)</f>
        <v>1</v>
      </c>
      <c r="AQ22" s="49" t="b">
        <f>AND($B22&lt;='Semanas de Despacho'!C$34,$C22&gt;='Semanas de Despacho'!B$34)</f>
        <v>1</v>
      </c>
      <c r="AR22" s="49" t="b">
        <f>AND($B22&lt;='Semanas de Despacho'!C$35,$C22&gt;='Semanas de Despacho'!B$35)</f>
        <v>1</v>
      </c>
      <c r="AS22" s="49" t="b">
        <f>AND($B22&lt;='Semanas de Despacho'!C$36,$C22&gt;='Semanas de Despacho'!B$36)</f>
        <v>1</v>
      </c>
      <c r="AT22" s="49" t="b">
        <f>AND($B22&lt;='Semanas de Despacho'!C$37,$C22&gt;='Semanas de Despacho'!B$37)</f>
        <v>1</v>
      </c>
      <c r="AU22" s="49" t="b">
        <f>AND($B22&lt;='Semanas de Despacho'!C$38,$C22&gt;='Semanas de Despacho'!B$38)</f>
        <v>0</v>
      </c>
      <c r="AV22" s="49" t="b">
        <f>AND($B22&lt;='Semanas de Despacho'!C$39,$C22&gt;='Semanas de Despacho'!B$39)</f>
        <v>0</v>
      </c>
      <c r="AW22" s="49" t="b">
        <f>AND($B22&lt;='Semanas de Despacho'!C$40,$C22&gt;='Semanas de Despacho'!B$40)</f>
        <v>0</v>
      </c>
      <c r="AX22" s="49" t="b">
        <f>AND($B22&lt;='Semanas de Despacho'!C$41,$C22&gt;='Semanas de Despacho'!B$41)</f>
        <v>0</v>
      </c>
      <c r="AY22" s="49" t="b">
        <f>AND($B22&lt;='Semanas de Despacho'!C$42,$C22&gt;='Semanas de Despacho'!B$42)</f>
        <v>0</v>
      </c>
      <c r="AZ22" s="49" t="b">
        <f>AND($B22&lt;='Semanas de Despacho'!C$43,$C22&gt;='Semanas de Despacho'!B$43)</f>
        <v>0</v>
      </c>
      <c r="BA22" s="49" t="b">
        <f>AND($B22&lt;='Semanas de Despacho'!C$44,$C22&gt;='Semanas de Despacho'!B$44)</f>
        <v>0</v>
      </c>
      <c r="BB22" s="49" t="b">
        <f>AND($B22&lt;='Semanas de Despacho'!C$45,$C22&gt;='Semanas de Despacho'!B$45)</f>
        <v>0</v>
      </c>
      <c r="BC22" s="49" t="b">
        <f>AND($B22&lt;='Semanas de Despacho'!C$46,$C22&gt;='Semanas de Despacho'!B$46)</f>
        <v>0</v>
      </c>
      <c r="BD22" s="49" t="b">
        <f>AND($B22&lt;='Semanas de Despacho'!C$47,$C22&gt;='Semanas de Despacho'!B$47)</f>
        <v>0</v>
      </c>
      <c r="BE22" s="49" t="b">
        <f>AND($B22&lt;='Semanas de Despacho'!C$48,$C22&gt;='Semanas de Despacho'!B$48)</f>
        <v>0</v>
      </c>
      <c r="BF22" s="49" t="b">
        <f>AND($B22&lt;='Semanas de Despacho'!C$49,$C22&gt;='Semanas de Despacho'!B$49)</f>
        <v>0</v>
      </c>
      <c r="BG22" s="49" t="b">
        <f>AND($B22&lt;='Semanas de Despacho'!C$50,$C22&gt;='Semanas de Despacho'!B$50)</f>
        <v>0</v>
      </c>
      <c r="BH22" s="49" t="b">
        <f>AND($B22&lt;='Semanas de Despacho'!C$51,$C22&gt;='Semanas de Despacho'!B$51)</f>
        <v>0</v>
      </c>
      <c r="BI22" s="49" t="b">
        <f>AND($B22&lt;='Semanas de Despacho'!C$52,$C22&gt;='Semanas de Despacho'!B$52)</f>
        <v>0</v>
      </c>
      <c r="BJ22" s="49" t="b">
        <f>AND($B22&lt;='Semanas de Despacho'!C$53,$C22&gt;='Semanas de Despacho'!B$53)</f>
        <v>0</v>
      </c>
      <c r="BK22" s="49" t="b">
        <f>AND($B22&lt;='Semanas de Despacho'!C$54,$C22&gt;='Semanas de Despacho'!B$54)</f>
        <v>0</v>
      </c>
      <c r="BL22" s="49" t="b">
        <f>AND($B22&lt;='Semanas de Despacho'!C$55,$C22&gt;='Semanas de Despacho'!B$55)</f>
        <v>0</v>
      </c>
      <c r="BM22" s="49" t="b">
        <f>AND($B22&lt;='Semanas de Despacho'!C$56,$C22&gt;='Semanas de Despacho'!B$56)</f>
        <v>0</v>
      </c>
      <c r="BN22" s="49" t="b">
        <f>AND($B22&lt;='Semanas de Despacho'!C$57,$C22&gt;='Semanas de Despacho'!B$57)</f>
        <v>0</v>
      </c>
      <c r="BO22" s="49" t="b">
        <f>AND($B22&lt;='Semanas de Despacho'!C$58,$C22&gt;='Semanas de Despacho'!B$58)</f>
        <v>0</v>
      </c>
      <c r="BP22" s="49" t="b">
        <f>AND($B22&lt;='Semanas de Despacho'!C$59,$C22&gt;='Semanas de Despacho'!B$59)</f>
        <v>0</v>
      </c>
      <c r="BQ22" s="49" t="b">
        <f>AND($B22&lt;='Semanas de Despacho'!C$60,$C22&gt;='Semanas de Despacho'!B$60)</f>
        <v>0</v>
      </c>
      <c r="BR22" s="49" t="b">
        <f>AND($B22&lt;='Semanas de Despacho'!C$61,$C22&gt;='Semanas de Despacho'!B$61)</f>
        <v>0</v>
      </c>
      <c r="BS22" s="49" t="b">
        <f>AND($B22&lt;='Semanas de Despacho'!C$62,$C22&gt;='Semanas de Despacho'!B$62)</f>
        <v>0</v>
      </c>
      <c r="BT22" s="49" t="b">
        <f>AND($B22&lt;='Semanas de Despacho'!C$63,$C22&gt;='Semanas de Despacho'!B$63)</f>
        <v>0</v>
      </c>
      <c r="BU22" s="49" t="b">
        <f>AND($B22&lt;='Semanas de Despacho'!C$64,$C22&gt;='Semanas de Despacho'!B$64)</f>
        <v>0</v>
      </c>
      <c r="BV22" s="49" t="b">
        <f>AND($B22&lt;='Semanas de Despacho'!C$65,$C22&gt;='Semanas de Despacho'!B$65)</f>
        <v>0</v>
      </c>
      <c r="BW22" s="49" t="b">
        <f>AND($B22&lt;='Semanas de Despacho'!C$66,$C22&gt;='Semanas de Despacho'!B$66)</f>
        <v>0</v>
      </c>
      <c r="BX22" s="49" t="b">
        <f>AND($B22&lt;='Semanas de Despacho'!C$67,$C22&gt;='Semanas de Despacho'!B$67)</f>
        <v>0</v>
      </c>
      <c r="BY22" s="49" t="b">
        <f>AND($B22&lt;='Semanas de Despacho'!C$68,$C22&gt;='Semanas de Despacho'!B$68)</f>
        <v>0</v>
      </c>
      <c r="BZ22" s="49" t="b">
        <f>AND($B22&lt;='Semanas de Despacho'!C$69,$C22&gt;='Semanas de Despacho'!B$69)</f>
        <v>0</v>
      </c>
      <c r="CA22" s="49" t="b">
        <f>AND($B22&lt;='Semanas de Despacho'!C$70,$C22&gt;='Semanas de Despacho'!B$70)</f>
        <v>0</v>
      </c>
      <c r="CB22" s="49" t="b">
        <f>AND($B22&lt;='Semanas de Despacho'!C$71,$C22&gt;='Semanas de Despacho'!B$71)</f>
        <v>0</v>
      </c>
      <c r="CC22" s="49" t="b">
        <f>AND($B22&lt;='Semanas de Despacho'!C$72,$C22&gt;='Semanas de Despacho'!B$72)</f>
        <v>0</v>
      </c>
      <c r="CD22" s="49" t="b">
        <f>AND($B22&lt;='Semanas de Despacho'!C$73,$C22&gt;='Semanas de Despacho'!B$73)</f>
        <v>0</v>
      </c>
      <c r="CE22" s="49" t="b">
        <f>AND($B22&lt;='Semanas de Despacho'!C$74,$C22&gt;='Semanas de Despacho'!B$74)</f>
        <v>0</v>
      </c>
      <c r="CF22" s="49" t="b">
        <f>AND($B22&lt;='Semanas de Despacho'!C$75,$C22&gt;='Semanas de Despacho'!B$75)</f>
        <v>0</v>
      </c>
      <c r="CG22" s="49" t="b">
        <f>AND($B22&lt;='Semanas de Despacho'!C$76,$C22&gt;='Semanas de Despacho'!B$76)</f>
        <v>0</v>
      </c>
      <c r="CH22" s="49" t="b">
        <f>AND($B22&lt;='Semanas de Despacho'!C$77,$C22&gt;='Semanas de Despacho'!B$77)</f>
        <v>0</v>
      </c>
      <c r="CI22" s="49" t="b">
        <f>AND($B22&lt;='Semanas de Despacho'!C$78,$C22&gt;='Semanas de Despacho'!B$78)</f>
        <v>0</v>
      </c>
      <c r="CJ22" s="49" t="b">
        <f>AND($B22&lt;='Semanas de Despacho'!C$79,$C22&gt;='Semanas de Despacho'!B$79)</f>
        <v>0</v>
      </c>
      <c r="CK22" s="49" t="b">
        <f>AND($B22&lt;='Semanas de Despacho'!C$80,$C22&gt;='Semanas de Despacho'!B$80)</f>
        <v>0</v>
      </c>
      <c r="CL22" s="49" t="b">
        <f>AND($B22&lt;='Semanas de Despacho'!C$81,$C22&gt;='Semanas de Despacho'!B$81)</f>
        <v>0</v>
      </c>
      <c r="CM22" s="49" t="b">
        <f>AND($B22&lt;='Semanas de Despacho'!C$82,$C22&gt;='Semanas de Despacho'!B$82)</f>
        <v>0</v>
      </c>
      <c r="CN22" s="49" t="b">
        <f>AND($B22&lt;='Semanas de Despacho'!C$83,$C22&gt;='Semanas de Despacho'!B$83)</f>
        <v>0</v>
      </c>
      <c r="CO22" s="49" t="b">
        <f>AND($B22&lt;='Semanas de Despacho'!C$84,$C22&gt;='Semanas de Despacho'!B$84)</f>
        <v>0</v>
      </c>
      <c r="CP22" s="49" t="b">
        <f>AND($B22&lt;='Semanas de Despacho'!C$85,$C22&gt;='Semanas de Despacho'!B$85)</f>
        <v>0</v>
      </c>
      <c r="CQ22" s="49" t="b">
        <f>AND($B22&lt;='Semanas de Despacho'!C$86,$C22&gt;='Semanas de Despacho'!B$86)</f>
        <v>0</v>
      </c>
      <c r="CR22" s="49" t="b">
        <f>AND($B22&lt;='Semanas de Despacho'!C$87,$C22&gt;='Semanas de Despacho'!B$87)</f>
        <v>0</v>
      </c>
      <c r="CS22" s="49" t="b">
        <f>AND($B22&lt;='Semanas de Despacho'!C$88,$C22&gt;='Semanas de Despacho'!B$88)</f>
        <v>0</v>
      </c>
      <c r="CT22" s="49" t="b">
        <f>AND($B22&lt;='Semanas de Despacho'!C$89,$C22&gt;='Semanas de Despacho'!B$89)</f>
        <v>0</v>
      </c>
      <c r="CU22" s="49" t="b">
        <f>AND($B22&lt;='Semanas de Despacho'!C$90,$C22&gt;='Semanas de Despacho'!B$90)</f>
        <v>0</v>
      </c>
      <c r="CV22" s="49" t="b">
        <f>AND($B22&lt;='Semanas de Despacho'!C$91,$C22&gt;='Semanas de Despacho'!B$91)</f>
        <v>0</v>
      </c>
      <c r="CW22" s="49" t="b">
        <f>AND($B22&lt;='Semanas de Despacho'!C$92,$C22&gt;='Semanas de Despacho'!B$92)</f>
        <v>0</v>
      </c>
      <c r="CX22" s="49" t="b">
        <f>AND($B22&lt;='Semanas de Despacho'!C$93,$C22&gt;='Semanas de Despacho'!B$93)</f>
        <v>0</v>
      </c>
      <c r="CY22" s="49" t="b">
        <f>AND($B22&lt;='Semanas de Despacho'!C$94,$C22&gt;='Semanas de Despacho'!B$94)</f>
        <v>0</v>
      </c>
      <c r="CZ22" s="49" t="b">
        <f>AND($B22&lt;='Semanas de Despacho'!C$95,$C22&gt;='Semanas de Despacho'!B$95)</f>
        <v>0</v>
      </c>
      <c r="DA22" s="49" t="b">
        <f>AND($B22&lt;='Semanas de Despacho'!C$96,$C22&gt;='Semanas de Despacho'!B$96)</f>
        <v>0</v>
      </c>
      <c r="DB22" s="49" t="b">
        <f>AND($B22&lt;='Semanas de Despacho'!C$97,$C22&gt;='Semanas de Despacho'!B$97)</f>
        <v>0</v>
      </c>
      <c r="DC22" s="49" t="b">
        <f>AND($B22&lt;='Semanas de Despacho'!C$98,$C22&gt;='Semanas de Despacho'!B$98)</f>
        <v>0</v>
      </c>
      <c r="DD22" s="49" t="b">
        <f>AND($B22&lt;='Semanas de Despacho'!C$99,$C22&gt;='Semanas de Despacho'!B$99)</f>
        <v>0</v>
      </c>
      <c r="DE22" s="49" t="b">
        <f>AND($B22&lt;='Semanas de Despacho'!C$100,$C22&gt;='Semanas de Despacho'!B$100)</f>
        <v>0</v>
      </c>
      <c r="DF22" s="49" t="b">
        <f>AND($B22&lt;='Semanas de Despacho'!C$101,$C22&gt;='Semanas de Despacho'!B$101)</f>
        <v>0</v>
      </c>
      <c r="DG22" s="49" t="b">
        <f>AND($B22&lt;='Semanas de Despacho'!C$102,$C22&gt;='Semanas de Despacho'!B$102)</f>
        <v>0</v>
      </c>
      <c r="DH22" s="49" t="b">
        <f>AND($B22&lt;='Semanas de Despacho'!C$103,$C22&gt;='Semanas de Despacho'!B$103)</f>
        <v>0</v>
      </c>
      <c r="DI22" s="49" t="b">
        <f>AND($B22&lt;='Semanas de Despacho'!C$104,$C22&gt;='Semanas de Despacho'!B$104)</f>
        <v>0</v>
      </c>
      <c r="DJ22" s="49" t="b">
        <f>AND($B22&lt;='Semanas de Despacho'!C$105,$C22&gt;='Semanas de Despacho'!B$105)</f>
        <v>0</v>
      </c>
      <c r="DK22" s="49" t="b">
        <f>AND($B22&lt;='Semanas de Despacho'!C$106,$C22&gt;='Semanas de Despacho'!B$106)</f>
        <v>0</v>
      </c>
      <c r="DL22" s="49" t="b">
        <f>AND($B22&lt;='Semanas de Despacho'!C$107,$C22&gt;='Semanas de Despacho'!B$107)</f>
        <v>0</v>
      </c>
      <c r="DM22" s="49" t="b">
        <f>AND($B22&lt;='Semanas de Despacho'!C$108,$C22&gt;='Semanas de Despacho'!B$108)</f>
        <v>0</v>
      </c>
      <c r="DN22" s="49" t="b">
        <f>AND($B22&lt;='Semanas de Despacho'!C$109,$C22&gt;='Semanas de Despacho'!B$109)</f>
        <v>0</v>
      </c>
      <c r="DO22" s="49" t="b">
        <f>AND($B22&lt;='Semanas de Despacho'!C$110,$C22&gt;='Semanas de Despacho'!B$110)</f>
        <v>0</v>
      </c>
      <c r="DP22" s="49" t="b">
        <f>AND($B22&lt;='Semanas de Despacho'!C$111,$C22&gt;='Semanas de Despacho'!B$111)</f>
        <v>0</v>
      </c>
      <c r="DQ22" s="49" t="b">
        <f>AND($B22&lt;='Semanas de Despacho'!C$112,$C22&gt;='Semanas de Despacho'!B$112)</f>
        <v>0</v>
      </c>
      <c r="DR22" s="49" t="b">
        <f>AND($B22&lt;='Semanas de Despacho'!C$113,$C22&gt;='Semanas de Despacho'!B$113)</f>
        <v>0</v>
      </c>
      <c r="DS22" s="49" t="b">
        <f>AND($B22&lt;='Semanas de Despacho'!C$114,$C22&gt;='Semanas de Despacho'!B$114)</f>
        <v>0</v>
      </c>
      <c r="DT22" s="49" t="b">
        <f>AND($B22&lt;='Semanas de Despacho'!C$115,$C22&gt;='Semanas de Despacho'!B$115)</f>
        <v>0</v>
      </c>
      <c r="DU22" s="49" t="b">
        <f>AND($B22&lt;='Semanas de Despacho'!C$116,$C22&gt;='Semanas de Despacho'!B$116)</f>
        <v>0</v>
      </c>
      <c r="DV22" s="49" t="b">
        <f>AND($B22&lt;='Semanas de Despacho'!C$117,$C22&gt;='Semanas de Despacho'!B$117)</f>
        <v>0</v>
      </c>
      <c r="DW22" s="49" t="b">
        <f>AND($B22&lt;='Semanas de Despacho'!C$118,$C22&gt;='Semanas de Despacho'!B$118)</f>
        <v>0</v>
      </c>
      <c r="DX22" s="49" t="b">
        <f>AND($B22&lt;='Semanas de Despacho'!C$119,$C22&gt;='Semanas de Despacho'!B$119)</f>
        <v>0</v>
      </c>
      <c r="DY22" s="49" t="b">
        <f>AND($B22&lt;='Semanas de Despacho'!C$120,$C22&gt;='Semanas de Despacho'!B$120)</f>
        <v>0</v>
      </c>
      <c r="DZ22" s="49" t="b">
        <f>AND($B22&lt;='Semanas de Despacho'!C$121,$C22&gt;='Semanas de Despacho'!B$121)</f>
        <v>0</v>
      </c>
      <c r="EA22" s="49" t="b">
        <f>AND($B22&lt;='Semanas de Despacho'!C$122,$C22&gt;='Semanas de Despacho'!B$122)</f>
        <v>0</v>
      </c>
      <c r="EB22" s="49" t="b">
        <f>AND($B22&lt;='Semanas de Despacho'!C$123,$C22&gt;='Semanas de Despacho'!B$123)</f>
        <v>0</v>
      </c>
      <c r="EC22" s="49" t="b">
        <f>AND($B22&lt;='Semanas de Despacho'!C$124,$C22&gt;='Semanas de Despacho'!B$124)</f>
        <v>0</v>
      </c>
      <c r="ED22" s="49" t="b">
        <f>AND($B22&lt;='Semanas de Despacho'!C$125,$C22&gt;='Semanas de Despacho'!B$125)</f>
        <v>0</v>
      </c>
      <c r="EE22" s="49" t="b">
        <f>AND($B22&lt;='Semanas de Despacho'!C$126,$C22&gt;='Semanas de Despacho'!B$126)</f>
        <v>0</v>
      </c>
      <c r="EF22" s="49" t="b">
        <f>AND($B22&lt;='Semanas de Despacho'!C$127,$C22&gt;='Semanas de Despacho'!B$127)</f>
        <v>0</v>
      </c>
      <c r="EG22" s="49" t="b">
        <f>AND($B22&lt;='Semanas de Despacho'!C$128,$C22&gt;='Semanas de Despacho'!B$128)</f>
        <v>0</v>
      </c>
      <c r="EH22" s="49" t="b">
        <f>AND($B22&lt;='Semanas de Despacho'!C$129,$C22&gt;='Semanas de Despacho'!B$129)</f>
        <v>0</v>
      </c>
      <c r="EI22" s="49" t="b">
        <f>AND($B22&lt;='Semanas de Despacho'!C$130,$C22&gt;='Semanas de Despacho'!B$130)</f>
        <v>0</v>
      </c>
      <c r="EJ22" s="49" t="b">
        <f>AND($B22&lt;='Semanas de Despacho'!C$131,$C22&gt;='Semanas de Despacho'!B$131)</f>
        <v>0</v>
      </c>
      <c r="EK22" s="49" t="b">
        <f>AND($B22&lt;='Semanas de Despacho'!C$132,$C22&gt;='Semanas de Despacho'!B$132)</f>
        <v>0</v>
      </c>
      <c r="EL22" s="49" t="b">
        <f>AND($B22&lt;='Semanas de Despacho'!C$133,$C22&gt;='Semanas de Despacho'!B$133)</f>
        <v>0</v>
      </c>
      <c r="EM22" s="49" t="b">
        <f>AND($B22&lt;='Semanas de Despacho'!C$134,$C22&gt;='Semanas de Despacho'!B$134)</f>
        <v>0</v>
      </c>
      <c r="EN22" s="49" t="b">
        <f>AND($B22&lt;='Semanas de Despacho'!C$135,$C22&gt;='Semanas de Despacho'!B$135)</f>
        <v>0</v>
      </c>
      <c r="EO22" s="49" t="b">
        <f>AND($B22&lt;='Semanas de Despacho'!C$136,$C22&gt;='Semanas de Despacho'!B$136)</f>
        <v>0</v>
      </c>
      <c r="EP22" s="49" t="b">
        <f>AND($B22&lt;='Semanas de Despacho'!C$137,$C22&gt;='Semanas de Despacho'!B$137)</f>
        <v>0</v>
      </c>
      <c r="EQ22" s="49" t="b">
        <f>AND($B22&lt;='Semanas de Despacho'!C$138,$C22&gt;='Semanas de Despacho'!B$138)</f>
        <v>0</v>
      </c>
      <c r="ER22" s="49" t="b">
        <f>AND($B22&lt;='Semanas de Despacho'!C$139,$C22&gt;='Semanas de Despacho'!B$139)</f>
        <v>0</v>
      </c>
      <c r="ES22" s="49" t="b">
        <f>AND($B22&lt;='Semanas de Despacho'!C$140,$C22&gt;='Semanas de Despacho'!B$140)</f>
        <v>0</v>
      </c>
      <c r="ET22" s="49" t="b">
        <f>AND($B22&lt;='Semanas de Despacho'!C$141,$C22&gt;='Semanas de Despacho'!B$141)</f>
        <v>0</v>
      </c>
      <c r="EU22" s="49" t="b">
        <f>AND($B22&lt;='Semanas de Despacho'!C$142,$C22&gt;='Semanas de Despacho'!B$142)</f>
        <v>0</v>
      </c>
      <c r="EV22" s="49" t="b">
        <f>AND($B22&lt;='Semanas de Despacho'!C$143,$C22&gt;='Semanas de Despacho'!B$143)</f>
        <v>0</v>
      </c>
      <c r="EW22" s="49" t="b">
        <f>AND($B22&lt;='Semanas de Despacho'!C$144,$C22&gt;='Semanas de Despacho'!B$144)</f>
        <v>0</v>
      </c>
      <c r="EX22" s="49" t="b">
        <f>AND($B22&lt;='Semanas de Despacho'!C$145,$C22&gt;='Semanas de Despacho'!B$145)</f>
        <v>0</v>
      </c>
      <c r="EY22" s="49" t="b">
        <f>AND($B22&lt;='Semanas de Despacho'!C$146,$C22&gt;='Semanas de Despacho'!B$146)</f>
        <v>0</v>
      </c>
      <c r="EZ22" s="49" t="b">
        <f>AND($B22&lt;='Semanas de Despacho'!C$147,$C22&gt;='Semanas de Despacho'!B$147)</f>
        <v>0</v>
      </c>
      <c r="FA22" s="49" t="b">
        <f>AND($B22&lt;='Semanas de Despacho'!C$148,$C22&gt;='Semanas de Despacho'!B$148)</f>
        <v>0</v>
      </c>
      <c r="FB22" s="49" t="b">
        <f>AND($B22&lt;='Semanas de Despacho'!C$149,$C22&gt;='Semanas de Despacho'!B$149)</f>
        <v>0</v>
      </c>
      <c r="FC22" s="49" t="b">
        <f>AND($B22&lt;='Semanas de Despacho'!C$150,$C22&gt;='Semanas de Despacho'!B$150)</f>
        <v>0</v>
      </c>
      <c r="FD22" s="49" t="b">
        <f>AND($B22&lt;='Semanas de Despacho'!C$151,$C22&gt;='Semanas de Despacho'!B$151)</f>
        <v>0</v>
      </c>
      <c r="FE22" s="49" t="b">
        <f>AND($B22&lt;='Semanas de Despacho'!C$152,$C22&gt;='Semanas de Despacho'!B$152)</f>
        <v>0</v>
      </c>
      <c r="FF22" s="49" t="b">
        <f>AND($B22&lt;='Semanas de Despacho'!C$153,$C22&gt;='Semanas de Despacho'!B$153)</f>
        <v>0</v>
      </c>
      <c r="FG22" s="49" t="b">
        <f>AND($B22&lt;='Semanas de Despacho'!C$154,$C22&gt;='Semanas de Despacho'!B$154)</f>
        <v>0</v>
      </c>
      <c r="FH22" s="49" t="b">
        <f>AND($B22&lt;='Semanas de Despacho'!C$155,$C22&gt;='Semanas de Despacho'!B$155)</f>
        <v>0</v>
      </c>
      <c r="FI22" s="49" t="b">
        <f>AND($B22&lt;='Semanas de Despacho'!C$156,$C22&gt;='Semanas de Despacho'!B$156)</f>
        <v>0</v>
      </c>
      <c r="FJ22" s="49" t="b">
        <f>AND($B22&lt;='Semanas de Despacho'!C$157,$C22&gt;='Semanas de Despacho'!B$157)</f>
        <v>0</v>
      </c>
      <c r="FK22" s="49" t="b">
        <f>AND($B22&lt;='Semanas de Despacho'!C$158,$C22&gt;='Semanas de Despacho'!B$158)</f>
        <v>0</v>
      </c>
      <c r="FL22" s="49" t="b">
        <f>AND($B22&lt;='Semanas de Despacho'!C$159,$C22&gt;='Semanas de Despacho'!B$159)</f>
        <v>0</v>
      </c>
      <c r="FM22" s="49" t="b">
        <f>AND($B22&lt;='Semanas de Despacho'!C$160,$C22&gt;='Semanas de Despacho'!B$160)</f>
        <v>0</v>
      </c>
      <c r="FN22" s="49" t="b">
        <f>AND($B22&lt;='Semanas de Despacho'!C$161,$C22&gt;='Semanas de Despacho'!B$161)</f>
        <v>0</v>
      </c>
      <c r="FO22" s="49" t="b">
        <f>AND($B22&lt;='Semanas de Despacho'!C$162,$C22&gt;='Semanas de Despacho'!B$162)</f>
        <v>0</v>
      </c>
      <c r="FP22" s="49" t="b">
        <f>AND($B22&lt;='Semanas de Despacho'!C$163,$C22&gt;='Semanas de Despacho'!B$163)</f>
        <v>0</v>
      </c>
      <c r="FQ22" s="49" t="b">
        <f>AND($B22&lt;='Semanas de Despacho'!C$164,$C22&gt;='Semanas de Despacho'!B$164)</f>
        <v>0</v>
      </c>
      <c r="FR22" s="49" t="b">
        <f>AND($B22&lt;='Semanas de Despacho'!C$165,$C22&gt;='Semanas de Despacho'!B$165)</f>
        <v>0</v>
      </c>
      <c r="FS22" s="49" t="b">
        <f>AND($B22&lt;='Semanas de Despacho'!C$166,$C22&gt;='Semanas de Despacho'!B$166)</f>
        <v>0</v>
      </c>
      <c r="FT22" s="49" t="b">
        <f>AND($B22&lt;='Semanas de Despacho'!C$167,$C22&gt;='Semanas de Despacho'!B$167)</f>
        <v>0</v>
      </c>
      <c r="FU22" s="49" t="b">
        <f>AND($B22&lt;='Semanas de Despacho'!C$168,$C22&gt;='Semanas de Despacho'!B$168)</f>
        <v>0</v>
      </c>
      <c r="FV22" s="49" t="b">
        <f>AND($B22&lt;='Semanas de Despacho'!C$169,$C22&gt;='Semanas de Despacho'!B$169)</f>
        <v>0</v>
      </c>
      <c r="FW22" s="49" t="b">
        <f>AND($B22&lt;='Semanas de Despacho'!C$170,$C22&gt;='Semanas de Despacho'!B$170)</f>
        <v>0</v>
      </c>
      <c r="FX22" s="49" t="b">
        <f>AND($B22&lt;='Semanas de Despacho'!C$171,$C22&gt;='Semanas de Despacho'!B$171)</f>
        <v>0</v>
      </c>
      <c r="FY22" s="49" t="b">
        <f>AND($B22&lt;='Semanas de Despacho'!C$172,$C22&gt;='Semanas de Despacho'!B$172)</f>
        <v>0</v>
      </c>
      <c r="FZ22" s="49" t="b">
        <f>AND($B22&lt;='Semanas de Despacho'!C$173,$C22&gt;='Semanas de Despacho'!B$173)</f>
        <v>0</v>
      </c>
      <c r="GA22" s="49" t="b">
        <f>AND($B22&lt;='Semanas de Despacho'!C$174,$C22&gt;='Semanas de Despacho'!B$174)</f>
        <v>0</v>
      </c>
      <c r="GB22" s="49" t="b">
        <f>AND($B22&lt;='Semanas de Despacho'!C$175,$C22&gt;='Semanas de Despacho'!B$175)</f>
        <v>0</v>
      </c>
      <c r="GC22" s="49" t="b">
        <f>AND($B22&lt;='Semanas de Despacho'!C$176,$C22&gt;='Semanas de Despacho'!B$176)</f>
        <v>0</v>
      </c>
      <c r="GD22" s="49" t="b">
        <f>AND($B22&lt;='Semanas de Despacho'!C$177,$C22&gt;='Semanas de Despacho'!B$177)</f>
        <v>0</v>
      </c>
      <c r="GE22" s="49" t="b">
        <f>AND($B22&lt;='Semanas de Despacho'!C$178,$C22&gt;='Semanas de Despacho'!B$178)</f>
        <v>0</v>
      </c>
      <c r="GF22" s="49" t="b">
        <f>AND($B22&lt;='Semanas de Despacho'!C$179,$C22&gt;='Semanas de Despacho'!B$179)</f>
        <v>0</v>
      </c>
      <c r="GG22" s="49" t="b">
        <f>AND($B22&lt;='Semanas de Despacho'!C$180,$C22&gt;='Semanas de Despacho'!B$180)</f>
        <v>0</v>
      </c>
      <c r="GH22" s="49" t="b">
        <f>AND($B22&lt;='Semanas de Despacho'!C$181,$C22&gt;='Semanas de Despacho'!B$181)</f>
        <v>0</v>
      </c>
      <c r="GI22" s="49" t="b">
        <f>AND($B22&lt;='Semanas de Despacho'!C$182,$C22&gt;='Semanas de Despacho'!B$182)</f>
        <v>0</v>
      </c>
      <c r="GJ22" s="49" t="b">
        <f>AND($B22&lt;='Semanas de Despacho'!C$183,$C22&gt;='Semanas de Despacho'!B$183)</f>
        <v>0</v>
      </c>
      <c r="GK22" s="49" t="b">
        <f>AND($B22&lt;='Semanas de Despacho'!C$184,$C22&gt;='Semanas de Despacho'!B$184)</f>
        <v>0</v>
      </c>
      <c r="GL22" s="49" t="b">
        <f>AND($B22&lt;='Semanas de Despacho'!C$185,$C22&gt;='Semanas de Despacho'!B$185)</f>
        <v>0</v>
      </c>
      <c r="GM22" s="49" t="b">
        <f>AND($B22&lt;='Semanas de Despacho'!C$186,$C22&gt;='Semanas de Despacho'!B$186)</f>
        <v>0</v>
      </c>
      <c r="GN22" s="49" t="b">
        <f>AND($B22&lt;='Semanas de Despacho'!C$187,$C22&gt;='Semanas de Despacho'!B$187)</f>
        <v>0</v>
      </c>
      <c r="GO22" s="49" t="b">
        <f>AND($B22&lt;='Semanas de Despacho'!C$188,$C22&gt;='Semanas de Despacho'!B$188)</f>
        <v>0</v>
      </c>
      <c r="GP22" s="49" t="b">
        <f>AND($B22&lt;='Semanas de Despacho'!C$189,$C22&gt;='Semanas de Despacho'!B$189)</f>
        <v>0</v>
      </c>
      <c r="GQ22" s="49" t="b">
        <f>AND($B22&lt;='Semanas de Despacho'!C$190,$C22&gt;='Semanas de Despacho'!B$190)</f>
        <v>0</v>
      </c>
      <c r="GR22" s="49" t="b">
        <f>AND($B22&lt;='Semanas de Despacho'!C$191,$C22&gt;='Semanas de Despacho'!B$191)</f>
        <v>0</v>
      </c>
      <c r="GS22" s="49" t="b">
        <f>AND($B22&lt;='Semanas de Despacho'!C$192,$C22&gt;='Semanas de Despacho'!B$192)</f>
        <v>0</v>
      </c>
      <c r="GT22" s="49" t="b">
        <f>AND($B22&lt;='Semanas de Despacho'!C$193,$C22&gt;='Semanas de Despacho'!B$193)</f>
        <v>0</v>
      </c>
      <c r="GU22" s="49" t="b">
        <f>AND($B22&lt;='Semanas de Despacho'!C$194,$C22&gt;='Semanas de Despacho'!B$194)</f>
        <v>0</v>
      </c>
      <c r="GV22" s="49" t="b">
        <f>AND($B22&lt;='Semanas de Despacho'!C$195,$C22&gt;='Semanas de Despacho'!B$195)</f>
        <v>0</v>
      </c>
      <c r="GW22" s="49" t="b">
        <f>AND($B22&lt;='Semanas de Despacho'!C$196,$C22&gt;='Semanas de Despacho'!B$196)</f>
        <v>0</v>
      </c>
      <c r="GX22" s="49" t="b">
        <f>AND($B22&lt;='Semanas de Despacho'!C$197,$C22&gt;='Semanas de Despacho'!B$197)</f>
        <v>0</v>
      </c>
      <c r="GY22" s="49" t="b">
        <f>AND($B22&lt;='Semanas de Despacho'!C$198,$C22&gt;='Semanas de Despacho'!B$198)</f>
        <v>0</v>
      </c>
      <c r="GZ22" s="49" t="b">
        <f>AND($B22&lt;='Semanas de Despacho'!C$199,$C22&gt;='Semanas de Despacho'!B$199)</f>
        <v>0</v>
      </c>
      <c r="HA22" s="49" t="b">
        <f>AND($B22&lt;='Semanas de Despacho'!C$200,$C22&gt;='Semanas de Despacho'!B$200)</f>
        <v>0</v>
      </c>
      <c r="HB22" s="49" t="b">
        <f>AND($B22&lt;='Semanas de Despacho'!C$201,$C22&gt;='Semanas de Despacho'!B$201)</f>
        <v>0</v>
      </c>
      <c r="HC22" s="49" t="b">
        <f>AND($B22&lt;='Semanas de Despacho'!C$202,$C22&gt;='Semanas de Despacho'!B$202)</f>
        <v>0</v>
      </c>
      <c r="HD22" s="49" t="b">
        <f>AND($B22&lt;='Semanas de Despacho'!C$203,$C22&gt;='Semanas de Despacho'!B$203)</f>
        <v>0</v>
      </c>
      <c r="HE22" s="49" t="b">
        <f>AND($B22&lt;='Semanas de Despacho'!C$204,$C22&gt;='Semanas de Despacho'!B$204)</f>
        <v>0</v>
      </c>
      <c r="HF22" s="49" t="b">
        <f>AND($B22&lt;='Semanas de Despacho'!C$205,$C22&gt;='Semanas de Despacho'!B$205)</f>
        <v>0</v>
      </c>
      <c r="HG22" s="49" t="b">
        <f>AND($B22&lt;='Semanas de Despacho'!C$206,$C22&gt;='Semanas de Despacho'!B$206)</f>
        <v>0</v>
      </c>
      <c r="HH22" s="49" t="b">
        <f>AND($B22&lt;='Semanas de Despacho'!C$207,$C22&gt;='Semanas de Despacho'!B$207)</f>
        <v>0</v>
      </c>
      <c r="HI22" s="49" t="b">
        <f>AND($B22&lt;='Semanas de Despacho'!C$208,$C22&gt;='Semanas de Despacho'!B$208)</f>
        <v>0</v>
      </c>
      <c r="HJ22" s="49" t="b">
        <f>AND($B22&lt;='Semanas de Despacho'!C$209,$C22&gt;='Semanas de Despacho'!B$209)</f>
        <v>0</v>
      </c>
      <c r="HK22" s="49" t="b">
        <f>AND($B22&lt;='Semanas de Despacho'!C$210,$C22&gt;='Semanas de Despacho'!B$210)</f>
        <v>0</v>
      </c>
      <c r="HL22" s="49" t="b">
        <f>AND($B22&lt;='Semanas de Despacho'!C$211,$C22&gt;='Semanas de Despacho'!B$211)</f>
        <v>0</v>
      </c>
      <c r="HM22" s="49" t="b">
        <f>AND($B22&lt;='Semanas de Despacho'!C$212,$C22&gt;='Semanas de Despacho'!B$212)</f>
        <v>0</v>
      </c>
      <c r="HN22" s="49" t="b">
        <f>AND($B22&lt;='Semanas de Despacho'!C$213,$C22&gt;='Semanas de Despacho'!B$213)</f>
        <v>0</v>
      </c>
      <c r="HO22" s="49" t="b">
        <f>AND($B22&lt;='Semanas de Despacho'!C$214,$C22&gt;='Semanas de Despacho'!B$214)</f>
        <v>0</v>
      </c>
      <c r="HP22" s="49" t="b">
        <f>AND($B22&lt;='Semanas de Despacho'!C$215,$C22&gt;='Semanas de Despacho'!B$215)</f>
        <v>0</v>
      </c>
      <c r="HQ22" s="49" t="b">
        <f>AND($B22&lt;='Semanas de Despacho'!C$216,$C22&gt;='Semanas de Despacho'!B$216)</f>
        <v>0</v>
      </c>
      <c r="HR22" s="49" t="b">
        <f>AND($B22&lt;='Semanas de Despacho'!C$217,$C22&gt;='Semanas de Despacho'!B$217)</f>
        <v>0</v>
      </c>
      <c r="HS22" s="49" t="b">
        <f>AND($B22&lt;='Semanas de Despacho'!C$218,$C22&gt;='Semanas de Despacho'!B$218)</f>
        <v>0</v>
      </c>
      <c r="HT22" s="49" t="b">
        <f>AND($B22&lt;='Semanas de Despacho'!C$219,$C22&gt;='Semanas de Despacho'!B$219)</f>
        <v>0</v>
      </c>
      <c r="HU22" s="49" t="b">
        <f>AND($B22&lt;='Semanas de Despacho'!C$220,$C22&gt;='Semanas de Despacho'!B$220)</f>
        <v>0</v>
      </c>
      <c r="HV22" s="49" t="b">
        <f>AND($B22&lt;='Semanas de Despacho'!C$221,$C22&gt;='Semanas de Despacho'!B$221)</f>
        <v>0</v>
      </c>
      <c r="HW22" s="49" t="b">
        <f>AND($B22&lt;='Semanas de Despacho'!C$222,$C22&gt;='Semanas de Despacho'!B$222)</f>
        <v>0</v>
      </c>
      <c r="HX22" s="49" t="b">
        <f>AND($B22&lt;='Semanas de Despacho'!C$223,$C22&gt;='Semanas de Despacho'!B$223)</f>
        <v>0</v>
      </c>
      <c r="HY22" s="49" t="b">
        <f>AND($B22&lt;='Semanas de Despacho'!C$224,$C22&gt;='Semanas de Despacho'!B$224)</f>
        <v>0</v>
      </c>
      <c r="HZ22" s="49" t="b">
        <f>AND($B22&lt;='Semanas de Despacho'!C$225,$C22&gt;='Semanas de Despacho'!B$225)</f>
        <v>0</v>
      </c>
      <c r="IA22" s="49" t="b">
        <f>AND($B22&lt;='Semanas de Despacho'!C$226,$C22&gt;='Semanas de Despacho'!B$226)</f>
        <v>0</v>
      </c>
      <c r="IB22" s="49" t="b">
        <f>AND($B22&lt;='Semanas de Despacho'!C$227,$C22&gt;='Semanas de Despacho'!B$227)</f>
        <v>0</v>
      </c>
      <c r="IC22" s="49" t="b">
        <f>AND($B22&lt;='Semanas de Despacho'!C$228,$C22&gt;='Semanas de Despacho'!B$228)</f>
        <v>0</v>
      </c>
      <c r="ID22" s="49" t="b">
        <f>AND($B22&lt;='Semanas de Despacho'!C$229,$C22&gt;='Semanas de Despacho'!B$229)</f>
        <v>0</v>
      </c>
      <c r="IE22" s="49" t="b">
        <f>AND($B22&lt;='Semanas de Despacho'!C$230,$C22&gt;='Semanas de Despacho'!B$230)</f>
        <v>0</v>
      </c>
      <c r="IF22" s="49" t="b">
        <f>AND($B22&lt;='Semanas de Despacho'!C$231,$C22&gt;='Semanas de Despacho'!B$231)</f>
        <v>0</v>
      </c>
      <c r="IG22" s="49" t="b">
        <f>AND($B22&lt;='Semanas de Despacho'!C$232,$C22&gt;='Semanas de Despacho'!B$232)</f>
        <v>0</v>
      </c>
      <c r="IH22" s="49" t="b">
        <f>AND($B22&lt;='Semanas de Despacho'!C$233,$C22&gt;='Semanas de Despacho'!B$233)</f>
        <v>0</v>
      </c>
      <c r="II22" s="49" t="b">
        <f>AND($B22&lt;='Semanas de Despacho'!C$234,$C22&gt;='Semanas de Despacho'!B$234)</f>
        <v>0</v>
      </c>
      <c r="IJ22" s="49" t="b">
        <f>AND($B22&lt;='Semanas de Despacho'!C$235,$C22&gt;='Semanas de Despacho'!B$235)</f>
        <v>0</v>
      </c>
      <c r="IK22" s="49" t="b">
        <f>AND($B22&lt;='Semanas de Despacho'!C$236,$C22&gt;='Semanas de Despacho'!B$236)</f>
        <v>0</v>
      </c>
      <c r="IL22" s="49" t="b">
        <f>AND($B22&lt;='Semanas de Despacho'!C$237,$C22&gt;='Semanas de Despacho'!B$237)</f>
        <v>0</v>
      </c>
      <c r="IM22" s="49" t="b">
        <f>AND($B22&lt;='Semanas de Despacho'!C$238,$C22&gt;='Semanas de Despacho'!B$238)</f>
        <v>0</v>
      </c>
      <c r="IN22" s="49" t="b">
        <f>AND($B22&lt;='Semanas de Despacho'!C$239,$C22&gt;='Semanas de Despacho'!B$239)</f>
        <v>0</v>
      </c>
      <c r="IO22" s="49" t="b">
        <f>AND($B22&lt;='Semanas de Despacho'!C$240,$C22&gt;='Semanas de Despacho'!B$240)</f>
        <v>0</v>
      </c>
      <c r="IP22" s="49" t="b">
        <f>AND($B22&lt;='Semanas de Despacho'!C$241,$C22&gt;='Semanas de Despacho'!B$241)</f>
        <v>0</v>
      </c>
      <c r="IQ22" s="49" t="b">
        <f>AND($B22&lt;='Semanas de Despacho'!C$242,$C22&gt;='Semanas de Despacho'!B$242)</f>
        <v>0</v>
      </c>
      <c r="IR22" s="49" t="b">
        <f>AND($B22&lt;='Semanas de Despacho'!C$243,$C22&gt;='Semanas de Despacho'!B$243)</f>
        <v>0</v>
      </c>
      <c r="IS22" s="49" t="b">
        <f>AND($B22&lt;='Semanas de Despacho'!C$244,$C22&gt;='Semanas de Despacho'!B$244)</f>
        <v>0</v>
      </c>
      <c r="IT22" s="49" t="b">
        <f>AND($B22&lt;='Semanas de Despacho'!C$245,$C22&gt;='Semanas de Despacho'!B$245)</f>
        <v>0</v>
      </c>
      <c r="IU22" s="49" t="b">
        <f>AND($B22&lt;='Semanas de Despacho'!C$246,$C22&gt;='Semanas de Despacho'!B$246)</f>
        <v>0</v>
      </c>
      <c r="IV22" s="49" t="b">
        <f>AND($B22&lt;='Semanas de Despacho'!C$247,$C22&gt;='Semanas de Despacho'!B$247)</f>
        <v>0</v>
      </c>
      <c r="IW22" s="49" t="b">
        <f>AND($B22&lt;='Semanas de Despacho'!C$248,$C22&gt;='Semanas de Despacho'!B$248)</f>
        <v>0</v>
      </c>
      <c r="IX22" s="49" t="b">
        <f>AND($B22&lt;='Semanas de Despacho'!C$249,$C22&gt;='Semanas de Despacho'!B$249)</f>
        <v>0</v>
      </c>
      <c r="IY22" s="49" t="b">
        <f>AND($B22&lt;='Semanas de Despacho'!C$250,$C22&gt;='Semanas de Despacho'!B$250)</f>
        <v>0</v>
      </c>
      <c r="IZ22" s="49" t="b">
        <f>AND($B22&lt;='Semanas de Despacho'!C$251,$C22&gt;='Semanas de Despacho'!B$251)</f>
        <v>0</v>
      </c>
      <c r="JA22" s="49" t="b">
        <f>AND($B22&lt;='Semanas de Despacho'!C$252,$C22&gt;='Semanas de Despacho'!B$252)</f>
        <v>0</v>
      </c>
      <c r="JB22" s="49" t="b">
        <f>AND($B22&lt;='Semanas de Despacho'!C$253,$C22&gt;='Semanas de Despacho'!B$253)</f>
        <v>0</v>
      </c>
      <c r="JC22" s="49" t="b">
        <f>AND($B22&lt;='Semanas de Despacho'!C$254,$C22&gt;='Semanas de Despacho'!B$254)</f>
        <v>0</v>
      </c>
      <c r="JD22" s="49" t="b">
        <f>AND($B22&lt;='Semanas de Despacho'!C$255,$C22&gt;='Semanas de Despacho'!B$255)</f>
        <v>0</v>
      </c>
      <c r="JE22" s="49" t="b">
        <f>AND($B22&lt;='Semanas de Despacho'!C$256,$C22&gt;='Semanas de Despacho'!B$256)</f>
        <v>0</v>
      </c>
      <c r="JF22" s="49" t="b">
        <f>AND($B22&lt;='Semanas de Despacho'!C$257,$C22&gt;='Semanas de Despacho'!B$257)</f>
        <v>0</v>
      </c>
      <c r="JG22" s="49" t="b">
        <f>AND($B22&lt;='Semanas de Despacho'!C$258,$C22&gt;='Semanas de Despacho'!B$258)</f>
        <v>0</v>
      </c>
      <c r="JH22" s="49" t="b">
        <f>AND($B22&lt;='Semanas de Despacho'!C$259,$C22&gt;='Semanas de Despacho'!B$259)</f>
        <v>0</v>
      </c>
      <c r="JI22" s="49" t="b">
        <f>AND($B22&lt;='Semanas de Despacho'!C$260,$C22&gt;='Semanas de Despacho'!B$260)</f>
        <v>0</v>
      </c>
      <c r="JJ22" s="49" t="b">
        <f>AND($B22&lt;='Semanas de Despacho'!C$261,$C22&gt;='Semanas de Despacho'!B$261)</f>
        <v>0</v>
      </c>
      <c r="JK22" s="49" t="b">
        <f>AND($B22&lt;='Semanas de Despacho'!C$262,$C22&gt;='Semanas de Despacho'!B$262)</f>
        <v>0</v>
      </c>
      <c r="JL22" s="49" t="b">
        <f>AND($B22&lt;='Semanas de Despacho'!C$263,$C22&gt;='Semanas de Despacho'!B$263)</f>
        <v>0</v>
      </c>
      <c r="JM22" s="49" t="b" cm="1">
        <f t="array" ref="JM22">AND($B22&lt;=INDEX('Semanas de Despacho'!$C:$C,263+COLUMN(A7)),$C22&gt;=INDEX('Semanas de Despacho'!$B:$B,263+COLUMN(A7)))</f>
        <v>0</v>
      </c>
      <c r="JN22" s="49" t="b" cm="1">
        <f t="array" ref="JN22">AND($B22&lt;=INDEX('Semanas de Despacho'!$C:$C,263+COLUMN(B7)),$C22&gt;=INDEX('Semanas de Despacho'!$B:$B,263+COLUMN(B7)))</f>
        <v>0</v>
      </c>
      <c r="JO22" s="49" t="b" cm="1">
        <f t="array" ref="JO22">AND($B22&lt;=INDEX('Semanas de Despacho'!$C:$C,263+COLUMN(C7)),$C22&gt;=INDEX('Semanas de Despacho'!$B:$B,263+COLUMN(C7)))</f>
        <v>0</v>
      </c>
      <c r="JP22" s="49" t="b" cm="1">
        <f t="array" ref="JP22">AND($B22&lt;=INDEX('Semanas de Despacho'!$C:$C,263+COLUMN(D7)),$C22&gt;=INDEX('Semanas de Despacho'!$B:$B,263+COLUMN(D7)))</f>
        <v>0</v>
      </c>
      <c r="JQ22" s="49" t="b" cm="1">
        <f t="array" ref="JQ22">AND($B22&lt;=INDEX('Semanas de Despacho'!$C:$C,263+COLUMN(E7)),$C22&gt;=INDEX('Semanas de Despacho'!$B:$B,263+COLUMN(E7)))</f>
        <v>0</v>
      </c>
      <c r="JR22" s="49" t="b" cm="1">
        <f t="array" ref="JR22">AND($B22&lt;=INDEX('Semanas de Despacho'!$C:$C,263+COLUMN(F7)),$C22&gt;=INDEX('Semanas de Despacho'!$B:$B,263+COLUMN(F7)))</f>
        <v>0</v>
      </c>
      <c r="JS22" s="49" t="b" cm="1">
        <f t="array" ref="JS22">AND($B22&lt;=INDEX('Semanas de Despacho'!$C:$C,263+COLUMN(G7)),$C22&gt;=INDEX('Semanas de Despacho'!$B:$B,263+COLUMN(G7)))</f>
        <v>0</v>
      </c>
      <c r="JT22" s="49" t="b" cm="1">
        <f t="array" ref="JT22">AND($B22&lt;=INDEX('Semanas de Despacho'!$C:$C,263+COLUMN(H7)),$C22&gt;=INDEX('Semanas de Despacho'!$B:$B,263+COLUMN(H7)))</f>
        <v>0</v>
      </c>
      <c r="JU22" s="49" t="b" cm="1">
        <f t="array" ref="JU22">AND($B22&lt;=INDEX('Semanas de Despacho'!$C:$C,263+COLUMN(I7)),$C22&gt;=INDEX('Semanas de Despacho'!$B:$B,263+COLUMN(I7)))</f>
        <v>0</v>
      </c>
      <c r="JV22" s="49" t="b" cm="1">
        <f t="array" ref="JV22">AND($B22&lt;=INDEX('Semanas de Despacho'!$C:$C,263+COLUMN(J7)),$C22&gt;=INDEX('Semanas de Despacho'!$B:$B,263+COLUMN(J7)))</f>
        <v>0</v>
      </c>
      <c r="JW22" s="49" t="b" cm="1">
        <f t="array" ref="JW22">AND($B22&lt;=INDEX('Semanas de Despacho'!$C:$C,263+COLUMN(K7)),$C22&gt;=INDEX('Semanas de Despacho'!$B:$B,263+COLUMN(K7)))</f>
        <v>0</v>
      </c>
      <c r="JX22" s="49" t="b" cm="1">
        <f t="array" ref="JX22">AND($B22&lt;=INDEX('Semanas de Despacho'!$C:$C,263+COLUMN(L7)),$C22&gt;=INDEX('Semanas de Despacho'!$B:$B,263+COLUMN(L7)))</f>
        <v>0</v>
      </c>
      <c r="JY22" s="49" t="b" cm="1">
        <f t="array" ref="JY22">AND($B22&lt;=INDEX('Semanas de Despacho'!$C:$C,263+COLUMN(M7)),$C22&gt;=INDEX('Semanas de Despacho'!$B:$B,263+COLUMN(M7)))</f>
        <v>0</v>
      </c>
      <c r="JZ22" s="49" t="b" cm="1">
        <f t="array" ref="JZ22">AND($B22&lt;=INDEX('Semanas de Despacho'!$C:$C,263+COLUMN(N7)),$C22&gt;=INDEX('Semanas de Despacho'!$B:$B,263+COLUMN(N7)))</f>
        <v>0</v>
      </c>
      <c r="KA22" s="49" t="b" cm="1">
        <f t="array" ref="KA22">AND($B22&lt;=INDEX('Semanas de Despacho'!$C:$C,263+COLUMN(O7)),$C22&gt;=INDEX('Semanas de Despacho'!$B:$B,263+COLUMN(O7)))</f>
        <v>0</v>
      </c>
      <c r="KB22" s="49" t="b" cm="1">
        <f t="array" ref="KB22">AND($B22&lt;=INDEX('Semanas de Despacho'!$C:$C,263+COLUMN(P7)),$C22&gt;=INDEX('Semanas de Despacho'!$B:$B,263+COLUMN(P7)))</f>
        <v>0</v>
      </c>
      <c r="KC22" s="49" t="b" cm="1">
        <f t="array" ref="KC22">AND($B22&lt;=INDEX('Semanas de Despacho'!$C:$C,263+COLUMN(Q7)),$C22&gt;=INDEX('Semanas de Despacho'!$B:$B,263+COLUMN(Q7)))</f>
        <v>0</v>
      </c>
      <c r="KD22" s="49" t="b" cm="1">
        <f t="array" ref="KD22">AND($B22&lt;=INDEX('Semanas de Despacho'!$C:$C,263+COLUMN(R7)),$C22&gt;=INDEX('Semanas de Despacho'!$B:$B,263+COLUMN(R7)))</f>
        <v>0</v>
      </c>
      <c r="KE22" s="49" t="b" cm="1">
        <f t="array" ref="KE22">AND($B22&lt;=INDEX('Semanas de Despacho'!$C:$C,263+COLUMN(S7)),$C22&gt;=INDEX('Semanas de Despacho'!$B:$B,263+COLUMN(S7)))</f>
        <v>0</v>
      </c>
      <c r="KF22" s="49" t="b" cm="1">
        <f t="array" ref="KF22">AND($B22&lt;=INDEX('Semanas de Despacho'!$C:$C,263+COLUMN(T7)),$C22&gt;=INDEX('Semanas de Despacho'!$B:$B,263+COLUMN(T7)))</f>
        <v>0</v>
      </c>
      <c r="KG22" s="49" t="b" cm="1">
        <f t="array" ref="KG22">AND($B22&lt;=INDEX('Semanas de Despacho'!$C:$C,263+COLUMN(U7)),$C22&gt;=INDEX('Semanas de Despacho'!$B:$B,263+COLUMN(U7)))</f>
        <v>0</v>
      </c>
      <c r="KH22" s="49" t="b" cm="1">
        <f t="array" ref="KH22">AND($B22&lt;=INDEX('Semanas de Despacho'!$C:$C,263+COLUMN(V7)),$C22&gt;=INDEX('Semanas de Despacho'!$B:$B,263+COLUMN(V7)))</f>
        <v>0</v>
      </c>
      <c r="KI22" s="49" t="b" cm="1">
        <f t="array" ref="KI22">AND($B22&lt;=INDEX('Semanas de Despacho'!$C:$C,263+COLUMN(W7)),$C22&gt;=INDEX('Semanas de Despacho'!$B:$B,263+COLUMN(W7)))</f>
        <v>0</v>
      </c>
      <c r="KJ22" s="49" t="b" cm="1">
        <f t="array" ref="KJ22">AND($B22&lt;=INDEX('Semanas de Despacho'!$C:$C,263+COLUMN(X7)),$C22&gt;=INDEX('Semanas de Despacho'!$B:$B,263+COLUMN(X7)))</f>
        <v>0</v>
      </c>
      <c r="KK22" s="49" t="b" cm="1">
        <f t="array" ref="KK22">AND($B22&lt;=INDEX('Semanas de Despacho'!$C:$C,263+COLUMN(Y7)),$C22&gt;=INDEX('Semanas de Despacho'!$B:$B,263+COLUMN(Y7)))</f>
        <v>0</v>
      </c>
      <c r="KL22" s="49" t="b" cm="1">
        <f t="array" ref="KL22">AND($B22&lt;=INDEX('Semanas de Despacho'!$C:$C,263+COLUMN(Z7)),$C22&gt;=INDEX('Semanas de Despacho'!$B:$B,263+COLUMN(Z7)))</f>
        <v>0</v>
      </c>
      <c r="KM22" s="49" t="b" cm="1">
        <f t="array" ref="KM22">AND($B22&lt;=INDEX('Semanas de Despacho'!$C:$C,263+COLUMN(AA7)),$C22&gt;=INDEX('Semanas de Despacho'!$B:$B,263+COLUMN(AA7)))</f>
        <v>0</v>
      </c>
      <c r="KN22" s="49" t="b" cm="1">
        <f t="array" ref="KN22">AND($B22&lt;=INDEX('Semanas de Despacho'!$C:$C,263+COLUMN(AB7)),$C22&gt;=INDEX('Semanas de Despacho'!$B:$B,263+COLUMN(AB7)))</f>
        <v>0</v>
      </c>
      <c r="KO22" s="49" t="b" cm="1">
        <f t="array" ref="KO22">AND($B22&lt;=INDEX('Semanas de Despacho'!$C:$C,263+COLUMN(AC7)),$C22&gt;=INDEX('Semanas de Despacho'!$B:$B,263+COLUMN(AC7)))</f>
        <v>0</v>
      </c>
      <c r="KP22" s="49" t="b" cm="1">
        <f t="array" ref="KP22">AND($B22&lt;=INDEX('Semanas de Despacho'!$C:$C,263+COLUMN(AD7)),$C22&gt;=INDEX('Semanas de Despacho'!$B:$B,263+COLUMN(AD7)))</f>
        <v>0</v>
      </c>
      <c r="KQ22" s="49" t="b" cm="1">
        <f t="array" ref="KQ22">AND($B22&lt;=INDEX('Semanas de Despacho'!$C:$C,263+COLUMN(AE7)),$C22&gt;=INDEX('Semanas de Despacho'!$B:$B,263+COLUMN(AE7)))</f>
        <v>0</v>
      </c>
      <c r="KR22" s="49" t="b" cm="1">
        <f t="array" ref="KR22">AND($B22&lt;=INDEX('Semanas de Despacho'!$C:$C,263+COLUMN(AF7)),$C22&gt;=INDEX('Semanas de Despacho'!$B:$B,263+COLUMN(AF7)))</f>
        <v>0</v>
      </c>
      <c r="KS22" s="49" t="b" cm="1">
        <f t="array" ref="KS22">AND($B22&lt;=INDEX('Semanas de Despacho'!$C:$C,263+COLUMN(AG7)),$C22&gt;=INDEX('Semanas de Despacho'!$B:$B,263+COLUMN(AG7)))</f>
        <v>0</v>
      </c>
      <c r="KT22" s="49" t="b" cm="1">
        <f t="array" ref="KT22">AND($B22&lt;=INDEX('Semanas de Despacho'!$C:$C,263+COLUMN(AH7)),$C22&gt;=INDEX('Semanas de Despacho'!$B:$B,263+COLUMN(AH7)))</f>
        <v>0</v>
      </c>
      <c r="KU22" s="49" t="b" cm="1">
        <f t="array" ref="KU22">AND($B22&lt;=INDEX('Semanas de Despacho'!$C:$C,263+COLUMN(AI7)),$C22&gt;=INDEX('Semanas de Despacho'!$B:$B,263+COLUMN(AI7)))</f>
        <v>0</v>
      </c>
      <c r="KV22" s="49" t="b" cm="1">
        <f t="array" ref="KV22">AND($B22&lt;=INDEX('Semanas de Despacho'!$C:$C,263+COLUMN(AJ7)),$C22&gt;=INDEX('Semanas de Despacho'!$B:$B,263+COLUMN(AJ7)))</f>
        <v>0</v>
      </c>
      <c r="KW22" s="49" t="b" cm="1">
        <f t="array" ref="KW22">AND($B22&lt;=INDEX('Semanas de Despacho'!$C:$C,263+COLUMN(AK7)),$C22&gt;=INDEX('Semanas de Despacho'!$B:$B,263+COLUMN(AK7)))</f>
        <v>0</v>
      </c>
      <c r="KX22" s="49" t="b" cm="1">
        <f t="array" ref="KX22">AND($B22&lt;=INDEX('Semanas de Despacho'!$C:$C,263+COLUMN(AL7)),$C22&gt;=INDEX('Semanas de Despacho'!$B:$B,263+COLUMN(AL7)))</f>
        <v>0</v>
      </c>
      <c r="KY22" s="49" t="b" cm="1">
        <f t="array" ref="KY22">AND($B22&lt;=INDEX('Semanas de Despacho'!$C:$C,263+COLUMN(AM7)),$C22&gt;=INDEX('Semanas de Despacho'!$B:$B,263+COLUMN(AM7)))</f>
        <v>0</v>
      </c>
      <c r="KZ22" s="49" t="b" cm="1">
        <f t="array" ref="KZ22">AND($B22&lt;=INDEX('Semanas de Despacho'!$C:$C,263+COLUMN(AN7)),$C22&gt;=INDEX('Semanas de Despacho'!$B:$B,263+COLUMN(AN7)))</f>
        <v>0</v>
      </c>
      <c r="LA22" s="49" t="b" cm="1">
        <f t="array" ref="LA22">AND($B22&lt;=INDEX('Semanas de Despacho'!$C:$C,263+COLUMN(AO7)),$C22&gt;=INDEX('Semanas de Despacho'!$B:$B,263+COLUMN(AO7)))</f>
        <v>0</v>
      </c>
      <c r="LB22" s="49" t="b" cm="1">
        <f t="array" ref="LB22">AND($B22&lt;=INDEX('Semanas de Despacho'!$C:$C,263+COLUMN(AP7)),$C22&gt;=INDEX('Semanas de Despacho'!$B:$B,263+COLUMN(AP7)))</f>
        <v>0</v>
      </c>
      <c r="LC22" s="49" t="b" cm="1">
        <f t="array" ref="LC22">AND($B22&lt;=INDEX('Semanas de Despacho'!$C:$C,263+COLUMN(AQ7)),$C22&gt;=INDEX('Semanas de Despacho'!$B:$B,263+COLUMN(AQ7)))</f>
        <v>0</v>
      </c>
      <c r="LD22" s="49" t="b" cm="1">
        <f t="array" ref="LD22">AND($B22&lt;=INDEX('Semanas de Despacho'!$C:$C,263+COLUMN(AR7)),$C22&gt;=INDEX('Semanas de Despacho'!$B:$B,263+COLUMN(AR7)))</f>
        <v>0</v>
      </c>
      <c r="LE22" s="49" t="b" cm="1">
        <f t="array" ref="LE22">AND($B22&lt;=INDEX('Semanas de Despacho'!$C:$C,263+COLUMN(AS7)),$C22&gt;=INDEX('Semanas de Despacho'!$B:$B,263+COLUMN(AS7)))</f>
        <v>0</v>
      </c>
      <c r="LF22" s="49" t="b" cm="1">
        <f t="array" ref="LF22">AND($B22&lt;=INDEX('Semanas de Despacho'!$C:$C,263+COLUMN(AT7)),$C22&gt;=INDEX('Semanas de Despacho'!$B:$B,263+COLUMN(AT7)))</f>
        <v>0</v>
      </c>
      <c r="LG22" s="49" t="b" cm="1">
        <f t="array" ref="LG22">AND($B22&lt;=INDEX('Semanas de Despacho'!$C:$C,263+COLUMN(AU7)),$C22&gt;=INDEX('Semanas de Despacho'!$B:$B,263+COLUMN(AU7)))</f>
        <v>0</v>
      </c>
      <c r="LH22" s="49" t="b" cm="1">
        <f t="array" ref="LH22">AND($B22&lt;=INDEX('Semanas de Despacho'!$C:$C,263+COLUMN(AV7)),$C22&gt;=INDEX('Semanas de Despacho'!$B:$B,263+COLUMN(AV7)))</f>
        <v>0</v>
      </c>
      <c r="LI22" s="49" t="b" cm="1">
        <f t="array" ref="LI22">AND($B22&lt;=INDEX('Semanas de Despacho'!$C:$C,263+COLUMN(AW7)),$C22&gt;=INDEX('Semanas de Despacho'!$B:$B,263+COLUMN(AW7)))</f>
        <v>0</v>
      </c>
      <c r="LJ22" s="49" t="b" cm="1">
        <f t="array" ref="LJ22">AND($B22&lt;=INDEX('Semanas de Despacho'!$C:$C,263+COLUMN(AX7)),$C22&gt;=INDEX('Semanas de Despacho'!$B:$B,263+COLUMN(AX7)))</f>
        <v>0</v>
      </c>
      <c r="LK22" s="49" t="b" cm="1">
        <f t="array" ref="LK22">AND($B22&lt;=INDEX('Semanas de Despacho'!$C:$C,263+COLUMN(AY7)),$C22&gt;=INDEX('Semanas de Despacho'!$B:$B,263+COLUMN(AY7)))</f>
        <v>0</v>
      </c>
      <c r="LL22" s="49" t="b" cm="1">
        <f t="array" ref="LL22">AND($B22&lt;=INDEX('Semanas de Despacho'!$C:$C,263+COLUMN(AZ7)),$C22&gt;=INDEX('Semanas de Despacho'!$B:$B,263+COLUMN(AZ7)))</f>
        <v>0</v>
      </c>
    </row>
    <row r="23" spans="1:324" customFormat="1" ht="27" customHeight="1">
      <c r="A23" s="59" t="s">
        <v>23</v>
      </c>
      <c r="B23" s="60">
        <v>44743</v>
      </c>
      <c r="C23" s="60">
        <v>44767</v>
      </c>
      <c r="D23" s="51">
        <f t="shared" si="0"/>
        <v>25</v>
      </c>
      <c r="E23" s="50"/>
      <c r="F23" s="50"/>
      <c r="G23" s="51"/>
      <c r="H23" s="67">
        <v>0.2</v>
      </c>
      <c r="I23" s="53" t="str">
        <f ca="1">IF(H23=100%,"Completado",IF(C23&lt;B$8,"Atrasado",IF(H23=0%,"Sin Empezar","En Progreso")))</f>
        <v>Atrasado</v>
      </c>
      <c r="J23" s="62"/>
      <c r="K23" s="54"/>
      <c r="L23" s="55" t="b">
        <f>AND($B23&lt;='Semanas de Despacho'!C$3,$C23&gt;='Semanas de Despacho'!B$3)</f>
        <v>0</v>
      </c>
      <c r="M23" s="55" t="b">
        <f>AND($B23&lt;='Semanas de Despacho'!C$4,$C23&gt;='Semanas de Despacho'!B$4)</f>
        <v>0</v>
      </c>
      <c r="N23" s="55" t="b">
        <f>AND($B23&lt;='Semanas de Despacho'!C$5,$C23&gt;='Semanas de Despacho'!B$5)</f>
        <v>0</v>
      </c>
      <c r="O23" s="55" t="b">
        <f>AND($B23&lt;='Semanas de Despacho'!C$6,$C23&gt;='Semanas de Despacho'!B$6)</f>
        <v>0</v>
      </c>
      <c r="P23" s="55" t="b">
        <f>AND($B23&lt;='Semanas de Despacho'!C$7,$C23&gt;='Semanas de Despacho'!B$7)</f>
        <v>0</v>
      </c>
      <c r="Q23" s="55" t="b">
        <f>AND($B23&lt;='Semanas de Despacho'!C$8,$C23&gt;='Semanas de Despacho'!B$8)</f>
        <v>0</v>
      </c>
      <c r="R23" s="55" t="b">
        <f>AND($B23&lt;='Semanas de Despacho'!C$9,$C23&gt;='Semanas de Despacho'!B$9)</f>
        <v>0</v>
      </c>
      <c r="S23" s="55" t="b">
        <f>AND($B23&lt;='Semanas de Despacho'!C$10,$C23&gt;='Semanas de Despacho'!B$10)</f>
        <v>0</v>
      </c>
      <c r="T23" s="55" t="b">
        <f>AND($B23&lt;='Semanas de Despacho'!C$11,$C23&gt;='Semanas de Despacho'!B$11)</f>
        <v>0</v>
      </c>
      <c r="U23" s="55" t="b">
        <f>AND($B23&lt;='Semanas de Despacho'!C$12,$C23&gt;='Semanas de Despacho'!B$12)</f>
        <v>0</v>
      </c>
      <c r="V23" s="55" t="b">
        <f>AND($B23&lt;='Semanas de Despacho'!C$13,$C23&gt;='Semanas de Despacho'!B$13)</f>
        <v>0</v>
      </c>
      <c r="W23" s="55" t="b">
        <f>AND($B23&lt;='Semanas de Despacho'!C$14,$C23&gt;='Semanas de Despacho'!B$14)</f>
        <v>0</v>
      </c>
      <c r="X23" s="55" t="b">
        <f>AND($B23&lt;='Semanas de Despacho'!C$15,$C23&gt;='Semanas de Despacho'!B$15)</f>
        <v>0</v>
      </c>
      <c r="Y23" s="55" t="b">
        <f>AND($B23&lt;='Semanas de Despacho'!C$16,$C23&gt;='Semanas de Despacho'!B$16)</f>
        <v>0</v>
      </c>
      <c r="Z23" s="55" t="b">
        <f>AND($B23&lt;='Semanas de Despacho'!C$17,$C23&gt;='Semanas de Despacho'!B$17)</f>
        <v>0</v>
      </c>
      <c r="AA23" s="55" t="b">
        <f>AND($B23&lt;='Semanas de Despacho'!C$18,$C23&gt;='Semanas de Despacho'!B$18)</f>
        <v>0</v>
      </c>
      <c r="AB23" s="55" t="b">
        <f>AND($B23&lt;='Semanas de Despacho'!C$19,$C23&gt;='Semanas de Despacho'!B$19)</f>
        <v>0</v>
      </c>
      <c r="AC23" s="55" t="b">
        <f>AND($B23&lt;='Semanas de Despacho'!C$20,$C23&gt;='Semanas de Despacho'!B$20)</f>
        <v>0</v>
      </c>
      <c r="AD23" s="55" t="b">
        <f>AND($B23&lt;='Semanas de Despacho'!C$21,$C23&gt;='Semanas de Despacho'!B$21)</f>
        <v>0</v>
      </c>
      <c r="AE23" s="55" t="b">
        <f>AND($B23&lt;='Semanas de Despacho'!C$22,$C23&gt;='Semanas de Despacho'!B$22)</f>
        <v>0</v>
      </c>
      <c r="AF23" s="55" t="b">
        <f>AND($B23&lt;='Semanas de Despacho'!C$23,$C23&gt;='Semanas de Despacho'!B$23)</f>
        <v>0</v>
      </c>
      <c r="AG23" s="55" t="b">
        <f>AND($B23&lt;='Semanas de Despacho'!C$24,$C23&gt;='Semanas de Despacho'!B$24)</f>
        <v>0</v>
      </c>
      <c r="AH23" s="55" t="b">
        <f>AND($B23&lt;='Semanas de Despacho'!C$25,$C23&gt;='Semanas de Despacho'!B$25)</f>
        <v>0</v>
      </c>
      <c r="AI23" s="55" t="b">
        <f>AND($B23&lt;='Semanas de Despacho'!C$26,$C23&gt;='Semanas de Despacho'!B$26)</f>
        <v>0</v>
      </c>
      <c r="AJ23" s="55" t="b">
        <f>AND($B23&lt;='Semanas de Despacho'!C$27,$C23&gt;='Semanas de Despacho'!B$27)</f>
        <v>0</v>
      </c>
      <c r="AK23" s="55" t="b">
        <f>AND($B23&lt;='Semanas de Despacho'!C$28,$C23&gt;='Semanas de Despacho'!B$28)</f>
        <v>1</v>
      </c>
      <c r="AL23" s="55" t="b">
        <f>AND($B23&lt;='Semanas de Despacho'!C$29,$C23&gt;='Semanas de Despacho'!B$29)</f>
        <v>1</v>
      </c>
      <c r="AM23" s="55" t="b">
        <f>AND($B23&lt;='Semanas de Despacho'!C$30,$C23&gt;='Semanas de Despacho'!B$30)</f>
        <v>1</v>
      </c>
      <c r="AN23" s="55" t="b">
        <f>AND($B23&lt;='Semanas de Despacho'!C$31,$C23&gt;='Semanas de Despacho'!B$31)</f>
        <v>1</v>
      </c>
      <c r="AO23" s="55" t="b">
        <f>AND($B23&lt;='Semanas de Despacho'!C$32,$C23&gt;='Semanas de Despacho'!B$32)</f>
        <v>1</v>
      </c>
      <c r="AP23" s="55" t="b">
        <f>AND($B23&lt;='Semanas de Despacho'!C$33,$C23&gt;='Semanas de Despacho'!B$33)</f>
        <v>0</v>
      </c>
      <c r="AQ23" s="55" t="b">
        <f>AND($B23&lt;='Semanas de Despacho'!C$34,$C23&gt;='Semanas de Despacho'!B$34)</f>
        <v>0</v>
      </c>
      <c r="AR23" s="55" t="b">
        <f>AND($B23&lt;='Semanas de Despacho'!C$35,$C23&gt;='Semanas de Despacho'!B$35)</f>
        <v>0</v>
      </c>
      <c r="AS23" s="55" t="b">
        <f>AND($B23&lt;='Semanas de Despacho'!C$36,$C23&gt;='Semanas de Despacho'!B$36)</f>
        <v>0</v>
      </c>
      <c r="AT23" s="55" t="b">
        <f>AND($B23&lt;='Semanas de Despacho'!C$37,$C23&gt;='Semanas de Despacho'!B$37)</f>
        <v>0</v>
      </c>
      <c r="AU23" s="55" t="b">
        <f>AND($B23&lt;='Semanas de Despacho'!C$38,$C23&gt;='Semanas de Despacho'!B$38)</f>
        <v>0</v>
      </c>
      <c r="AV23" s="55" t="b">
        <f>AND($B23&lt;='Semanas de Despacho'!C$39,$C23&gt;='Semanas de Despacho'!B$39)</f>
        <v>0</v>
      </c>
      <c r="AW23" s="55" t="b">
        <f>AND($B23&lt;='Semanas de Despacho'!C$40,$C23&gt;='Semanas de Despacho'!B$40)</f>
        <v>0</v>
      </c>
      <c r="AX23" s="55" t="b">
        <f>AND($B23&lt;='Semanas de Despacho'!C$41,$C23&gt;='Semanas de Despacho'!B$41)</f>
        <v>0</v>
      </c>
      <c r="AY23" s="55" t="b">
        <f>AND($B23&lt;='Semanas de Despacho'!C$42,$C23&gt;='Semanas de Despacho'!B$42)</f>
        <v>0</v>
      </c>
      <c r="AZ23" s="55" t="b">
        <f>AND($B23&lt;='Semanas de Despacho'!C$43,$C23&gt;='Semanas de Despacho'!B$43)</f>
        <v>0</v>
      </c>
      <c r="BA23" s="55" t="b">
        <f>AND($B23&lt;='Semanas de Despacho'!C$44,$C23&gt;='Semanas de Despacho'!B$44)</f>
        <v>0</v>
      </c>
      <c r="BB23" s="55" t="b">
        <f>AND($B23&lt;='Semanas de Despacho'!C$45,$C23&gt;='Semanas de Despacho'!B$45)</f>
        <v>0</v>
      </c>
      <c r="BC23" s="55" t="b">
        <f>AND($B23&lt;='Semanas de Despacho'!C$46,$C23&gt;='Semanas de Despacho'!B$46)</f>
        <v>0</v>
      </c>
      <c r="BD23" s="55" t="b">
        <f>AND($B23&lt;='Semanas de Despacho'!C$47,$C23&gt;='Semanas de Despacho'!B$47)</f>
        <v>0</v>
      </c>
      <c r="BE23" s="55" t="b">
        <f>AND($B23&lt;='Semanas de Despacho'!C$48,$C23&gt;='Semanas de Despacho'!B$48)</f>
        <v>0</v>
      </c>
      <c r="BF23" s="55" t="b">
        <f>AND($B23&lt;='Semanas de Despacho'!C$49,$C23&gt;='Semanas de Despacho'!B$49)</f>
        <v>0</v>
      </c>
      <c r="BG23" s="55" t="b">
        <f>AND($B23&lt;='Semanas de Despacho'!C$50,$C23&gt;='Semanas de Despacho'!B$50)</f>
        <v>0</v>
      </c>
      <c r="BH23" s="55" t="b">
        <f>AND($B23&lt;='Semanas de Despacho'!C$51,$C23&gt;='Semanas de Despacho'!B$51)</f>
        <v>0</v>
      </c>
      <c r="BI23" s="55" t="b">
        <f>AND($B23&lt;='Semanas de Despacho'!C$52,$C23&gt;='Semanas de Despacho'!B$52)</f>
        <v>0</v>
      </c>
      <c r="BJ23" s="55" t="b">
        <f>AND($B23&lt;='Semanas de Despacho'!C$53,$C23&gt;='Semanas de Despacho'!B$53)</f>
        <v>0</v>
      </c>
      <c r="BK23" s="55" t="b">
        <f>AND($B23&lt;='Semanas de Despacho'!C$54,$C23&gt;='Semanas de Despacho'!B$54)</f>
        <v>0</v>
      </c>
      <c r="BL23" s="55" t="b">
        <f>AND($B23&lt;='Semanas de Despacho'!C$55,$C23&gt;='Semanas de Despacho'!B$55)</f>
        <v>0</v>
      </c>
      <c r="BM23" s="55" t="b">
        <f>AND($B23&lt;='Semanas de Despacho'!C$56,$C23&gt;='Semanas de Despacho'!B$56)</f>
        <v>0</v>
      </c>
      <c r="BN23" s="55" t="b">
        <f>AND($B23&lt;='Semanas de Despacho'!C$57,$C23&gt;='Semanas de Despacho'!B$57)</f>
        <v>0</v>
      </c>
      <c r="BO23" s="55" t="b">
        <f>AND($B23&lt;='Semanas de Despacho'!C$58,$C23&gt;='Semanas de Despacho'!B$58)</f>
        <v>0</v>
      </c>
      <c r="BP23" s="55" t="b">
        <f>AND($B23&lt;='Semanas de Despacho'!C$59,$C23&gt;='Semanas de Despacho'!B$59)</f>
        <v>0</v>
      </c>
      <c r="BQ23" s="55" t="b">
        <f>AND($B23&lt;='Semanas de Despacho'!C$60,$C23&gt;='Semanas de Despacho'!B$60)</f>
        <v>0</v>
      </c>
      <c r="BR23" s="55" t="b">
        <f>AND($B23&lt;='Semanas de Despacho'!C$61,$C23&gt;='Semanas de Despacho'!B$61)</f>
        <v>0</v>
      </c>
      <c r="BS23" s="55" t="b">
        <f>AND($B23&lt;='Semanas de Despacho'!C$62,$C23&gt;='Semanas de Despacho'!B$62)</f>
        <v>0</v>
      </c>
      <c r="BT23" s="55" t="b">
        <f>AND($B23&lt;='Semanas de Despacho'!C$63,$C23&gt;='Semanas de Despacho'!B$63)</f>
        <v>0</v>
      </c>
      <c r="BU23" s="55" t="b">
        <f>AND($B23&lt;='Semanas de Despacho'!C$64,$C23&gt;='Semanas de Despacho'!B$64)</f>
        <v>0</v>
      </c>
      <c r="BV23" s="55" t="b">
        <f>AND($B23&lt;='Semanas de Despacho'!C$65,$C23&gt;='Semanas de Despacho'!B$65)</f>
        <v>0</v>
      </c>
      <c r="BW23" s="55" t="b">
        <f>AND($B23&lt;='Semanas de Despacho'!C$66,$C23&gt;='Semanas de Despacho'!B$66)</f>
        <v>0</v>
      </c>
      <c r="BX23" s="55" t="b">
        <f>AND($B23&lt;='Semanas de Despacho'!C$67,$C23&gt;='Semanas de Despacho'!B$67)</f>
        <v>0</v>
      </c>
      <c r="BY23" s="55" t="b">
        <f>AND($B23&lt;='Semanas de Despacho'!C$68,$C23&gt;='Semanas de Despacho'!B$68)</f>
        <v>0</v>
      </c>
      <c r="BZ23" s="55" t="b">
        <f>AND($B23&lt;='Semanas de Despacho'!C$69,$C23&gt;='Semanas de Despacho'!B$69)</f>
        <v>0</v>
      </c>
      <c r="CA23" s="55" t="b">
        <f>AND($B23&lt;='Semanas de Despacho'!C$70,$C23&gt;='Semanas de Despacho'!B$70)</f>
        <v>0</v>
      </c>
      <c r="CB23" s="55" t="b">
        <f>AND($B23&lt;='Semanas de Despacho'!C$71,$C23&gt;='Semanas de Despacho'!B$71)</f>
        <v>0</v>
      </c>
      <c r="CC23" s="55" t="b">
        <f>AND($B23&lt;='Semanas de Despacho'!C$72,$C23&gt;='Semanas de Despacho'!B$72)</f>
        <v>0</v>
      </c>
      <c r="CD23" s="55" t="b">
        <f>AND($B23&lt;='Semanas de Despacho'!C$73,$C23&gt;='Semanas de Despacho'!B$73)</f>
        <v>0</v>
      </c>
      <c r="CE23" s="55" t="b">
        <f>AND($B23&lt;='Semanas de Despacho'!C$74,$C23&gt;='Semanas de Despacho'!B$74)</f>
        <v>0</v>
      </c>
      <c r="CF23" s="55" t="b">
        <f>AND($B23&lt;='Semanas de Despacho'!C$75,$C23&gt;='Semanas de Despacho'!B$75)</f>
        <v>0</v>
      </c>
      <c r="CG23" s="55" t="b">
        <f>AND($B23&lt;='Semanas de Despacho'!C$76,$C23&gt;='Semanas de Despacho'!B$76)</f>
        <v>0</v>
      </c>
      <c r="CH23" s="55" t="b">
        <f>AND($B23&lt;='Semanas de Despacho'!C$77,$C23&gt;='Semanas de Despacho'!B$77)</f>
        <v>0</v>
      </c>
      <c r="CI23" s="55" t="b">
        <f>AND($B23&lt;='Semanas de Despacho'!C$78,$C23&gt;='Semanas de Despacho'!B$78)</f>
        <v>0</v>
      </c>
      <c r="CJ23" s="55" t="b">
        <f>AND($B23&lt;='Semanas de Despacho'!C$79,$C23&gt;='Semanas de Despacho'!B$79)</f>
        <v>0</v>
      </c>
      <c r="CK23" s="55" t="b">
        <f>AND($B23&lt;='Semanas de Despacho'!C$80,$C23&gt;='Semanas de Despacho'!B$80)</f>
        <v>0</v>
      </c>
      <c r="CL23" s="55" t="b">
        <f>AND($B23&lt;='Semanas de Despacho'!C$81,$C23&gt;='Semanas de Despacho'!B$81)</f>
        <v>0</v>
      </c>
      <c r="CM23" s="55" t="b">
        <f>AND($B23&lt;='Semanas de Despacho'!C$82,$C23&gt;='Semanas de Despacho'!B$82)</f>
        <v>0</v>
      </c>
      <c r="CN23" s="55" t="b">
        <f>AND($B23&lt;='Semanas de Despacho'!C$83,$C23&gt;='Semanas de Despacho'!B$83)</f>
        <v>0</v>
      </c>
      <c r="CO23" s="55" t="b">
        <f>AND($B23&lt;='Semanas de Despacho'!C$84,$C23&gt;='Semanas de Despacho'!B$84)</f>
        <v>0</v>
      </c>
      <c r="CP23" s="55" t="b">
        <f>AND($B23&lt;='Semanas de Despacho'!C$85,$C23&gt;='Semanas de Despacho'!B$85)</f>
        <v>0</v>
      </c>
      <c r="CQ23" s="55" t="b">
        <f>AND($B23&lt;='Semanas de Despacho'!C$86,$C23&gt;='Semanas de Despacho'!B$86)</f>
        <v>0</v>
      </c>
      <c r="CR23" s="55" t="b">
        <f>AND($B23&lt;='Semanas de Despacho'!C$87,$C23&gt;='Semanas de Despacho'!B$87)</f>
        <v>0</v>
      </c>
      <c r="CS23" s="55" t="b">
        <f>AND($B23&lt;='Semanas de Despacho'!C$88,$C23&gt;='Semanas de Despacho'!B$88)</f>
        <v>0</v>
      </c>
      <c r="CT23" s="55" t="b">
        <f>AND($B23&lt;='Semanas de Despacho'!C$89,$C23&gt;='Semanas de Despacho'!B$89)</f>
        <v>0</v>
      </c>
      <c r="CU23" s="55" t="b">
        <f>AND($B23&lt;='Semanas de Despacho'!C$90,$C23&gt;='Semanas de Despacho'!B$90)</f>
        <v>0</v>
      </c>
      <c r="CV23" s="55" t="b">
        <f>AND($B23&lt;='Semanas de Despacho'!C$91,$C23&gt;='Semanas de Despacho'!B$91)</f>
        <v>0</v>
      </c>
      <c r="CW23" s="55" t="b">
        <f>AND($B23&lt;='Semanas de Despacho'!C$92,$C23&gt;='Semanas de Despacho'!B$92)</f>
        <v>0</v>
      </c>
      <c r="CX23" s="55" t="b">
        <f>AND($B23&lt;='Semanas de Despacho'!C$93,$C23&gt;='Semanas de Despacho'!B$93)</f>
        <v>0</v>
      </c>
      <c r="CY23" s="55" t="b">
        <f>AND($B23&lt;='Semanas de Despacho'!C$94,$C23&gt;='Semanas de Despacho'!B$94)</f>
        <v>0</v>
      </c>
      <c r="CZ23" s="55" t="b">
        <f>AND($B23&lt;='Semanas de Despacho'!C$95,$C23&gt;='Semanas de Despacho'!B$95)</f>
        <v>0</v>
      </c>
      <c r="DA23" s="55" t="b">
        <f>AND($B23&lt;='Semanas de Despacho'!C$96,$C23&gt;='Semanas de Despacho'!B$96)</f>
        <v>0</v>
      </c>
      <c r="DB23" s="55" t="b">
        <f>AND($B23&lt;='Semanas de Despacho'!C$97,$C23&gt;='Semanas de Despacho'!B$97)</f>
        <v>0</v>
      </c>
      <c r="DC23" s="55" t="b">
        <f>AND($B23&lt;='Semanas de Despacho'!C$98,$C23&gt;='Semanas de Despacho'!B$98)</f>
        <v>0</v>
      </c>
      <c r="DD23" s="55" t="b">
        <f>AND($B23&lt;='Semanas de Despacho'!C$99,$C23&gt;='Semanas de Despacho'!B$99)</f>
        <v>0</v>
      </c>
      <c r="DE23" s="55" t="b">
        <f>AND($B23&lt;='Semanas de Despacho'!C$100,$C23&gt;='Semanas de Despacho'!B$100)</f>
        <v>0</v>
      </c>
      <c r="DF23" s="55" t="b">
        <f>AND($B23&lt;='Semanas de Despacho'!C$101,$C23&gt;='Semanas de Despacho'!B$101)</f>
        <v>0</v>
      </c>
      <c r="DG23" s="55" t="b">
        <f>AND($B23&lt;='Semanas de Despacho'!C$102,$C23&gt;='Semanas de Despacho'!B$102)</f>
        <v>0</v>
      </c>
      <c r="DH23" s="55" t="b">
        <f>AND($B23&lt;='Semanas de Despacho'!C$103,$C23&gt;='Semanas de Despacho'!B$103)</f>
        <v>0</v>
      </c>
      <c r="DI23" s="55" t="b">
        <f>AND($B23&lt;='Semanas de Despacho'!C$104,$C23&gt;='Semanas de Despacho'!B$104)</f>
        <v>0</v>
      </c>
      <c r="DJ23" s="55" t="b">
        <f>AND($B23&lt;='Semanas de Despacho'!C$105,$C23&gt;='Semanas de Despacho'!B$105)</f>
        <v>0</v>
      </c>
      <c r="DK23" s="55" t="b">
        <f>AND($B23&lt;='Semanas de Despacho'!C$106,$C23&gt;='Semanas de Despacho'!B$106)</f>
        <v>0</v>
      </c>
      <c r="DL23" s="55" t="b">
        <f>AND($B23&lt;='Semanas de Despacho'!C$107,$C23&gt;='Semanas de Despacho'!B$107)</f>
        <v>0</v>
      </c>
      <c r="DM23" s="55" t="b">
        <f>AND($B23&lt;='Semanas de Despacho'!C$108,$C23&gt;='Semanas de Despacho'!B$108)</f>
        <v>0</v>
      </c>
      <c r="DN23" s="55" t="b">
        <f>AND($B23&lt;='Semanas de Despacho'!C$109,$C23&gt;='Semanas de Despacho'!B$109)</f>
        <v>0</v>
      </c>
      <c r="DO23" s="55" t="b">
        <f>AND($B23&lt;='Semanas de Despacho'!C$110,$C23&gt;='Semanas de Despacho'!B$110)</f>
        <v>0</v>
      </c>
      <c r="DP23" s="55" t="b">
        <f>AND($B23&lt;='Semanas de Despacho'!C$111,$C23&gt;='Semanas de Despacho'!B$111)</f>
        <v>0</v>
      </c>
      <c r="DQ23" s="55" t="b">
        <f>AND($B23&lt;='Semanas de Despacho'!C$112,$C23&gt;='Semanas de Despacho'!B$112)</f>
        <v>0</v>
      </c>
      <c r="DR23" s="55" t="b">
        <f>AND($B23&lt;='Semanas de Despacho'!C$113,$C23&gt;='Semanas de Despacho'!B$113)</f>
        <v>0</v>
      </c>
      <c r="DS23" s="55" t="b">
        <f>AND($B23&lt;='Semanas de Despacho'!C$114,$C23&gt;='Semanas de Despacho'!B$114)</f>
        <v>0</v>
      </c>
      <c r="DT23" s="55" t="b">
        <f>AND($B23&lt;='Semanas de Despacho'!C$115,$C23&gt;='Semanas de Despacho'!B$115)</f>
        <v>0</v>
      </c>
      <c r="DU23" s="55" t="b">
        <f>AND($B23&lt;='Semanas de Despacho'!C$116,$C23&gt;='Semanas de Despacho'!B$116)</f>
        <v>0</v>
      </c>
      <c r="DV23" s="55" t="b">
        <f>AND($B23&lt;='Semanas de Despacho'!C$117,$C23&gt;='Semanas de Despacho'!B$117)</f>
        <v>0</v>
      </c>
      <c r="DW23" s="55" t="b">
        <f>AND($B23&lt;='Semanas de Despacho'!C$118,$C23&gt;='Semanas de Despacho'!B$118)</f>
        <v>0</v>
      </c>
      <c r="DX23" s="55" t="b">
        <f>AND($B23&lt;='Semanas de Despacho'!C$119,$C23&gt;='Semanas de Despacho'!B$119)</f>
        <v>0</v>
      </c>
      <c r="DY23" s="55" t="b">
        <f>AND($B23&lt;='Semanas de Despacho'!C$120,$C23&gt;='Semanas de Despacho'!B$120)</f>
        <v>0</v>
      </c>
      <c r="DZ23" s="55" t="b">
        <f>AND($B23&lt;='Semanas de Despacho'!C$121,$C23&gt;='Semanas de Despacho'!B$121)</f>
        <v>0</v>
      </c>
      <c r="EA23" s="55" t="b">
        <f>AND($B23&lt;='Semanas de Despacho'!C$122,$C23&gt;='Semanas de Despacho'!B$122)</f>
        <v>0</v>
      </c>
      <c r="EB23" s="55" t="b">
        <f>AND($B23&lt;='Semanas de Despacho'!C$123,$C23&gt;='Semanas de Despacho'!B$123)</f>
        <v>0</v>
      </c>
      <c r="EC23" s="55" t="b">
        <f>AND($B23&lt;='Semanas de Despacho'!C$124,$C23&gt;='Semanas de Despacho'!B$124)</f>
        <v>0</v>
      </c>
      <c r="ED23" s="55" t="b">
        <f>AND($B23&lt;='Semanas de Despacho'!C$125,$C23&gt;='Semanas de Despacho'!B$125)</f>
        <v>0</v>
      </c>
      <c r="EE23" s="55" t="b">
        <f>AND($B23&lt;='Semanas de Despacho'!C$126,$C23&gt;='Semanas de Despacho'!B$126)</f>
        <v>0</v>
      </c>
      <c r="EF23" s="55" t="b">
        <f>AND($B23&lt;='Semanas de Despacho'!C$127,$C23&gt;='Semanas de Despacho'!B$127)</f>
        <v>0</v>
      </c>
      <c r="EG23" s="55" t="b">
        <f>AND($B23&lt;='Semanas de Despacho'!C$128,$C23&gt;='Semanas de Despacho'!B$128)</f>
        <v>0</v>
      </c>
      <c r="EH23" s="55" t="b">
        <f>AND($B23&lt;='Semanas de Despacho'!C$129,$C23&gt;='Semanas de Despacho'!B$129)</f>
        <v>0</v>
      </c>
      <c r="EI23" s="55" t="b">
        <f>AND($B23&lt;='Semanas de Despacho'!C$130,$C23&gt;='Semanas de Despacho'!B$130)</f>
        <v>0</v>
      </c>
      <c r="EJ23" s="55" t="b">
        <f>AND($B23&lt;='Semanas de Despacho'!C$131,$C23&gt;='Semanas de Despacho'!B$131)</f>
        <v>0</v>
      </c>
      <c r="EK23" s="55" t="b">
        <f>AND($B23&lt;='Semanas de Despacho'!C$132,$C23&gt;='Semanas de Despacho'!B$132)</f>
        <v>0</v>
      </c>
      <c r="EL23" s="55" t="b">
        <f>AND($B23&lt;='Semanas de Despacho'!C$133,$C23&gt;='Semanas de Despacho'!B$133)</f>
        <v>0</v>
      </c>
      <c r="EM23" s="55" t="b">
        <f>AND($B23&lt;='Semanas de Despacho'!C$134,$C23&gt;='Semanas de Despacho'!B$134)</f>
        <v>0</v>
      </c>
      <c r="EN23" s="55" t="b">
        <f>AND($B23&lt;='Semanas de Despacho'!C$135,$C23&gt;='Semanas de Despacho'!B$135)</f>
        <v>0</v>
      </c>
      <c r="EO23" s="55" t="b">
        <f>AND($B23&lt;='Semanas de Despacho'!C$136,$C23&gt;='Semanas de Despacho'!B$136)</f>
        <v>0</v>
      </c>
      <c r="EP23" s="55" t="b">
        <f>AND($B23&lt;='Semanas de Despacho'!C$137,$C23&gt;='Semanas de Despacho'!B$137)</f>
        <v>0</v>
      </c>
      <c r="EQ23" s="55" t="b">
        <f>AND($B23&lt;='Semanas de Despacho'!C$138,$C23&gt;='Semanas de Despacho'!B$138)</f>
        <v>0</v>
      </c>
      <c r="ER23" s="55" t="b">
        <f>AND($B23&lt;='Semanas de Despacho'!C$139,$C23&gt;='Semanas de Despacho'!B$139)</f>
        <v>0</v>
      </c>
      <c r="ES23" s="55" t="b">
        <f>AND($B23&lt;='Semanas de Despacho'!C$140,$C23&gt;='Semanas de Despacho'!B$140)</f>
        <v>0</v>
      </c>
      <c r="ET23" s="55" t="b">
        <f>AND($B23&lt;='Semanas de Despacho'!C$141,$C23&gt;='Semanas de Despacho'!B$141)</f>
        <v>0</v>
      </c>
      <c r="EU23" s="55" t="b">
        <f>AND($B23&lt;='Semanas de Despacho'!C$142,$C23&gt;='Semanas de Despacho'!B$142)</f>
        <v>0</v>
      </c>
      <c r="EV23" s="55" t="b">
        <f>AND($B23&lt;='Semanas de Despacho'!C$143,$C23&gt;='Semanas de Despacho'!B$143)</f>
        <v>0</v>
      </c>
      <c r="EW23" s="55" t="b">
        <f>AND($B23&lt;='Semanas de Despacho'!C$144,$C23&gt;='Semanas de Despacho'!B$144)</f>
        <v>0</v>
      </c>
      <c r="EX23" s="55" t="b">
        <f>AND($B23&lt;='Semanas de Despacho'!C$145,$C23&gt;='Semanas de Despacho'!B$145)</f>
        <v>0</v>
      </c>
      <c r="EY23" s="55" t="b">
        <f>AND($B23&lt;='Semanas de Despacho'!C$146,$C23&gt;='Semanas de Despacho'!B$146)</f>
        <v>0</v>
      </c>
      <c r="EZ23" s="55" t="b">
        <f>AND($B23&lt;='Semanas de Despacho'!C$147,$C23&gt;='Semanas de Despacho'!B$147)</f>
        <v>0</v>
      </c>
      <c r="FA23" s="55" t="b">
        <f>AND($B23&lt;='Semanas de Despacho'!C$148,$C23&gt;='Semanas de Despacho'!B$148)</f>
        <v>0</v>
      </c>
      <c r="FB23" s="55" t="b">
        <f>AND($B23&lt;='Semanas de Despacho'!C$149,$C23&gt;='Semanas de Despacho'!B$149)</f>
        <v>0</v>
      </c>
      <c r="FC23" s="55" t="b">
        <f>AND($B23&lt;='Semanas de Despacho'!C$150,$C23&gt;='Semanas de Despacho'!B$150)</f>
        <v>0</v>
      </c>
      <c r="FD23" s="55" t="b">
        <f>AND($B23&lt;='Semanas de Despacho'!C$151,$C23&gt;='Semanas de Despacho'!B$151)</f>
        <v>0</v>
      </c>
      <c r="FE23" s="55" t="b">
        <f>AND($B23&lt;='Semanas de Despacho'!C$152,$C23&gt;='Semanas de Despacho'!B$152)</f>
        <v>0</v>
      </c>
      <c r="FF23" s="55" t="b">
        <f>AND($B23&lt;='Semanas de Despacho'!C$153,$C23&gt;='Semanas de Despacho'!B$153)</f>
        <v>0</v>
      </c>
      <c r="FG23" s="55" t="b">
        <f>AND($B23&lt;='Semanas de Despacho'!C$154,$C23&gt;='Semanas de Despacho'!B$154)</f>
        <v>0</v>
      </c>
      <c r="FH23" s="55" t="b">
        <f>AND($B23&lt;='Semanas de Despacho'!C$155,$C23&gt;='Semanas de Despacho'!B$155)</f>
        <v>0</v>
      </c>
      <c r="FI23" s="55" t="b">
        <f>AND($B23&lt;='Semanas de Despacho'!C$156,$C23&gt;='Semanas de Despacho'!B$156)</f>
        <v>0</v>
      </c>
      <c r="FJ23" s="55" t="b">
        <f>AND($B23&lt;='Semanas de Despacho'!C$157,$C23&gt;='Semanas de Despacho'!B$157)</f>
        <v>0</v>
      </c>
      <c r="FK23" s="55" t="b">
        <f>AND($B23&lt;='Semanas de Despacho'!C$158,$C23&gt;='Semanas de Despacho'!B$158)</f>
        <v>0</v>
      </c>
      <c r="FL23" s="55" t="b">
        <f>AND($B23&lt;='Semanas de Despacho'!C$159,$C23&gt;='Semanas de Despacho'!B$159)</f>
        <v>0</v>
      </c>
      <c r="FM23" s="55" t="b">
        <f>AND($B23&lt;='Semanas de Despacho'!C$160,$C23&gt;='Semanas de Despacho'!B$160)</f>
        <v>0</v>
      </c>
      <c r="FN23" s="55" t="b">
        <f>AND($B23&lt;='Semanas de Despacho'!C$161,$C23&gt;='Semanas de Despacho'!B$161)</f>
        <v>0</v>
      </c>
      <c r="FO23" s="55" t="b">
        <f>AND($B23&lt;='Semanas de Despacho'!C$162,$C23&gt;='Semanas de Despacho'!B$162)</f>
        <v>0</v>
      </c>
      <c r="FP23" s="55" t="b">
        <f>AND($B23&lt;='Semanas de Despacho'!C$163,$C23&gt;='Semanas de Despacho'!B$163)</f>
        <v>0</v>
      </c>
      <c r="FQ23" s="55" t="b">
        <f>AND($B23&lt;='Semanas de Despacho'!C$164,$C23&gt;='Semanas de Despacho'!B$164)</f>
        <v>0</v>
      </c>
      <c r="FR23" s="55" t="b">
        <f>AND($B23&lt;='Semanas de Despacho'!C$165,$C23&gt;='Semanas de Despacho'!B$165)</f>
        <v>0</v>
      </c>
      <c r="FS23" s="55" t="b">
        <f>AND($B23&lt;='Semanas de Despacho'!C$166,$C23&gt;='Semanas de Despacho'!B$166)</f>
        <v>0</v>
      </c>
      <c r="FT23" s="55" t="b">
        <f>AND($B23&lt;='Semanas de Despacho'!C$167,$C23&gt;='Semanas de Despacho'!B$167)</f>
        <v>0</v>
      </c>
      <c r="FU23" s="55" t="b">
        <f>AND($B23&lt;='Semanas de Despacho'!C$168,$C23&gt;='Semanas de Despacho'!B$168)</f>
        <v>0</v>
      </c>
      <c r="FV23" s="55" t="b">
        <f>AND($B23&lt;='Semanas de Despacho'!C$169,$C23&gt;='Semanas de Despacho'!B$169)</f>
        <v>0</v>
      </c>
      <c r="FW23" s="55" t="b">
        <f>AND($B23&lt;='Semanas de Despacho'!C$170,$C23&gt;='Semanas de Despacho'!B$170)</f>
        <v>0</v>
      </c>
      <c r="FX23" s="55" t="b">
        <f>AND($B23&lt;='Semanas de Despacho'!C$171,$C23&gt;='Semanas de Despacho'!B$171)</f>
        <v>0</v>
      </c>
      <c r="FY23" s="55" t="b">
        <f>AND($B23&lt;='Semanas de Despacho'!C$172,$C23&gt;='Semanas de Despacho'!B$172)</f>
        <v>0</v>
      </c>
      <c r="FZ23" s="55" t="b">
        <f>AND($B23&lt;='Semanas de Despacho'!C$173,$C23&gt;='Semanas de Despacho'!B$173)</f>
        <v>0</v>
      </c>
      <c r="GA23" s="55" t="b">
        <f>AND($B23&lt;='Semanas de Despacho'!C$174,$C23&gt;='Semanas de Despacho'!B$174)</f>
        <v>0</v>
      </c>
      <c r="GB23" s="55" t="b">
        <f>AND($B23&lt;='Semanas de Despacho'!C$175,$C23&gt;='Semanas de Despacho'!B$175)</f>
        <v>0</v>
      </c>
      <c r="GC23" s="55" t="b">
        <f>AND($B23&lt;='Semanas de Despacho'!C$176,$C23&gt;='Semanas de Despacho'!B$176)</f>
        <v>0</v>
      </c>
      <c r="GD23" s="55" t="b">
        <f>AND($B23&lt;='Semanas de Despacho'!C$177,$C23&gt;='Semanas de Despacho'!B$177)</f>
        <v>0</v>
      </c>
      <c r="GE23" s="55" t="b">
        <f>AND($B23&lt;='Semanas de Despacho'!C$178,$C23&gt;='Semanas de Despacho'!B$178)</f>
        <v>0</v>
      </c>
      <c r="GF23" s="55" t="b">
        <f>AND($B23&lt;='Semanas de Despacho'!C$179,$C23&gt;='Semanas de Despacho'!B$179)</f>
        <v>0</v>
      </c>
      <c r="GG23" s="55" t="b">
        <f>AND($B23&lt;='Semanas de Despacho'!C$180,$C23&gt;='Semanas de Despacho'!B$180)</f>
        <v>0</v>
      </c>
      <c r="GH23" s="55" t="b">
        <f>AND($B23&lt;='Semanas de Despacho'!C$181,$C23&gt;='Semanas de Despacho'!B$181)</f>
        <v>0</v>
      </c>
      <c r="GI23" s="55" t="b">
        <f>AND($B23&lt;='Semanas de Despacho'!C$182,$C23&gt;='Semanas de Despacho'!B$182)</f>
        <v>0</v>
      </c>
      <c r="GJ23" s="55" t="b">
        <f>AND($B23&lt;='Semanas de Despacho'!C$183,$C23&gt;='Semanas de Despacho'!B$183)</f>
        <v>0</v>
      </c>
      <c r="GK23" s="55" t="b">
        <f>AND($B23&lt;='Semanas de Despacho'!C$184,$C23&gt;='Semanas de Despacho'!B$184)</f>
        <v>0</v>
      </c>
      <c r="GL23" s="55" t="b">
        <f>AND($B23&lt;='Semanas de Despacho'!C$185,$C23&gt;='Semanas de Despacho'!B$185)</f>
        <v>0</v>
      </c>
      <c r="GM23" s="55" t="b">
        <f>AND($B23&lt;='Semanas de Despacho'!C$186,$C23&gt;='Semanas de Despacho'!B$186)</f>
        <v>0</v>
      </c>
      <c r="GN23" s="55" t="b">
        <f>AND($B23&lt;='Semanas de Despacho'!C$187,$C23&gt;='Semanas de Despacho'!B$187)</f>
        <v>0</v>
      </c>
      <c r="GO23" s="55" t="b">
        <f>AND($B23&lt;='Semanas de Despacho'!C$188,$C23&gt;='Semanas de Despacho'!B$188)</f>
        <v>0</v>
      </c>
      <c r="GP23" s="55" t="b">
        <f>AND($B23&lt;='Semanas de Despacho'!C$189,$C23&gt;='Semanas de Despacho'!B$189)</f>
        <v>0</v>
      </c>
      <c r="GQ23" s="55" t="b">
        <f>AND($B23&lt;='Semanas de Despacho'!C$190,$C23&gt;='Semanas de Despacho'!B$190)</f>
        <v>0</v>
      </c>
      <c r="GR23" s="55" t="b">
        <f>AND($B23&lt;='Semanas de Despacho'!C$191,$C23&gt;='Semanas de Despacho'!B$191)</f>
        <v>0</v>
      </c>
      <c r="GS23" s="55" t="b">
        <f>AND($B23&lt;='Semanas de Despacho'!C$192,$C23&gt;='Semanas de Despacho'!B$192)</f>
        <v>0</v>
      </c>
      <c r="GT23" s="55" t="b">
        <f>AND($B23&lt;='Semanas de Despacho'!C$193,$C23&gt;='Semanas de Despacho'!B$193)</f>
        <v>0</v>
      </c>
      <c r="GU23" s="55" t="b">
        <f>AND($B23&lt;='Semanas de Despacho'!C$194,$C23&gt;='Semanas de Despacho'!B$194)</f>
        <v>0</v>
      </c>
      <c r="GV23" s="55" t="b">
        <f>AND($B23&lt;='Semanas de Despacho'!C$195,$C23&gt;='Semanas de Despacho'!B$195)</f>
        <v>0</v>
      </c>
      <c r="GW23" s="55" t="b">
        <f>AND($B23&lt;='Semanas de Despacho'!C$196,$C23&gt;='Semanas de Despacho'!B$196)</f>
        <v>0</v>
      </c>
      <c r="GX23" s="55" t="b">
        <f>AND($B23&lt;='Semanas de Despacho'!C$197,$C23&gt;='Semanas de Despacho'!B$197)</f>
        <v>0</v>
      </c>
      <c r="GY23" s="55" t="b">
        <f>AND($B23&lt;='Semanas de Despacho'!C$198,$C23&gt;='Semanas de Despacho'!B$198)</f>
        <v>0</v>
      </c>
      <c r="GZ23" s="55" t="b">
        <f>AND($B23&lt;='Semanas de Despacho'!C$199,$C23&gt;='Semanas de Despacho'!B$199)</f>
        <v>0</v>
      </c>
      <c r="HA23" s="55" t="b">
        <f>AND($B23&lt;='Semanas de Despacho'!C$200,$C23&gt;='Semanas de Despacho'!B$200)</f>
        <v>0</v>
      </c>
      <c r="HB23" s="55" t="b">
        <f>AND($B23&lt;='Semanas de Despacho'!C$201,$C23&gt;='Semanas de Despacho'!B$201)</f>
        <v>0</v>
      </c>
      <c r="HC23" s="55" t="b">
        <f>AND($B23&lt;='Semanas de Despacho'!C$202,$C23&gt;='Semanas de Despacho'!B$202)</f>
        <v>0</v>
      </c>
      <c r="HD23" s="55" t="b">
        <f>AND($B23&lt;='Semanas de Despacho'!C$203,$C23&gt;='Semanas de Despacho'!B$203)</f>
        <v>0</v>
      </c>
      <c r="HE23" s="55" t="b">
        <f>AND($B23&lt;='Semanas de Despacho'!C$204,$C23&gt;='Semanas de Despacho'!B$204)</f>
        <v>0</v>
      </c>
      <c r="HF23" s="55" t="b">
        <f>AND($B23&lt;='Semanas de Despacho'!C$205,$C23&gt;='Semanas de Despacho'!B$205)</f>
        <v>0</v>
      </c>
      <c r="HG23" s="55" t="b">
        <f>AND($B23&lt;='Semanas de Despacho'!C$206,$C23&gt;='Semanas de Despacho'!B$206)</f>
        <v>0</v>
      </c>
      <c r="HH23" s="55" t="b">
        <f>AND($B23&lt;='Semanas de Despacho'!C$207,$C23&gt;='Semanas de Despacho'!B$207)</f>
        <v>0</v>
      </c>
      <c r="HI23" s="55" t="b">
        <f>AND($B23&lt;='Semanas de Despacho'!C$208,$C23&gt;='Semanas de Despacho'!B$208)</f>
        <v>0</v>
      </c>
      <c r="HJ23" s="55" t="b">
        <f>AND($B23&lt;='Semanas de Despacho'!C$209,$C23&gt;='Semanas de Despacho'!B$209)</f>
        <v>0</v>
      </c>
      <c r="HK23" s="55" t="b">
        <f>AND($B23&lt;='Semanas de Despacho'!C$210,$C23&gt;='Semanas de Despacho'!B$210)</f>
        <v>0</v>
      </c>
      <c r="HL23" s="55" t="b">
        <f>AND($B23&lt;='Semanas de Despacho'!C$211,$C23&gt;='Semanas de Despacho'!B$211)</f>
        <v>0</v>
      </c>
      <c r="HM23" s="55" t="b">
        <f>AND($B23&lt;='Semanas de Despacho'!C$212,$C23&gt;='Semanas de Despacho'!B$212)</f>
        <v>0</v>
      </c>
      <c r="HN23" s="55" t="b">
        <f>AND($B23&lt;='Semanas de Despacho'!C$213,$C23&gt;='Semanas de Despacho'!B$213)</f>
        <v>0</v>
      </c>
      <c r="HO23" s="55" t="b">
        <f>AND($B23&lt;='Semanas de Despacho'!C$214,$C23&gt;='Semanas de Despacho'!B$214)</f>
        <v>0</v>
      </c>
      <c r="HP23" s="55" t="b">
        <f>AND($B23&lt;='Semanas de Despacho'!C$215,$C23&gt;='Semanas de Despacho'!B$215)</f>
        <v>0</v>
      </c>
      <c r="HQ23" s="55" t="b">
        <f>AND($B23&lt;='Semanas de Despacho'!C$216,$C23&gt;='Semanas de Despacho'!B$216)</f>
        <v>0</v>
      </c>
      <c r="HR23" s="55" t="b">
        <f>AND($B23&lt;='Semanas de Despacho'!C$217,$C23&gt;='Semanas de Despacho'!B$217)</f>
        <v>0</v>
      </c>
      <c r="HS23" s="55" t="b">
        <f>AND($B23&lt;='Semanas de Despacho'!C$218,$C23&gt;='Semanas de Despacho'!B$218)</f>
        <v>0</v>
      </c>
      <c r="HT23" s="55" t="b">
        <f>AND($B23&lt;='Semanas de Despacho'!C$219,$C23&gt;='Semanas de Despacho'!B$219)</f>
        <v>0</v>
      </c>
      <c r="HU23" s="55" t="b">
        <f>AND($B23&lt;='Semanas de Despacho'!C$220,$C23&gt;='Semanas de Despacho'!B$220)</f>
        <v>0</v>
      </c>
      <c r="HV23" s="55" t="b">
        <f>AND($B23&lt;='Semanas de Despacho'!C$221,$C23&gt;='Semanas de Despacho'!B$221)</f>
        <v>0</v>
      </c>
      <c r="HW23" s="55" t="b">
        <f>AND($B23&lt;='Semanas de Despacho'!C$222,$C23&gt;='Semanas de Despacho'!B$222)</f>
        <v>0</v>
      </c>
      <c r="HX23" s="55" t="b">
        <f>AND($B23&lt;='Semanas de Despacho'!C$223,$C23&gt;='Semanas de Despacho'!B$223)</f>
        <v>0</v>
      </c>
      <c r="HY23" s="55" t="b">
        <f>AND($B23&lt;='Semanas de Despacho'!C$224,$C23&gt;='Semanas de Despacho'!B$224)</f>
        <v>0</v>
      </c>
      <c r="HZ23" s="55" t="b">
        <f>AND($B23&lt;='Semanas de Despacho'!C$225,$C23&gt;='Semanas de Despacho'!B$225)</f>
        <v>0</v>
      </c>
      <c r="IA23" s="55" t="b">
        <f>AND($B23&lt;='Semanas de Despacho'!C$226,$C23&gt;='Semanas de Despacho'!B$226)</f>
        <v>0</v>
      </c>
      <c r="IB23" s="55" t="b">
        <f>AND($B23&lt;='Semanas de Despacho'!C$227,$C23&gt;='Semanas de Despacho'!B$227)</f>
        <v>0</v>
      </c>
      <c r="IC23" s="55" t="b">
        <f>AND($B23&lt;='Semanas de Despacho'!C$228,$C23&gt;='Semanas de Despacho'!B$228)</f>
        <v>0</v>
      </c>
      <c r="ID23" s="55" t="b">
        <f>AND($B23&lt;='Semanas de Despacho'!C$229,$C23&gt;='Semanas de Despacho'!B$229)</f>
        <v>0</v>
      </c>
      <c r="IE23" s="55" t="b">
        <f>AND($B23&lt;='Semanas de Despacho'!C$230,$C23&gt;='Semanas de Despacho'!B$230)</f>
        <v>0</v>
      </c>
      <c r="IF23" s="55" t="b">
        <f>AND($B23&lt;='Semanas de Despacho'!C$231,$C23&gt;='Semanas de Despacho'!B$231)</f>
        <v>0</v>
      </c>
      <c r="IG23" s="55" t="b">
        <f>AND($B23&lt;='Semanas de Despacho'!C$232,$C23&gt;='Semanas de Despacho'!B$232)</f>
        <v>0</v>
      </c>
      <c r="IH23" s="55" t="b">
        <f>AND($B23&lt;='Semanas de Despacho'!C$233,$C23&gt;='Semanas de Despacho'!B$233)</f>
        <v>0</v>
      </c>
      <c r="II23" s="55" t="b">
        <f>AND($B23&lt;='Semanas de Despacho'!C$234,$C23&gt;='Semanas de Despacho'!B$234)</f>
        <v>0</v>
      </c>
      <c r="IJ23" s="55" t="b">
        <f>AND($B23&lt;='Semanas de Despacho'!C$235,$C23&gt;='Semanas de Despacho'!B$235)</f>
        <v>0</v>
      </c>
      <c r="IK23" s="55" t="b">
        <f>AND($B23&lt;='Semanas de Despacho'!C$236,$C23&gt;='Semanas de Despacho'!B$236)</f>
        <v>0</v>
      </c>
      <c r="IL23" s="55" t="b">
        <f>AND($B23&lt;='Semanas de Despacho'!C$237,$C23&gt;='Semanas de Despacho'!B$237)</f>
        <v>0</v>
      </c>
      <c r="IM23" s="55" t="b">
        <f>AND($B23&lt;='Semanas de Despacho'!C$238,$C23&gt;='Semanas de Despacho'!B$238)</f>
        <v>0</v>
      </c>
      <c r="IN23" s="55" t="b">
        <f>AND($B23&lt;='Semanas de Despacho'!C$239,$C23&gt;='Semanas de Despacho'!B$239)</f>
        <v>0</v>
      </c>
      <c r="IO23" s="55" t="b">
        <f>AND($B23&lt;='Semanas de Despacho'!C$240,$C23&gt;='Semanas de Despacho'!B$240)</f>
        <v>0</v>
      </c>
      <c r="IP23" s="55" t="b">
        <f>AND($B23&lt;='Semanas de Despacho'!C$241,$C23&gt;='Semanas de Despacho'!B$241)</f>
        <v>0</v>
      </c>
      <c r="IQ23" s="55" t="b">
        <f>AND($B23&lt;='Semanas de Despacho'!C$242,$C23&gt;='Semanas de Despacho'!B$242)</f>
        <v>0</v>
      </c>
      <c r="IR23" s="55" t="b">
        <f>AND($B23&lt;='Semanas de Despacho'!C$243,$C23&gt;='Semanas de Despacho'!B$243)</f>
        <v>0</v>
      </c>
      <c r="IS23" s="55" t="b">
        <f>AND($B23&lt;='Semanas de Despacho'!C$244,$C23&gt;='Semanas de Despacho'!B$244)</f>
        <v>0</v>
      </c>
      <c r="IT23" s="55" t="b">
        <f>AND($B23&lt;='Semanas de Despacho'!C$245,$C23&gt;='Semanas de Despacho'!B$245)</f>
        <v>0</v>
      </c>
      <c r="IU23" s="55" t="b">
        <f>AND($B23&lt;='Semanas de Despacho'!C$246,$C23&gt;='Semanas de Despacho'!B$246)</f>
        <v>0</v>
      </c>
      <c r="IV23" s="55" t="b">
        <f>AND($B23&lt;='Semanas de Despacho'!C$247,$C23&gt;='Semanas de Despacho'!B$247)</f>
        <v>0</v>
      </c>
      <c r="IW23" s="55" t="b">
        <f>AND($B23&lt;='Semanas de Despacho'!C$248,$C23&gt;='Semanas de Despacho'!B$248)</f>
        <v>0</v>
      </c>
      <c r="IX23" s="55" t="b">
        <f>AND($B23&lt;='Semanas de Despacho'!C$249,$C23&gt;='Semanas de Despacho'!B$249)</f>
        <v>0</v>
      </c>
      <c r="IY23" s="55" t="b">
        <f>AND($B23&lt;='Semanas de Despacho'!C$250,$C23&gt;='Semanas de Despacho'!B$250)</f>
        <v>0</v>
      </c>
      <c r="IZ23" s="55" t="b">
        <f>AND($B23&lt;='Semanas de Despacho'!C$251,$C23&gt;='Semanas de Despacho'!B$251)</f>
        <v>0</v>
      </c>
      <c r="JA23" s="55" t="b">
        <f>AND($B23&lt;='Semanas de Despacho'!C$252,$C23&gt;='Semanas de Despacho'!B$252)</f>
        <v>0</v>
      </c>
      <c r="JB23" s="55" t="b">
        <f>AND($B23&lt;='Semanas de Despacho'!C$253,$C23&gt;='Semanas de Despacho'!B$253)</f>
        <v>0</v>
      </c>
      <c r="JC23" s="55" t="b">
        <f>AND($B23&lt;='Semanas de Despacho'!C$254,$C23&gt;='Semanas de Despacho'!B$254)</f>
        <v>0</v>
      </c>
      <c r="JD23" s="55" t="b">
        <f>AND($B23&lt;='Semanas de Despacho'!C$255,$C23&gt;='Semanas de Despacho'!B$255)</f>
        <v>0</v>
      </c>
      <c r="JE23" s="55" t="b">
        <f>AND($B23&lt;='Semanas de Despacho'!C$256,$C23&gt;='Semanas de Despacho'!B$256)</f>
        <v>0</v>
      </c>
      <c r="JF23" s="55" t="b">
        <f>AND($B23&lt;='Semanas de Despacho'!C$257,$C23&gt;='Semanas de Despacho'!B$257)</f>
        <v>0</v>
      </c>
      <c r="JG23" s="55" t="b">
        <f>AND($B23&lt;='Semanas de Despacho'!C$258,$C23&gt;='Semanas de Despacho'!B$258)</f>
        <v>0</v>
      </c>
      <c r="JH23" s="55" t="b">
        <f>AND($B23&lt;='Semanas de Despacho'!C$259,$C23&gt;='Semanas de Despacho'!B$259)</f>
        <v>0</v>
      </c>
      <c r="JI23" s="55" t="b">
        <f>AND($B23&lt;='Semanas de Despacho'!C$260,$C23&gt;='Semanas de Despacho'!B$260)</f>
        <v>0</v>
      </c>
      <c r="JJ23" s="55" t="b">
        <f>AND($B23&lt;='Semanas de Despacho'!C$261,$C23&gt;='Semanas de Despacho'!B$261)</f>
        <v>0</v>
      </c>
      <c r="JK23" s="55" t="b">
        <f>AND($B23&lt;='Semanas de Despacho'!C$262,$C23&gt;='Semanas de Despacho'!B$262)</f>
        <v>0</v>
      </c>
      <c r="JL23" s="55" t="b">
        <f>AND($B23&lt;='Semanas de Despacho'!C$263,$C23&gt;='Semanas de Despacho'!B$263)</f>
        <v>0</v>
      </c>
      <c r="JM23" s="55" t="b" cm="1">
        <f t="array" ref="JM23">AND($B23&lt;=INDEX('Semanas de Despacho'!$C:$C,263+COLUMN(A8)),$C23&gt;=INDEX('Semanas de Despacho'!$B:$B,263+COLUMN(A8)))</f>
        <v>0</v>
      </c>
      <c r="JN23" s="55" t="b" cm="1">
        <f t="array" ref="JN23">AND($B23&lt;=INDEX('Semanas de Despacho'!$C:$C,263+COLUMN(B8)),$C23&gt;=INDEX('Semanas de Despacho'!$B:$B,263+COLUMN(B8)))</f>
        <v>0</v>
      </c>
      <c r="JO23" s="55" t="b" cm="1">
        <f t="array" ref="JO23">AND($B23&lt;=INDEX('Semanas de Despacho'!$C:$C,263+COLUMN(C8)),$C23&gt;=INDEX('Semanas de Despacho'!$B:$B,263+COLUMN(C8)))</f>
        <v>0</v>
      </c>
      <c r="JP23" s="55" t="b" cm="1">
        <f t="array" ref="JP23">AND($B23&lt;=INDEX('Semanas de Despacho'!$C:$C,263+COLUMN(D8)),$C23&gt;=INDEX('Semanas de Despacho'!$B:$B,263+COLUMN(D8)))</f>
        <v>0</v>
      </c>
      <c r="JQ23" s="55" t="b" cm="1">
        <f t="array" ref="JQ23">AND($B23&lt;=INDEX('Semanas de Despacho'!$C:$C,263+COLUMN(E8)),$C23&gt;=INDEX('Semanas de Despacho'!$B:$B,263+COLUMN(E8)))</f>
        <v>0</v>
      </c>
      <c r="JR23" s="55" t="b" cm="1">
        <f t="array" ref="JR23">AND($B23&lt;=INDEX('Semanas de Despacho'!$C:$C,263+COLUMN(F8)),$C23&gt;=INDEX('Semanas de Despacho'!$B:$B,263+COLUMN(F8)))</f>
        <v>0</v>
      </c>
      <c r="JS23" s="55" t="b" cm="1">
        <f t="array" ref="JS23">AND($B23&lt;=INDEX('Semanas de Despacho'!$C:$C,263+COLUMN(G8)),$C23&gt;=INDEX('Semanas de Despacho'!$B:$B,263+COLUMN(G8)))</f>
        <v>0</v>
      </c>
      <c r="JT23" s="55" t="b" cm="1">
        <f t="array" ref="JT23">AND($B23&lt;=INDEX('Semanas de Despacho'!$C:$C,263+COLUMN(H8)),$C23&gt;=INDEX('Semanas de Despacho'!$B:$B,263+COLUMN(H8)))</f>
        <v>0</v>
      </c>
      <c r="JU23" s="55" t="b" cm="1">
        <f t="array" ref="JU23">AND($B23&lt;=INDEX('Semanas de Despacho'!$C:$C,263+COLUMN(I8)),$C23&gt;=INDEX('Semanas de Despacho'!$B:$B,263+COLUMN(I8)))</f>
        <v>0</v>
      </c>
      <c r="JV23" s="55" t="b" cm="1">
        <f t="array" ref="JV23">AND($B23&lt;=INDEX('Semanas de Despacho'!$C:$C,263+COLUMN(J8)),$C23&gt;=INDEX('Semanas de Despacho'!$B:$B,263+COLUMN(J8)))</f>
        <v>0</v>
      </c>
      <c r="JW23" s="55" t="b" cm="1">
        <f t="array" ref="JW23">AND($B23&lt;=INDEX('Semanas de Despacho'!$C:$C,263+COLUMN(K8)),$C23&gt;=INDEX('Semanas de Despacho'!$B:$B,263+COLUMN(K8)))</f>
        <v>0</v>
      </c>
      <c r="JX23" s="55" t="b" cm="1">
        <f t="array" ref="JX23">AND($B23&lt;=INDEX('Semanas de Despacho'!$C:$C,263+COLUMN(L8)),$C23&gt;=INDEX('Semanas de Despacho'!$B:$B,263+COLUMN(L8)))</f>
        <v>0</v>
      </c>
      <c r="JY23" s="55" t="b" cm="1">
        <f t="array" ref="JY23">AND($B23&lt;=INDEX('Semanas de Despacho'!$C:$C,263+COLUMN(M8)),$C23&gt;=INDEX('Semanas de Despacho'!$B:$B,263+COLUMN(M8)))</f>
        <v>0</v>
      </c>
      <c r="JZ23" s="55" t="b" cm="1">
        <f t="array" ref="JZ23">AND($B23&lt;=INDEX('Semanas de Despacho'!$C:$C,263+COLUMN(N8)),$C23&gt;=INDEX('Semanas de Despacho'!$B:$B,263+COLUMN(N8)))</f>
        <v>0</v>
      </c>
      <c r="KA23" s="55" t="b" cm="1">
        <f t="array" ref="KA23">AND($B23&lt;=INDEX('Semanas de Despacho'!$C:$C,263+COLUMN(O8)),$C23&gt;=INDEX('Semanas de Despacho'!$B:$B,263+COLUMN(O8)))</f>
        <v>0</v>
      </c>
      <c r="KB23" s="55" t="b" cm="1">
        <f t="array" ref="KB23">AND($B23&lt;=INDEX('Semanas de Despacho'!$C:$C,263+COLUMN(P8)),$C23&gt;=INDEX('Semanas de Despacho'!$B:$B,263+COLUMN(P8)))</f>
        <v>0</v>
      </c>
      <c r="KC23" s="55" t="b" cm="1">
        <f t="array" ref="KC23">AND($B23&lt;=INDEX('Semanas de Despacho'!$C:$C,263+COLUMN(Q8)),$C23&gt;=INDEX('Semanas de Despacho'!$B:$B,263+COLUMN(Q8)))</f>
        <v>0</v>
      </c>
      <c r="KD23" s="55" t="b" cm="1">
        <f t="array" ref="KD23">AND($B23&lt;=INDEX('Semanas de Despacho'!$C:$C,263+COLUMN(R8)),$C23&gt;=INDEX('Semanas de Despacho'!$B:$B,263+COLUMN(R8)))</f>
        <v>0</v>
      </c>
      <c r="KE23" s="55" t="b" cm="1">
        <f t="array" ref="KE23">AND($B23&lt;=INDEX('Semanas de Despacho'!$C:$C,263+COLUMN(S8)),$C23&gt;=INDEX('Semanas de Despacho'!$B:$B,263+COLUMN(S8)))</f>
        <v>0</v>
      </c>
      <c r="KF23" s="55" t="b" cm="1">
        <f t="array" ref="KF23">AND($B23&lt;=INDEX('Semanas de Despacho'!$C:$C,263+COLUMN(T8)),$C23&gt;=INDEX('Semanas de Despacho'!$B:$B,263+COLUMN(T8)))</f>
        <v>0</v>
      </c>
      <c r="KG23" s="55" t="b" cm="1">
        <f t="array" ref="KG23">AND($B23&lt;=INDEX('Semanas de Despacho'!$C:$C,263+COLUMN(U8)),$C23&gt;=INDEX('Semanas de Despacho'!$B:$B,263+COLUMN(U8)))</f>
        <v>0</v>
      </c>
      <c r="KH23" s="55" t="b" cm="1">
        <f t="array" ref="KH23">AND($B23&lt;=INDEX('Semanas de Despacho'!$C:$C,263+COLUMN(V8)),$C23&gt;=INDEX('Semanas de Despacho'!$B:$B,263+COLUMN(V8)))</f>
        <v>0</v>
      </c>
      <c r="KI23" s="55" t="b" cm="1">
        <f t="array" ref="KI23">AND($B23&lt;=INDEX('Semanas de Despacho'!$C:$C,263+COLUMN(W8)),$C23&gt;=INDEX('Semanas de Despacho'!$B:$B,263+COLUMN(W8)))</f>
        <v>0</v>
      </c>
      <c r="KJ23" s="55" t="b" cm="1">
        <f t="array" ref="KJ23">AND($B23&lt;=INDEX('Semanas de Despacho'!$C:$C,263+COLUMN(X8)),$C23&gt;=INDEX('Semanas de Despacho'!$B:$B,263+COLUMN(X8)))</f>
        <v>0</v>
      </c>
      <c r="KK23" s="55" t="b" cm="1">
        <f t="array" ref="KK23">AND($B23&lt;=INDEX('Semanas de Despacho'!$C:$C,263+COLUMN(Y8)),$C23&gt;=INDEX('Semanas de Despacho'!$B:$B,263+COLUMN(Y8)))</f>
        <v>0</v>
      </c>
      <c r="KL23" s="55" t="b" cm="1">
        <f t="array" ref="KL23">AND($B23&lt;=INDEX('Semanas de Despacho'!$C:$C,263+COLUMN(Z8)),$C23&gt;=INDEX('Semanas de Despacho'!$B:$B,263+COLUMN(Z8)))</f>
        <v>0</v>
      </c>
      <c r="KM23" s="55" t="b" cm="1">
        <f t="array" ref="KM23">AND($B23&lt;=INDEX('Semanas de Despacho'!$C:$C,263+COLUMN(AA8)),$C23&gt;=INDEX('Semanas de Despacho'!$B:$B,263+COLUMN(AA8)))</f>
        <v>0</v>
      </c>
      <c r="KN23" s="55" t="b" cm="1">
        <f t="array" ref="KN23">AND($B23&lt;=INDEX('Semanas de Despacho'!$C:$C,263+COLUMN(AB8)),$C23&gt;=INDEX('Semanas de Despacho'!$B:$B,263+COLUMN(AB8)))</f>
        <v>0</v>
      </c>
      <c r="KO23" s="55" t="b" cm="1">
        <f t="array" ref="KO23">AND($B23&lt;=INDEX('Semanas de Despacho'!$C:$C,263+COLUMN(AC8)),$C23&gt;=INDEX('Semanas de Despacho'!$B:$B,263+COLUMN(AC8)))</f>
        <v>0</v>
      </c>
      <c r="KP23" s="55" t="b" cm="1">
        <f t="array" ref="KP23">AND($B23&lt;=INDEX('Semanas de Despacho'!$C:$C,263+COLUMN(AD8)),$C23&gt;=INDEX('Semanas de Despacho'!$B:$B,263+COLUMN(AD8)))</f>
        <v>0</v>
      </c>
      <c r="KQ23" s="55" t="b" cm="1">
        <f t="array" ref="KQ23">AND($B23&lt;=INDEX('Semanas de Despacho'!$C:$C,263+COLUMN(AE8)),$C23&gt;=INDEX('Semanas de Despacho'!$B:$B,263+COLUMN(AE8)))</f>
        <v>0</v>
      </c>
      <c r="KR23" s="55" t="b" cm="1">
        <f t="array" ref="KR23">AND($B23&lt;=INDEX('Semanas de Despacho'!$C:$C,263+COLUMN(AF8)),$C23&gt;=INDEX('Semanas de Despacho'!$B:$B,263+COLUMN(AF8)))</f>
        <v>0</v>
      </c>
      <c r="KS23" s="55" t="b" cm="1">
        <f t="array" ref="KS23">AND($B23&lt;=INDEX('Semanas de Despacho'!$C:$C,263+COLUMN(AG8)),$C23&gt;=INDEX('Semanas de Despacho'!$B:$B,263+COLUMN(AG8)))</f>
        <v>0</v>
      </c>
      <c r="KT23" s="55" t="b" cm="1">
        <f t="array" ref="KT23">AND($B23&lt;=INDEX('Semanas de Despacho'!$C:$C,263+COLUMN(AH8)),$C23&gt;=INDEX('Semanas de Despacho'!$B:$B,263+COLUMN(AH8)))</f>
        <v>0</v>
      </c>
      <c r="KU23" s="55" t="b" cm="1">
        <f t="array" ref="KU23">AND($B23&lt;=INDEX('Semanas de Despacho'!$C:$C,263+COLUMN(AI8)),$C23&gt;=INDEX('Semanas de Despacho'!$B:$B,263+COLUMN(AI8)))</f>
        <v>0</v>
      </c>
      <c r="KV23" s="55" t="b" cm="1">
        <f t="array" ref="KV23">AND($B23&lt;=INDEX('Semanas de Despacho'!$C:$C,263+COLUMN(AJ8)),$C23&gt;=INDEX('Semanas de Despacho'!$B:$B,263+COLUMN(AJ8)))</f>
        <v>0</v>
      </c>
      <c r="KW23" s="55" t="b" cm="1">
        <f t="array" ref="KW23">AND($B23&lt;=INDEX('Semanas de Despacho'!$C:$C,263+COLUMN(AK8)),$C23&gt;=INDEX('Semanas de Despacho'!$B:$B,263+COLUMN(AK8)))</f>
        <v>0</v>
      </c>
      <c r="KX23" s="55" t="b" cm="1">
        <f t="array" ref="KX23">AND($B23&lt;=INDEX('Semanas de Despacho'!$C:$C,263+COLUMN(AL8)),$C23&gt;=INDEX('Semanas de Despacho'!$B:$B,263+COLUMN(AL8)))</f>
        <v>0</v>
      </c>
      <c r="KY23" s="55" t="b" cm="1">
        <f t="array" ref="KY23">AND($B23&lt;=INDEX('Semanas de Despacho'!$C:$C,263+COLUMN(AM8)),$C23&gt;=INDEX('Semanas de Despacho'!$B:$B,263+COLUMN(AM8)))</f>
        <v>0</v>
      </c>
      <c r="KZ23" s="55" t="b" cm="1">
        <f t="array" ref="KZ23">AND($B23&lt;=INDEX('Semanas de Despacho'!$C:$C,263+COLUMN(AN8)),$C23&gt;=INDEX('Semanas de Despacho'!$B:$B,263+COLUMN(AN8)))</f>
        <v>0</v>
      </c>
      <c r="LA23" s="55" t="b" cm="1">
        <f t="array" ref="LA23">AND($B23&lt;=INDEX('Semanas de Despacho'!$C:$C,263+COLUMN(AO8)),$C23&gt;=INDEX('Semanas de Despacho'!$B:$B,263+COLUMN(AO8)))</f>
        <v>0</v>
      </c>
      <c r="LB23" s="55" t="b" cm="1">
        <f t="array" ref="LB23">AND($B23&lt;=INDEX('Semanas de Despacho'!$C:$C,263+COLUMN(AP8)),$C23&gt;=INDEX('Semanas de Despacho'!$B:$B,263+COLUMN(AP8)))</f>
        <v>0</v>
      </c>
      <c r="LC23" s="55" t="b" cm="1">
        <f t="array" ref="LC23">AND($B23&lt;=INDEX('Semanas de Despacho'!$C:$C,263+COLUMN(AQ8)),$C23&gt;=INDEX('Semanas de Despacho'!$B:$B,263+COLUMN(AQ8)))</f>
        <v>0</v>
      </c>
      <c r="LD23" s="55" t="b" cm="1">
        <f t="array" ref="LD23">AND($B23&lt;=INDEX('Semanas de Despacho'!$C:$C,263+COLUMN(AR8)),$C23&gt;=INDEX('Semanas de Despacho'!$B:$B,263+COLUMN(AR8)))</f>
        <v>0</v>
      </c>
      <c r="LE23" s="55" t="b" cm="1">
        <f t="array" ref="LE23">AND($B23&lt;=INDEX('Semanas de Despacho'!$C:$C,263+COLUMN(AS8)),$C23&gt;=INDEX('Semanas de Despacho'!$B:$B,263+COLUMN(AS8)))</f>
        <v>0</v>
      </c>
      <c r="LF23" s="55" t="b" cm="1">
        <f t="array" ref="LF23">AND($B23&lt;=INDEX('Semanas de Despacho'!$C:$C,263+COLUMN(AT8)),$C23&gt;=INDEX('Semanas de Despacho'!$B:$B,263+COLUMN(AT8)))</f>
        <v>0</v>
      </c>
      <c r="LG23" s="55" t="b" cm="1">
        <f t="array" ref="LG23">AND($B23&lt;=INDEX('Semanas de Despacho'!$C:$C,263+COLUMN(AU8)),$C23&gt;=INDEX('Semanas de Despacho'!$B:$B,263+COLUMN(AU8)))</f>
        <v>0</v>
      </c>
      <c r="LH23" s="55" t="b" cm="1">
        <f t="array" ref="LH23">AND($B23&lt;=INDEX('Semanas de Despacho'!$C:$C,263+COLUMN(AV8)),$C23&gt;=INDEX('Semanas de Despacho'!$B:$B,263+COLUMN(AV8)))</f>
        <v>0</v>
      </c>
      <c r="LI23" s="55" t="b" cm="1">
        <f t="array" ref="LI23">AND($B23&lt;=INDEX('Semanas de Despacho'!$C:$C,263+COLUMN(AW8)),$C23&gt;=INDEX('Semanas de Despacho'!$B:$B,263+COLUMN(AW8)))</f>
        <v>0</v>
      </c>
      <c r="LJ23" s="55" t="b" cm="1">
        <f t="array" ref="LJ23">AND($B23&lt;=INDEX('Semanas de Despacho'!$C:$C,263+COLUMN(AX8)),$C23&gt;=INDEX('Semanas de Despacho'!$B:$B,263+COLUMN(AX8)))</f>
        <v>0</v>
      </c>
      <c r="LK23" s="55" t="b" cm="1">
        <f t="array" ref="LK23">AND($B23&lt;=INDEX('Semanas de Despacho'!$C:$C,263+COLUMN(AY8)),$C23&gt;=INDEX('Semanas de Despacho'!$B:$B,263+COLUMN(AY8)))</f>
        <v>0</v>
      </c>
      <c r="LL23" s="55" t="b" cm="1">
        <f t="array" ref="LL23">AND($B23&lt;=INDEX('Semanas de Despacho'!$C:$C,263+COLUMN(AZ8)),$C23&gt;=INDEX('Semanas de Despacho'!$B:$B,263+COLUMN(AZ8)))</f>
        <v>0</v>
      </c>
    </row>
    <row r="24" spans="1:324" customFormat="1" ht="27" customHeight="1">
      <c r="A24" s="59" t="s">
        <v>24</v>
      </c>
      <c r="B24" s="60">
        <v>44743</v>
      </c>
      <c r="C24" s="60">
        <v>44767</v>
      </c>
      <c r="D24" s="51">
        <f t="shared" ref="D24" si="4">C24-B24+1</f>
        <v>25</v>
      </c>
      <c r="E24" s="50"/>
      <c r="F24" s="50"/>
      <c r="G24" s="51"/>
      <c r="H24" s="67">
        <v>0.4</v>
      </c>
      <c r="I24" s="53" t="str">
        <f ca="1">IF(H24=100%,"Completado",IF(C24&lt;B$8,"Atrasado",IF(H24=0%,"Sin Empezar","En Progreso")))</f>
        <v>Atrasado</v>
      </c>
      <c r="J24" s="62"/>
      <c r="K24" s="54"/>
      <c r="L24" s="55" t="b">
        <f>AND($B24&lt;='Semanas de Despacho'!C$3,$C24&gt;='Semanas de Despacho'!B$3)</f>
        <v>0</v>
      </c>
      <c r="M24" s="55" t="b">
        <f>AND($B24&lt;='Semanas de Despacho'!C$4,$C24&gt;='Semanas de Despacho'!B$4)</f>
        <v>0</v>
      </c>
      <c r="N24" s="55" t="b">
        <f>AND($B24&lt;='Semanas de Despacho'!C$5,$C24&gt;='Semanas de Despacho'!B$5)</f>
        <v>0</v>
      </c>
      <c r="O24" s="55" t="b">
        <f>AND($B24&lt;='Semanas de Despacho'!C$6,$C24&gt;='Semanas de Despacho'!B$6)</f>
        <v>0</v>
      </c>
      <c r="P24" s="55" t="b">
        <f>AND($B24&lt;='Semanas de Despacho'!C$7,$C24&gt;='Semanas de Despacho'!B$7)</f>
        <v>0</v>
      </c>
      <c r="Q24" s="55" t="b">
        <f>AND($B24&lt;='Semanas de Despacho'!C$8,$C24&gt;='Semanas de Despacho'!B$8)</f>
        <v>0</v>
      </c>
      <c r="R24" s="55" t="b">
        <f>AND($B24&lt;='Semanas de Despacho'!C$9,$C24&gt;='Semanas de Despacho'!B$9)</f>
        <v>0</v>
      </c>
      <c r="S24" s="55" t="b">
        <f>AND($B24&lt;='Semanas de Despacho'!C$10,$C24&gt;='Semanas de Despacho'!B$10)</f>
        <v>0</v>
      </c>
      <c r="T24" s="55" t="b">
        <f>AND($B24&lt;='Semanas de Despacho'!C$11,$C24&gt;='Semanas de Despacho'!B$11)</f>
        <v>0</v>
      </c>
      <c r="U24" s="55" t="b">
        <f>AND($B24&lt;='Semanas de Despacho'!C$12,$C24&gt;='Semanas de Despacho'!B$12)</f>
        <v>0</v>
      </c>
      <c r="V24" s="55" t="b">
        <f>AND($B24&lt;='Semanas de Despacho'!C$13,$C24&gt;='Semanas de Despacho'!B$13)</f>
        <v>0</v>
      </c>
      <c r="W24" s="55" t="b">
        <f>AND($B24&lt;='Semanas de Despacho'!C$14,$C24&gt;='Semanas de Despacho'!B$14)</f>
        <v>0</v>
      </c>
      <c r="X24" s="55" t="b">
        <f>AND($B24&lt;='Semanas de Despacho'!C$15,$C24&gt;='Semanas de Despacho'!B$15)</f>
        <v>0</v>
      </c>
      <c r="Y24" s="55" t="b">
        <f>AND($B24&lt;='Semanas de Despacho'!C$16,$C24&gt;='Semanas de Despacho'!B$16)</f>
        <v>0</v>
      </c>
      <c r="Z24" s="55" t="b">
        <f>AND($B24&lt;='Semanas de Despacho'!C$17,$C24&gt;='Semanas de Despacho'!B$17)</f>
        <v>0</v>
      </c>
      <c r="AA24" s="55" t="b">
        <f>AND($B24&lt;='Semanas de Despacho'!C$18,$C24&gt;='Semanas de Despacho'!B$18)</f>
        <v>0</v>
      </c>
      <c r="AB24" s="55" t="b">
        <f>AND($B24&lt;='Semanas de Despacho'!C$19,$C24&gt;='Semanas de Despacho'!B$19)</f>
        <v>0</v>
      </c>
      <c r="AC24" s="55" t="b">
        <f>AND($B24&lt;='Semanas de Despacho'!C$20,$C24&gt;='Semanas de Despacho'!B$20)</f>
        <v>0</v>
      </c>
      <c r="AD24" s="55" t="b">
        <f>AND($B24&lt;='Semanas de Despacho'!C$21,$C24&gt;='Semanas de Despacho'!B$21)</f>
        <v>0</v>
      </c>
      <c r="AE24" s="55" t="b">
        <f>AND($B24&lt;='Semanas de Despacho'!C$22,$C24&gt;='Semanas de Despacho'!B$22)</f>
        <v>0</v>
      </c>
      <c r="AF24" s="55" t="b">
        <f>AND($B24&lt;='Semanas de Despacho'!C$23,$C24&gt;='Semanas de Despacho'!B$23)</f>
        <v>0</v>
      </c>
      <c r="AG24" s="55" t="b">
        <f>AND($B24&lt;='Semanas de Despacho'!C$24,$C24&gt;='Semanas de Despacho'!B$24)</f>
        <v>0</v>
      </c>
      <c r="AH24" s="55" t="b">
        <f>AND($B24&lt;='Semanas de Despacho'!C$25,$C24&gt;='Semanas de Despacho'!B$25)</f>
        <v>0</v>
      </c>
      <c r="AI24" s="55" t="b">
        <f>AND($B24&lt;='Semanas de Despacho'!C$26,$C24&gt;='Semanas de Despacho'!B$26)</f>
        <v>0</v>
      </c>
      <c r="AJ24" s="55" t="b">
        <f>AND($B24&lt;='Semanas de Despacho'!C$27,$C24&gt;='Semanas de Despacho'!B$27)</f>
        <v>0</v>
      </c>
      <c r="AK24" s="55" t="b">
        <f>AND($B24&lt;='Semanas de Despacho'!C$28,$C24&gt;='Semanas de Despacho'!B$28)</f>
        <v>1</v>
      </c>
      <c r="AL24" s="55" t="b">
        <f>AND($B24&lt;='Semanas de Despacho'!C$29,$C24&gt;='Semanas de Despacho'!B$29)</f>
        <v>1</v>
      </c>
      <c r="AM24" s="55" t="b">
        <f>AND($B24&lt;='Semanas de Despacho'!C$30,$C24&gt;='Semanas de Despacho'!B$30)</f>
        <v>1</v>
      </c>
      <c r="AN24" s="55" t="b">
        <f>AND($B24&lt;='Semanas de Despacho'!C$31,$C24&gt;='Semanas de Despacho'!B$31)</f>
        <v>1</v>
      </c>
      <c r="AO24" s="55" t="b">
        <f>AND($B24&lt;='Semanas de Despacho'!C$32,$C24&gt;='Semanas de Despacho'!B$32)</f>
        <v>1</v>
      </c>
      <c r="AP24" s="55" t="b">
        <f>AND($B24&lt;='Semanas de Despacho'!C$33,$C24&gt;='Semanas de Despacho'!B$33)</f>
        <v>0</v>
      </c>
      <c r="AQ24" s="55" t="b">
        <f>AND($B24&lt;='Semanas de Despacho'!C$34,$C24&gt;='Semanas de Despacho'!B$34)</f>
        <v>0</v>
      </c>
      <c r="AR24" s="55" t="b">
        <f>AND($B24&lt;='Semanas de Despacho'!C$35,$C24&gt;='Semanas de Despacho'!B$35)</f>
        <v>0</v>
      </c>
      <c r="AS24" s="55" t="b">
        <f>AND($B24&lt;='Semanas de Despacho'!C$36,$C24&gt;='Semanas de Despacho'!B$36)</f>
        <v>0</v>
      </c>
      <c r="AT24" s="55" t="b">
        <f>AND($B24&lt;='Semanas de Despacho'!C$37,$C24&gt;='Semanas de Despacho'!B$37)</f>
        <v>0</v>
      </c>
      <c r="AU24" s="55" t="b">
        <f>AND($B24&lt;='Semanas de Despacho'!C$38,$C24&gt;='Semanas de Despacho'!B$38)</f>
        <v>0</v>
      </c>
      <c r="AV24" s="55" t="b">
        <f>AND($B24&lt;='Semanas de Despacho'!C$39,$C24&gt;='Semanas de Despacho'!B$39)</f>
        <v>0</v>
      </c>
      <c r="AW24" s="55" t="b">
        <f>AND($B24&lt;='Semanas de Despacho'!C$40,$C24&gt;='Semanas de Despacho'!B$40)</f>
        <v>0</v>
      </c>
      <c r="AX24" s="55" t="b">
        <f>AND($B24&lt;='Semanas de Despacho'!C$41,$C24&gt;='Semanas de Despacho'!B$41)</f>
        <v>0</v>
      </c>
      <c r="AY24" s="55" t="b">
        <f>AND($B24&lt;='Semanas de Despacho'!C$42,$C24&gt;='Semanas de Despacho'!B$42)</f>
        <v>0</v>
      </c>
      <c r="AZ24" s="55" t="b">
        <f>AND($B24&lt;='Semanas de Despacho'!C$43,$C24&gt;='Semanas de Despacho'!B$43)</f>
        <v>0</v>
      </c>
      <c r="BA24" s="55" t="b">
        <f>AND($B24&lt;='Semanas de Despacho'!C$44,$C24&gt;='Semanas de Despacho'!B$44)</f>
        <v>0</v>
      </c>
      <c r="BB24" s="55" t="b">
        <f>AND($B24&lt;='Semanas de Despacho'!C$45,$C24&gt;='Semanas de Despacho'!B$45)</f>
        <v>0</v>
      </c>
      <c r="BC24" s="55" t="b">
        <f>AND($B24&lt;='Semanas de Despacho'!C$46,$C24&gt;='Semanas de Despacho'!B$46)</f>
        <v>0</v>
      </c>
      <c r="BD24" s="55" t="b">
        <f>AND($B24&lt;='Semanas de Despacho'!C$47,$C24&gt;='Semanas de Despacho'!B$47)</f>
        <v>0</v>
      </c>
      <c r="BE24" s="55" t="b">
        <f>AND($B24&lt;='Semanas de Despacho'!C$48,$C24&gt;='Semanas de Despacho'!B$48)</f>
        <v>0</v>
      </c>
      <c r="BF24" s="55" t="b">
        <f>AND($B24&lt;='Semanas de Despacho'!C$49,$C24&gt;='Semanas de Despacho'!B$49)</f>
        <v>0</v>
      </c>
      <c r="BG24" s="55" t="b">
        <f>AND($B24&lt;='Semanas de Despacho'!C$50,$C24&gt;='Semanas de Despacho'!B$50)</f>
        <v>0</v>
      </c>
      <c r="BH24" s="55" t="b">
        <f>AND($B24&lt;='Semanas de Despacho'!C$51,$C24&gt;='Semanas de Despacho'!B$51)</f>
        <v>0</v>
      </c>
      <c r="BI24" s="55" t="b">
        <f>AND($B24&lt;='Semanas de Despacho'!C$52,$C24&gt;='Semanas de Despacho'!B$52)</f>
        <v>0</v>
      </c>
      <c r="BJ24" s="55" t="b">
        <f>AND($B24&lt;='Semanas de Despacho'!C$53,$C24&gt;='Semanas de Despacho'!B$53)</f>
        <v>0</v>
      </c>
      <c r="BK24" s="55" t="b">
        <f>AND($B24&lt;='Semanas de Despacho'!C$54,$C24&gt;='Semanas de Despacho'!B$54)</f>
        <v>0</v>
      </c>
      <c r="BL24" s="55" t="b">
        <f>AND($B24&lt;='Semanas de Despacho'!C$55,$C24&gt;='Semanas de Despacho'!B$55)</f>
        <v>0</v>
      </c>
      <c r="BM24" s="55" t="b">
        <f>AND($B24&lt;='Semanas de Despacho'!C$56,$C24&gt;='Semanas de Despacho'!B$56)</f>
        <v>0</v>
      </c>
      <c r="BN24" s="55" t="b">
        <f>AND($B24&lt;='Semanas de Despacho'!C$57,$C24&gt;='Semanas de Despacho'!B$57)</f>
        <v>0</v>
      </c>
      <c r="BO24" s="55" t="b">
        <f>AND($B24&lt;='Semanas de Despacho'!C$58,$C24&gt;='Semanas de Despacho'!B$58)</f>
        <v>0</v>
      </c>
      <c r="BP24" s="55" t="b">
        <f>AND($B24&lt;='Semanas de Despacho'!C$59,$C24&gt;='Semanas de Despacho'!B$59)</f>
        <v>0</v>
      </c>
      <c r="BQ24" s="55" t="b">
        <f>AND($B24&lt;='Semanas de Despacho'!C$60,$C24&gt;='Semanas de Despacho'!B$60)</f>
        <v>0</v>
      </c>
      <c r="BR24" s="55" t="b">
        <f>AND($B24&lt;='Semanas de Despacho'!C$61,$C24&gt;='Semanas de Despacho'!B$61)</f>
        <v>0</v>
      </c>
      <c r="BS24" s="55" t="b">
        <f>AND($B24&lt;='Semanas de Despacho'!C$62,$C24&gt;='Semanas de Despacho'!B$62)</f>
        <v>0</v>
      </c>
      <c r="BT24" s="55" t="b">
        <f>AND($B24&lt;='Semanas de Despacho'!C$63,$C24&gt;='Semanas de Despacho'!B$63)</f>
        <v>0</v>
      </c>
      <c r="BU24" s="55" t="b">
        <f>AND($B24&lt;='Semanas de Despacho'!C$64,$C24&gt;='Semanas de Despacho'!B$64)</f>
        <v>0</v>
      </c>
      <c r="BV24" s="55" t="b">
        <f>AND($B24&lt;='Semanas de Despacho'!C$65,$C24&gt;='Semanas de Despacho'!B$65)</f>
        <v>0</v>
      </c>
      <c r="BW24" s="55" t="b">
        <f>AND($B24&lt;='Semanas de Despacho'!C$66,$C24&gt;='Semanas de Despacho'!B$66)</f>
        <v>0</v>
      </c>
      <c r="BX24" s="55" t="b">
        <f>AND($B24&lt;='Semanas de Despacho'!C$67,$C24&gt;='Semanas de Despacho'!B$67)</f>
        <v>0</v>
      </c>
      <c r="BY24" s="55" t="b">
        <f>AND($B24&lt;='Semanas de Despacho'!C$68,$C24&gt;='Semanas de Despacho'!B$68)</f>
        <v>0</v>
      </c>
      <c r="BZ24" s="55" t="b">
        <f>AND($B24&lt;='Semanas de Despacho'!C$69,$C24&gt;='Semanas de Despacho'!B$69)</f>
        <v>0</v>
      </c>
      <c r="CA24" s="55" t="b">
        <f>AND($B24&lt;='Semanas de Despacho'!C$70,$C24&gt;='Semanas de Despacho'!B$70)</f>
        <v>0</v>
      </c>
      <c r="CB24" s="55" t="b">
        <f>AND($B24&lt;='Semanas de Despacho'!C$71,$C24&gt;='Semanas de Despacho'!B$71)</f>
        <v>0</v>
      </c>
      <c r="CC24" s="55" t="b">
        <f>AND($B24&lt;='Semanas de Despacho'!C$72,$C24&gt;='Semanas de Despacho'!B$72)</f>
        <v>0</v>
      </c>
      <c r="CD24" s="55" t="b">
        <f>AND($B24&lt;='Semanas de Despacho'!C$73,$C24&gt;='Semanas de Despacho'!B$73)</f>
        <v>0</v>
      </c>
      <c r="CE24" s="55" t="b">
        <f>AND($B24&lt;='Semanas de Despacho'!C$74,$C24&gt;='Semanas de Despacho'!B$74)</f>
        <v>0</v>
      </c>
      <c r="CF24" s="55" t="b">
        <f>AND($B24&lt;='Semanas de Despacho'!C$75,$C24&gt;='Semanas de Despacho'!B$75)</f>
        <v>0</v>
      </c>
      <c r="CG24" s="55" t="b">
        <f>AND($B24&lt;='Semanas de Despacho'!C$76,$C24&gt;='Semanas de Despacho'!B$76)</f>
        <v>0</v>
      </c>
      <c r="CH24" s="55" t="b">
        <f>AND($B24&lt;='Semanas de Despacho'!C$77,$C24&gt;='Semanas de Despacho'!B$77)</f>
        <v>0</v>
      </c>
      <c r="CI24" s="55" t="b">
        <f>AND($B24&lt;='Semanas de Despacho'!C$78,$C24&gt;='Semanas de Despacho'!B$78)</f>
        <v>0</v>
      </c>
      <c r="CJ24" s="55" t="b">
        <f>AND($B24&lt;='Semanas de Despacho'!C$79,$C24&gt;='Semanas de Despacho'!B$79)</f>
        <v>0</v>
      </c>
      <c r="CK24" s="55" t="b">
        <f>AND($B24&lt;='Semanas de Despacho'!C$80,$C24&gt;='Semanas de Despacho'!B$80)</f>
        <v>0</v>
      </c>
      <c r="CL24" s="55" t="b">
        <f>AND($B24&lt;='Semanas de Despacho'!C$81,$C24&gt;='Semanas de Despacho'!B$81)</f>
        <v>0</v>
      </c>
      <c r="CM24" s="55" t="b">
        <f>AND($B24&lt;='Semanas de Despacho'!C$82,$C24&gt;='Semanas de Despacho'!B$82)</f>
        <v>0</v>
      </c>
      <c r="CN24" s="55" t="b">
        <f>AND($B24&lt;='Semanas de Despacho'!C$83,$C24&gt;='Semanas de Despacho'!B$83)</f>
        <v>0</v>
      </c>
      <c r="CO24" s="55" t="b">
        <f>AND($B24&lt;='Semanas de Despacho'!C$84,$C24&gt;='Semanas de Despacho'!B$84)</f>
        <v>0</v>
      </c>
      <c r="CP24" s="55" t="b">
        <f>AND($B24&lt;='Semanas de Despacho'!C$85,$C24&gt;='Semanas de Despacho'!B$85)</f>
        <v>0</v>
      </c>
      <c r="CQ24" s="55" t="b">
        <f>AND($B24&lt;='Semanas de Despacho'!C$86,$C24&gt;='Semanas de Despacho'!B$86)</f>
        <v>0</v>
      </c>
      <c r="CR24" s="55" t="b">
        <f>AND($B24&lt;='Semanas de Despacho'!C$87,$C24&gt;='Semanas de Despacho'!B$87)</f>
        <v>0</v>
      </c>
      <c r="CS24" s="55" t="b">
        <f>AND($B24&lt;='Semanas de Despacho'!C$88,$C24&gt;='Semanas de Despacho'!B$88)</f>
        <v>0</v>
      </c>
      <c r="CT24" s="55" t="b">
        <f>AND($B24&lt;='Semanas de Despacho'!C$89,$C24&gt;='Semanas de Despacho'!B$89)</f>
        <v>0</v>
      </c>
      <c r="CU24" s="55" t="b">
        <f>AND($B24&lt;='Semanas de Despacho'!C$90,$C24&gt;='Semanas de Despacho'!B$90)</f>
        <v>0</v>
      </c>
      <c r="CV24" s="55" t="b">
        <f>AND($B24&lt;='Semanas de Despacho'!C$91,$C24&gt;='Semanas de Despacho'!B$91)</f>
        <v>0</v>
      </c>
      <c r="CW24" s="55" t="b">
        <f>AND($B24&lt;='Semanas de Despacho'!C$92,$C24&gt;='Semanas de Despacho'!B$92)</f>
        <v>0</v>
      </c>
      <c r="CX24" s="55" t="b">
        <f>AND($B24&lt;='Semanas de Despacho'!C$93,$C24&gt;='Semanas de Despacho'!B$93)</f>
        <v>0</v>
      </c>
      <c r="CY24" s="55" t="b">
        <f>AND($B24&lt;='Semanas de Despacho'!C$94,$C24&gt;='Semanas de Despacho'!B$94)</f>
        <v>0</v>
      </c>
      <c r="CZ24" s="55" t="b">
        <f>AND($B24&lt;='Semanas de Despacho'!C$95,$C24&gt;='Semanas de Despacho'!B$95)</f>
        <v>0</v>
      </c>
      <c r="DA24" s="55" t="b">
        <f>AND($B24&lt;='Semanas de Despacho'!C$96,$C24&gt;='Semanas de Despacho'!B$96)</f>
        <v>0</v>
      </c>
      <c r="DB24" s="55" t="b">
        <f>AND($B24&lt;='Semanas de Despacho'!C$97,$C24&gt;='Semanas de Despacho'!B$97)</f>
        <v>0</v>
      </c>
      <c r="DC24" s="55" t="b">
        <f>AND($B24&lt;='Semanas de Despacho'!C$98,$C24&gt;='Semanas de Despacho'!B$98)</f>
        <v>0</v>
      </c>
      <c r="DD24" s="55" t="b">
        <f>AND($B24&lt;='Semanas de Despacho'!C$99,$C24&gt;='Semanas de Despacho'!B$99)</f>
        <v>0</v>
      </c>
      <c r="DE24" s="55" t="b">
        <f>AND($B24&lt;='Semanas de Despacho'!C$100,$C24&gt;='Semanas de Despacho'!B$100)</f>
        <v>0</v>
      </c>
      <c r="DF24" s="55" t="b">
        <f>AND($B24&lt;='Semanas de Despacho'!C$101,$C24&gt;='Semanas de Despacho'!B$101)</f>
        <v>0</v>
      </c>
      <c r="DG24" s="55" t="b">
        <f>AND($B24&lt;='Semanas de Despacho'!C$102,$C24&gt;='Semanas de Despacho'!B$102)</f>
        <v>0</v>
      </c>
      <c r="DH24" s="55" t="b">
        <f>AND($B24&lt;='Semanas de Despacho'!C$103,$C24&gt;='Semanas de Despacho'!B$103)</f>
        <v>0</v>
      </c>
      <c r="DI24" s="55" t="b">
        <f>AND($B24&lt;='Semanas de Despacho'!C$104,$C24&gt;='Semanas de Despacho'!B$104)</f>
        <v>0</v>
      </c>
      <c r="DJ24" s="55" t="b">
        <f>AND($B24&lt;='Semanas de Despacho'!C$105,$C24&gt;='Semanas de Despacho'!B$105)</f>
        <v>0</v>
      </c>
      <c r="DK24" s="55" t="b">
        <f>AND($B24&lt;='Semanas de Despacho'!C$106,$C24&gt;='Semanas de Despacho'!B$106)</f>
        <v>0</v>
      </c>
      <c r="DL24" s="55" t="b">
        <f>AND($B24&lt;='Semanas de Despacho'!C$107,$C24&gt;='Semanas de Despacho'!B$107)</f>
        <v>0</v>
      </c>
      <c r="DM24" s="55" t="b">
        <f>AND($B24&lt;='Semanas de Despacho'!C$108,$C24&gt;='Semanas de Despacho'!B$108)</f>
        <v>0</v>
      </c>
      <c r="DN24" s="55" t="b">
        <f>AND($B24&lt;='Semanas de Despacho'!C$109,$C24&gt;='Semanas de Despacho'!B$109)</f>
        <v>0</v>
      </c>
      <c r="DO24" s="55" t="b">
        <f>AND($B24&lt;='Semanas de Despacho'!C$110,$C24&gt;='Semanas de Despacho'!B$110)</f>
        <v>0</v>
      </c>
      <c r="DP24" s="55" t="b">
        <f>AND($B24&lt;='Semanas de Despacho'!C$111,$C24&gt;='Semanas de Despacho'!B$111)</f>
        <v>0</v>
      </c>
      <c r="DQ24" s="55" t="b">
        <f>AND($B24&lt;='Semanas de Despacho'!C$112,$C24&gt;='Semanas de Despacho'!B$112)</f>
        <v>0</v>
      </c>
      <c r="DR24" s="55" t="b">
        <f>AND($B24&lt;='Semanas de Despacho'!C$113,$C24&gt;='Semanas de Despacho'!B$113)</f>
        <v>0</v>
      </c>
      <c r="DS24" s="55" t="b">
        <f>AND($B24&lt;='Semanas de Despacho'!C$114,$C24&gt;='Semanas de Despacho'!B$114)</f>
        <v>0</v>
      </c>
      <c r="DT24" s="55" t="b">
        <f>AND($B24&lt;='Semanas de Despacho'!C$115,$C24&gt;='Semanas de Despacho'!B$115)</f>
        <v>0</v>
      </c>
      <c r="DU24" s="55" t="b">
        <f>AND($B24&lt;='Semanas de Despacho'!C$116,$C24&gt;='Semanas de Despacho'!B$116)</f>
        <v>0</v>
      </c>
      <c r="DV24" s="55" t="b">
        <f>AND($B24&lt;='Semanas de Despacho'!C$117,$C24&gt;='Semanas de Despacho'!B$117)</f>
        <v>0</v>
      </c>
      <c r="DW24" s="55" t="b">
        <f>AND($B24&lt;='Semanas de Despacho'!C$118,$C24&gt;='Semanas de Despacho'!B$118)</f>
        <v>0</v>
      </c>
      <c r="DX24" s="55" t="b">
        <f>AND($B24&lt;='Semanas de Despacho'!C$119,$C24&gt;='Semanas de Despacho'!B$119)</f>
        <v>0</v>
      </c>
      <c r="DY24" s="55" t="b">
        <f>AND($B24&lt;='Semanas de Despacho'!C$120,$C24&gt;='Semanas de Despacho'!B$120)</f>
        <v>0</v>
      </c>
      <c r="DZ24" s="55" t="b">
        <f>AND($B24&lt;='Semanas de Despacho'!C$121,$C24&gt;='Semanas de Despacho'!B$121)</f>
        <v>0</v>
      </c>
      <c r="EA24" s="55" t="b">
        <f>AND($B24&lt;='Semanas de Despacho'!C$122,$C24&gt;='Semanas de Despacho'!B$122)</f>
        <v>0</v>
      </c>
      <c r="EB24" s="55" t="b">
        <f>AND($B24&lt;='Semanas de Despacho'!C$123,$C24&gt;='Semanas de Despacho'!B$123)</f>
        <v>0</v>
      </c>
      <c r="EC24" s="55" t="b">
        <f>AND($B24&lt;='Semanas de Despacho'!C$124,$C24&gt;='Semanas de Despacho'!B$124)</f>
        <v>0</v>
      </c>
      <c r="ED24" s="55" t="b">
        <f>AND($B24&lt;='Semanas de Despacho'!C$125,$C24&gt;='Semanas de Despacho'!B$125)</f>
        <v>0</v>
      </c>
      <c r="EE24" s="55" t="b">
        <f>AND($B24&lt;='Semanas de Despacho'!C$126,$C24&gt;='Semanas de Despacho'!B$126)</f>
        <v>0</v>
      </c>
      <c r="EF24" s="55" t="b">
        <f>AND($B24&lt;='Semanas de Despacho'!C$127,$C24&gt;='Semanas de Despacho'!B$127)</f>
        <v>0</v>
      </c>
      <c r="EG24" s="55" t="b">
        <f>AND($B24&lt;='Semanas de Despacho'!C$128,$C24&gt;='Semanas de Despacho'!B$128)</f>
        <v>0</v>
      </c>
      <c r="EH24" s="55" t="b">
        <f>AND($B24&lt;='Semanas de Despacho'!C$129,$C24&gt;='Semanas de Despacho'!B$129)</f>
        <v>0</v>
      </c>
      <c r="EI24" s="55" t="b">
        <f>AND($B24&lt;='Semanas de Despacho'!C$130,$C24&gt;='Semanas de Despacho'!B$130)</f>
        <v>0</v>
      </c>
      <c r="EJ24" s="55" t="b">
        <f>AND($B24&lt;='Semanas de Despacho'!C$131,$C24&gt;='Semanas de Despacho'!B$131)</f>
        <v>0</v>
      </c>
      <c r="EK24" s="55" t="b">
        <f>AND($B24&lt;='Semanas de Despacho'!C$132,$C24&gt;='Semanas de Despacho'!B$132)</f>
        <v>0</v>
      </c>
      <c r="EL24" s="55" t="b">
        <f>AND($B24&lt;='Semanas de Despacho'!C$133,$C24&gt;='Semanas de Despacho'!B$133)</f>
        <v>0</v>
      </c>
      <c r="EM24" s="55" t="b">
        <f>AND($B24&lt;='Semanas de Despacho'!C$134,$C24&gt;='Semanas de Despacho'!B$134)</f>
        <v>0</v>
      </c>
      <c r="EN24" s="55" t="b">
        <f>AND($B24&lt;='Semanas de Despacho'!C$135,$C24&gt;='Semanas de Despacho'!B$135)</f>
        <v>0</v>
      </c>
      <c r="EO24" s="55" t="b">
        <f>AND($B24&lt;='Semanas de Despacho'!C$136,$C24&gt;='Semanas de Despacho'!B$136)</f>
        <v>0</v>
      </c>
      <c r="EP24" s="55" t="b">
        <f>AND($B24&lt;='Semanas de Despacho'!C$137,$C24&gt;='Semanas de Despacho'!B$137)</f>
        <v>0</v>
      </c>
      <c r="EQ24" s="55" t="b">
        <f>AND($B24&lt;='Semanas de Despacho'!C$138,$C24&gt;='Semanas de Despacho'!B$138)</f>
        <v>0</v>
      </c>
      <c r="ER24" s="55" t="b">
        <f>AND($B24&lt;='Semanas de Despacho'!C$139,$C24&gt;='Semanas de Despacho'!B$139)</f>
        <v>0</v>
      </c>
      <c r="ES24" s="55" t="b">
        <f>AND($B24&lt;='Semanas de Despacho'!C$140,$C24&gt;='Semanas de Despacho'!B$140)</f>
        <v>0</v>
      </c>
      <c r="ET24" s="55" t="b">
        <f>AND($B24&lt;='Semanas de Despacho'!C$141,$C24&gt;='Semanas de Despacho'!B$141)</f>
        <v>0</v>
      </c>
      <c r="EU24" s="55" t="b">
        <f>AND($B24&lt;='Semanas de Despacho'!C$142,$C24&gt;='Semanas de Despacho'!B$142)</f>
        <v>0</v>
      </c>
      <c r="EV24" s="55" t="b">
        <f>AND($B24&lt;='Semanas de Despacho'!C$143,$C24&gt;='Semanas de Despacho'!B$143)</f>
        <v>0</v>
      </c>
      <c r="EW24" s="55" t="b">
        <f>AND($B24&lt;='Semanas de Despacho'!C$144,$C24&gt;='Semanas de Despacho'!B$144)</f>
        <v>0</v>
      </c>
      <c r="EX24" s="55" t="b">
        <f>AND($B24&lt;='Semanas de Despacho'!C$145,$C24&gt;='Semanas de Despacho'!B$145)</f>
        <v>0</v>
      </c>
      <c r="EY24" s="55" t="b">
        <f>AND($B24&lt;='Semanas de Despacho'!C$146,$C24&gt;='Semanas de Despacho'!B$146)</f>
        <v>0</v>
      </c>
      <c r="EZ24" s="55" t="b">
        <f>AND($B24&lt;='Semanas de Despacho'!C$147,$C24&gt;='Semanas de Despacho'!B$147)</f>
        <v>0</v>
      </c>
      <c r="FA24" s="55" t="b">
        <f>AND($B24&lt;='Semanas de Despacho'!C$148,$C24&gt;='Semanas de Despacho'!B$148)</f>
        <v>0</v>
      </c>
      <c r="FB24" s="55" t="b">
        <f>AND($B24&lt;='Semanas de Despacho'!C$149,$C24&gt;='Semanas de Despacho'!B$149)</f>
        <v>0</v>
      </c>
      <c r="FC24" s="55" t="b">
        <f>AND($B24&lt;='Semanas de Despacho'!C$150,$C24&gt;='Semanas de Despacho'!B$150)</f>
        <v>0</v>
      </c>
      <c r="FD24" s="55" t="b">
        <f>AND($B24&lt;='Semanas de Despacho'!C$151,$C24&gt;='Semanas de Despacho'!B$151)</f>
        <v>0</v>
      </c>
      <c r="FE24" s="55" t="b">
        <f>AND($B24&lt;='Semanas de Despacho'!C$152,$C24&gt;='Semanas de Despacho'!B$152)</f>
        <v>0</v>
      </c>
      <c r="FF24" s="55" t="b">
        <f>AND($B24&lt;='Semanas de Despacho'!C$153,$C24&gt;='Semanas de Despacho'!B$153)</f>
        <v>0</v>
      </c>
      <c r="FG24" s="55" t="b">
        <f>AND($B24&lt;='Semanas de Despacho'!C$154,$C24&gt;='Semanas de Despacho'!B$154)</f>
        <v>0</v>
      </c>
      <c r="FH24" s="55" t="b">
        <f>AND($B24&lt;='Semanas de Despacho'!C$155,$C24&gt;='Semanas de Despacho'!B$155)</f>
        <v>0</v>
      </c>
      <c r="FI24" s="55" t="b">
        <f>AND($B24&lt;='Semanas de Despacho'!C$156,$C24&gt;='Semanas de Despacho'!B$156)</f>
        <v>0</v>
      </c>
      <c r="FJ24" s="55" t="b">
        <f>AND($B24&lt;='Semanas de Despacho'!C$157,$C24&gt;='Semanas de Despacho'!B$157)</f>
        <v>0</v>
      </c>
      <c r="FK24" s="55" t="b">
        <f>AND($B24&lt;='Semanas de Despacho'!C$158,$C24&gt;='Semanas de Despacho'!B$158)</f>
        <v>0</v>
      </c>
      <c r="FL24" s="55" t="b">
        <f>AND($B24&lt;='Semanas de Despacho'!C$159,$C24&gt;='Semanas de Despacho'!B$159)</f>
        <v>0</v>
      </c>
      <c r="FM24" s="55" t="b">
        <f>AND($B24&lt;='Semanas de Despacho'!C$160,$C24&gt;='Semanas de Despacho'!B$160)</f>
        <v>0</v>
      </c>
      <c r="FN24" s="55" t="b">
        <f>AND($B24&lt;='Semanas de Despacho'!C$161,$C24&gt;='Semanas de Despacho'!B$161)</f>
        <v>0</v>
      </c>
      <c r="FO24" s="55" t="b">
        <f>AND($B24&lt;='Semanas de Despacho'!C$162,$C24&gt;='Semanas de Despacho'!B$162)</f>
        <v>0</v>
      </c>
      <c r="FP24" s="55" t="b">
        <f>AND($B24&lt;='Semanas de Despacho'!C$163,$C24&gt;='Semanas de Despacho'!B$163)</f>
        <v>0</v>
      </c>
      <c r="FQ24" s="55" t="b">
        <f>AND($B24&lt;='Semanas de Despacho'!C$164,$C24&gt;='Semanas de Despacho'!B$164)</f>
        <v>0</v>
      </c>
      <c r="FR24" s="55" t="b">
        <f>AND($B24&lt;='Semanas de Despacho'!C$165,$C24&gt;='Semanas de Despacho'!B$165)</f>
        <v>0</v>
      </c>
      <c r="FS24" s="55" t="b">
        <f>AND($B24&lt;='Semanas de Despacho'!C$166,$C24&gt;='Semanas de Despacho'!B$166)</f>
        <v>0</v>
      </c>
      <c r="FT24" s="55" t="b">
        <f>AND($B24&lt;='Semanas de Despacho'!C$167,$C24&gt;='Semanas de Despacho'!B$167)</f>
        <v>0</v>
      </c>
      <c r="FU24" s="55" t="b">
        <f>AND($B24&lt;='Semanas de Despacho'!C$168,$C24&gt;='Semanas de Despacho'!B$168)</f>
        <v>0</v>
      </c>
      <c r="FV24" s="55" t="b">
        <f>AND($B24&lt;='Semanas de Despacho'!C$169,$C24&gt;='Semanas de Despacho'!B$169)</f>
        <v>0</v>
      </c>
      <c r="FW24" s="55" t="b">
        <f>AND($B24&lt;='Semanas de Despacho'!C$170,$C24&gt;='Semanas de Despacho'!B$170)</f>
        <v>0</v>
      </c>
      <c r="FX24" s="55" t="b">
        <f>AND($B24&lt;='Semanas de Despacho'!C$171,$C24&gt;='Semanas de Despacho'!B$171)</f>
        <v>0</v>
      </c>
      <c r="FY24" s="55" t="b">
        <f>AND($B24&lt;='Semanas de Despacho'!C$172,$C24&gt;='Semanas de Despacho'!B$172)</f>
        <v>0</v>
      </c>
      <c r="FZ24" s="55" t="b">
        <f>AND($B24&lt;='Semanas de Despacho'!C$173,$C24&gt;='Semanas de Despacho'!B$173)</f>
        <v>0</v>
      </c>
      <c r="GA24" s="55" t="b">
        <f>AND($B24&lt;='Semanas de Despacho'!C$174,$C24&gt;='Semanas de Despacho'!B$174)</f>
        <v>0</v>
      </c>
      <c r="GB24" s="55" t="b">
        <f>AND($B24&lt;='Semanas de Despacho'!C$175,$C24&gt;='Semanas de Despacho'!B$175)</f>
        <v>0</v>
      </c>
      <c r="GC24" s="55" t="b">
        <f>AND($B24&lt;='Semanas de Despacho'!C$176,$C24&gt;='Semanas de Despacho'!B$176)</f>
        <v>0</v>
      </c>
      <c r="GD24" s="55" t="b">
        <f>AND($B24&lt;='Semanas de Despacho'!C$177,$C24&gt;='Semanas de Despacho'!B$177)</f>
        <v>0</v>
      </c>
      <c r="GE24" s="55" t="b">
        <f>AND($B24&lt;='Semanas de Despacho'!C$178,$C24&gt;='Semanas de Despacho'!B$178)</f>
        <v>0</v>
      </c>
      <c r="GF24" s="55" t="b">
        <f>AND($B24&lt;='Semanas de Despacho'!C$179,$C24&gt;='Semanas de Despacho'!B$179)</f>
        <v>0</v>
      </c>
      <c r="GG24" s="55" t="b">
        <f>AND($B24&lt;='Semanas de Despacho'!C$180,$C24&gt;='Semanas de Despacho'!B$180)</f>
        <v>0</v>
      </c>
      <c r="GH24" s="55" t="b">
        <f>AND($B24&lt;='Semanas de Despacho'!C$181,$C24&gt;='Semanas de Despacho'!B$181)</f>
        <v>0</v>
      </c>
      <c r="GI24" s="55" t="b">
        <f>AND($B24&lt;='Semanas de Despacho'!C$182,$C24&gt;='Semanas de Despacho'!B$182)</f>
        <v>0</v>
      </c>
      <c r="GJ24" s="55" t="b">
        <f>AND($B24&lt;='Semanas de Despacho'!C$183,$C24&gt;='Semanas de Despacho'!B$183)</f>
        <v>0</v>
      </c>
      <c r="GK24" s="55" t="b">
        <f>AND($B24&lt;='Semanas de Despacho'!C$184,$C24&gt;='Semanas de Despacho'!B$184)</f>
        <v>0</v>
      </c>
      <c r="GL24" s="55" t="b">
        <f>AND($B24&lt;='Semanas de Despacho'!C$185,$C24&gt;='Semanas de Despacho'!B$185)</f>
        <v>0</v>
      </c>
      <c r="GM24" s="55" t="b">
        <f>AND($B24&lt;='Semanas de Despacho'!C$186,$C24&gt;='Semanas de Despacho'!B$186)</f>
        <v>0</v>
      </c>
      <c r="GN24" s="55" t="b">
        <f>AND($B24&lt;='Semanas de Despacho'!C$187,$C24&gt;='Semanas de Despacho'!B$187)</f>
        <v>0</v>
      </c>
      <c r="GO24" s="55" t="b">
        <f>AND($B24&lt;='Semanas de Despacho'!C$188,$C24&gt;='Semanas de Despacho'!B$188)</f>
        <v>0</v>
      </c>
      <c r="GP24" s="55" t="b">
        <f>AND($B24&lt;='Semanas de Despacho'!C$189,$C24&gt;='Semanas de Despacho'!B$189)</f>
        <v>0</v>
      </c>
      <c r="GQ24" s="55" t="b">
        <f>AND($B24&lt;='Semanas de Despacho'!C$190,$C24&gt;='Semanas de Despacho'!B$190)</f>
        <v>0</v>
      </c>
      <c r="GR24" s="55" t="b">
        <f>AND($B24&lt;='Semanas de Despacho'!C$191,$C24&gt;='Semanas de Despacho'!B$191)</f>
        <v>0</v>
      </c>
      <c r="GS24" s="55" t="b">
        <f>AND($B24&lt;='Semanas de Despacho'!C$192,$C24&gt;='Semanas de Despacho'!B$192)</f>
        <v>0</v>
      </c>
      <c r="GT24" s="55" t="b">
        <f>AND($B24&lt;='Semanas de Despacho'!C$193,$C24&gt;='Semanas de Despacho'!B$193)</f>
        <v>0</v>
      </c>
      <c r="GU24" s="55" t="b">
        <f>AND($B24&lt;='Semanas de Despacho'!C$194,$C24&gt;='Semanas de Despacho'!B$194)</f>
        <v>0</v>
      </c>
      <c r="GV24" s="55" t="b">
        <f>AND($B24&lt;='Semanas de Despacho'!C$195,$C24&gt;='Semanas de Despacho'!B$195)</f>
        <v>0</v>
      </c>
      <c r="GW24" s="55" t="b">
        <f>AND($B24&lt;='Semanas de Despacho'!C$196,$C24&gt;='Semanas de Despacho'!B$196)</f>
        <v>0</v>
      </c>
      <c r="GX24" s="55" t="b">
        <f>AND($B24&lt;='Semanas de Despacho'!C$197,$C24&gt;='Semanas de Despacho'!B$197)</f>
        <v>0</v>
      </c>
      <c r="GY24" s="55" t="b">
        <f>AND($B24&lt;='Semanas de Despacho'!C$198,$C24&gt;='Semanas de Despacho'!B$198)</f>
        <v>0</v>
      </c>
      <c r="GZ24" s="55" t="b">
        <f>AND($B24&lt;='Semanas de Despacho'!C$199,$C24&gt;='Semanas de Despacho'!B$199)</f>
        <v>0</v>
      </c>
      <c r="HA24" s="55" t="b">
        <f>AND($B24&lt;='Semanas de Despacho'!C$200,$C24&gt;='Semanas de Despacho'!B$200)</f>
        <v>0</v>
      </c>
      <c r="HB24" s="55" t="b">
        <f>AND($B24&lt;='Semanas de Despacho'!C$201,$C24&gt;='Semanas de Despacho'!B$201)</f>
        <v>0</v>
      </c>
      <c r="HC24" s="55" t="b">
        <f>AND($B24&lt;='Semanas de Despacho'!C$202,$C24&gt;='Semanas de Despacho'!B$202)</f>
        <v>0</v>
      </c>
      <c r="HD24" s="55" t="b">
        <f>AND($B24&lt;='Semanas de Despacho'!C$203,$C24&gt;='Semanas de Despacho'!B$203)</f>
        <v>0</v>
      </c>
      <c r="HE24" s="55" t="b">
        <f>AND($B24&lt;='Semanas de Despacho'!C$204,$C24&gt;='Semanas de Despacho'!B$204)</f>
        <v>0</v>
      </c>
      <c r="HF24" s="55" t="b">
        <f>AND($B24&lt;='Semanas de Despacho'!C$205,$C24&gt;='Semanas de Despacho'!B$205)</f>
        <v>0</v>
      </c>
      <c r="HG24" s="55" t="b">
        <f>AND($B24&lt;='Semanas de Despacho'!C$206,$C24&gt;='Semanas de Despacho'!B$206)</f>
        <v>0</v>
      </c>
      <c r="HH24" s="55" t="b">
        <f>AND($B24&lt;='Semanas de Despacho'!C$207,$C24&gt;='Semanas de Despacho'!B$207)</f>
        <v>0</v>
      </c>
      <c r="HI24" s="55" t="b">
        <f>AND($B24&lt;='Semanas de Despacho'!C$208,$C24&gt;='Semanas de Despacho'!B$208)</f>
        <v>0</v>
      </c>
      <c r="HJ24" s="55" t="b">
        <f>AND($B24&lt;='Semanas de Despacho'!C$209,$C24&gt;='Semanas de Despacho'!B$209)</f>
        <v>0</v>
      </c>
      <c r="HK24" s="55" t="b">
        <f>AND($B24&lt;='Semanas de Despacho'!C$210,$C24&gt;='Semanas de Despacho'!B$210)</f>
        <v>0</v>
      </c>
      <c r="HL24" s="55" t="b">
        <f>AND($B24&lt;='Semanas de Despacho'!C$211,$C24&gt;='Semanas de Despacho'!B$211)</f>
        <v>0</v>
      </c>
      <c r="HM24" s="55" t="b">
        <f>AND($B24&lt;='Semanas de Despacho'!C$212,$C24&gt;='Semanas de Despacho'!B$212)</f>
        <v>0</v>
      </c>
      <c r="HN24" s="55" t="b">
        <f>AND($B24&lt;='Semanas de Despacho'!C$213,$C24&gt;='Semanas de Despacho'!B$213)</f>
        <v>0</v>
      </c>
      <c r="HO24" s="55" t="b">
        <f>AND($B24&lt;='Semanas de Despacho'!C$214,$C24&gt;='Semanas de Despacho'!B$214)</f>
        <v>0</v>
      </c>
      <c r="HP24" s="55" t="b">
        <f>AND($B24&lt;='Semanas de Despacho'!C$215,$C24&gt;='Semanas de Despacho'!B$215)</f>
        <v>0</v>
      </c>
      <c r="HQ24" s="55" t="b">
        <f>AND($B24&lt;='Semanas de Despacho'!C$216,$C24&gt;='Semanas de Despacho'!B$216)</f>
        <v>0</v>
      </c>
      <c r="HR24" s="55" t="b">
        <f>AND($B24&lt;='Semanas de Despacho'!C$217,$C24&gt;='Semanas de Despacho'!B$217)</f>
        <v>0</v>
      </c>
      <c r="HS24" s="55" t="b">
        <f>AND($B24&lt;='Semanas de Despacho'!C$218,$C24&gt;='Semanas de Despacho'!B$218)</f>
        <v>0</v>
      </c>
      <c r="HT24" s="55" t="b">
        <f>AND($B24&lt;='Semanas de Despacho'!C$219,$C24&gt;='Semanas de Despacho'!B$219)</f>
        <v>0</v>
      </c>
      <c r="HU24" s="55" t="b">
        <f>AND($B24&lt;='Semanas de Despacho'!C$220,$C24&gt;='Semanas de Despacho'!B$220)</f>
        <v>0</v>
      </c>
      <c r="HV24" s="55" t="b">
        <f>AND($B24&lt;='Semanas de Despacho'!C$221,$C24&gt;='Semanas de Despacho'!B$221)</f>
        <v>0</v>
      </c>
      <c r="HW24" s="55" t="b">
        <f>AND($B24&lt;='Semanas de Despacho'!C$222,$C24&gt;='Semanas de Despacho'!B$222)</f>
        <v>0</v>
      </c>
      <c r="HX24" s="55" t="b">
        <f>AND($B24&lt;='Semanas de Despacho'!C$223,$C24&gt;='Semanas de Despacho'!B$223)</f>
        <v>0</v>
      </c>
      <c r="HY24" s="55" t="b">
        <f>AND($B24&lt;='Semanas de Despacho'!C$224,$C24&gt;='Semanas de Despacho'!B$224)</f>
        <v>0</v>
      </c>
      <c r="HZ24" s="55" t="b">
        <f>AND($B24&lt;='Semanas de Despacho'!C$225,$C24&gt;='Semanas de Despacho'!B$225)</f>
        <v>0</v>
      </c>
      <c r="IA24" s="55" t="b">
        <f>AND($B24&lt;='Semanas de Despacho'!C$226,$C24&gt;='Semanas de Despacho'!B$226)</f>
        <v>0</v>
      </c>
      <c r="IB24" s="55" t="b">
        <f>AND($B24&lt;='Semanas de Despacho'!C$227,$C24&gt;='Semanas de Despacho'!B$227)</f>
        <v>0</v>
      </c>
      <c r="IC24" s="55" t="b">
        <f>AND($B24&lt;='Semanas de Despacho'!C$228,$C24&gt;='Semanas de Despacho'!B$228)</f>
        <v>0</v>
      </c>
      <c r="ID24" s="55" t="b">
        <f>AND($B24&lt;='Semanas de Despacho'!C$229,$C24&gt;='Semanas de Despacho'!B$229)</f>
        <v>0</v>
      </c>
      <c r="IE24" s="55" t="b">
        <f>AND($B24&lt;='Semanas de Despacho'!C$230,$C24&gt;='Semanas de Despacho'!B$230)</f>
        <v>0</v>
      </c>
      <c r="IF24" s="55" t="b">
        <f>AND($B24&lt;='Semanas de Despacho'!C$231,$C24&gt;='Semanas de Despacho'!B$231)</f>
        <v>0</v>
      </c>
      <c r="IG24" s="55" t="b">
        <f>AND($B24&lt;='Semanas de Despacho'!C$232,$C24&gt;='Semanas de Despacho'!B$232)</f>
        <v>0</v>
      </c>
      <c r="IH24" s="55" t="b">
        <f>AND($B24&lt;='Semanas de Despacho'!C$233,$C24&gt;='Semanas de Despacho'!B$233)</f>
        <v>0</v>
      </c>
      <c r="II24" s="55" t="b">
        <f>AND($B24&lt;='Semanas de Despacho'!C$234,$C24&gt;='Semanas de Despacho'!B$234)</f>
        <v>0</v>
      </c>
      <c r="IJ24" s="55" t="b">
        <f>AND($B24&lt;='Semanas de Despacho'!C$235,$C24&gt;='Semanas de Despacho'!B$235)</f>
        <v>0</v>
      </c>
      <c r="IK24" s="55" t="b">
        <f>AND($B24&lt;='Semanas de Despacho'!C$236,$C24&gt;='Semanas de Despacho'!B$236)</f>
        <v>0</v>
      </c>
      <c r="IL24" s="55" t="b">
        <f>AND($B24&lt;='Semanas de Despacho'!C$237,$C24&gt;='Semanas de Despacho'!B$237)</f>
        <v>0</v>
      </c>
      <c r="IM24" s="55" t="b">
        <f>AND($B24&lt;='Semanas de Despacho'!C$238,$C24&gt;='Semanas de Despacho'!B$238)</f>
        <v>0</v>
      </c>
      <c r="IN24" s="55" t="b">
        <f>AND($B24&lt;='Semanas de Despacho'!C$239,$C24&gt;='Semanas de Despacho'!B$239)</f>
        <v>0</v>
      </c>
      <c r="IO24" s="55" t="b">
        <f>AND($B24&lt;='Semanas de Despacho'!C$240,$C24&gt;='Semanas de Despacho'!B$240)</f>
        <v>0</v>
      </c>
      <c r="IP24" s="55" t="b">
        <f>AND($B24&lt;='Semanas de Despacho'!C$241,$C24&gt;='Semanas de Despacho'!B$241)</f>
        <v>0</v>
      </c>
      <c r="IQ24" s="55" t="b">
        <f>AND($B24&lt;='Semanas de Despacho'!C$242,$C24&gt;='Semanas de Despacho'!B$242)</f>
        <v>0</v>
      </c>
      <c r="IR24" s="55" t="b">
        <f>AND($B24&lt;='Semanas de Despacho'!C$243,$C24&gt;='Semanas de Despacho'!B$243)</f>
        <v>0</v>
      </c>
      <c r="IS24" s="55" t="b">
        <f>AND($B24&lt;='Semanas de Despacho'!C$244,$C24&gt;='Semanas de Despacho'!B$244)</f>
        <v>0</v>
      </c>
      <c r="IT24" s="55" t="b">
        <f>AND($B24&lt;='Semanas de Despacho'!C$245,$C24&gt;='Semanas de Despacho'!B$245)</f>
        <v>0</v>
      </c>
      <c r="IU24" s="55" t="b">
        <f>AND($B24&lt;='Semanas de Despacho'!C$246,$C24&gt;='Semanas de Despacho'!B$246)</f>
        <v>0</v>
      </c>
      <c r="IV24" s="55" t="b">
        <f>AND($B24&lt;='Semanas de Despacho'!C$247,$C24&gt;='Semanas de Despacho'!B$247)</f>
        <v>0</v>
      </c>
      <c r="IW24" s="55" t="b">
        <f>AND($B24&lt;='Semanas de Despacho'!C$248,$C24&gt;='Semanas de Despacho'!B$248)</f>
        <v>0</v>
      </c>
      <c r="IX24" s="55" t="b">
        <f>AND($B24&lt;='Semanas de Despacho'!C$249,$C24&gt;='Semanas de Despacho'!B$249)</f>
        <v>0</v>
      </c>
      <c r="IY24" s="55" t="b">
        <f>AND($B24&lt;='Semanas de Despacho'!C$250,$C24&gt;='Semanas de Despacho'!B$250)</f>
        <v>0</v>
      </c>
      <c r="IZ24" s="55" t="b">
        <f>AND($B24&lt;='Semanas de Despacho'!C$251,$C24&gt;='Semanas de Despacho'!B$251)</f>
        <v>0</v>
      </c>
      <c r="JA24" s="55" t="b">
        <f>AND($B24&lt;='Semanas de Despacho'!C$252,$C24&gt;='Semanas de Despacho'!B$252)</f>
        <v>0</v>
      </c>
      <c r="JB24" s="55" t="b">
        <f>AND($B24&lt;='Semanas de Despacho'!C$253,$C24&gt;='Semanas de Despacho'!B$253)</f>
        <v>0</v>
      </c>
      <c r="JC24" s="55" t="b">
        <f>AND($B24&lt;='Semanas de Despacho'!C$254,$C24&gt;='Semanas de Despacho'!B$254)</f>
        <v>0</v>
      </c>
      <c r="JD24" s="55" t="b">
        <f>AND($B24&lt;='Semanas de Despacho'!C$255,$C24&gt;='Semanas de Despacho'!B$255)</f>
        <v>0</v>
      </c>
      <c r="JE24" s="55" t="b">
        <f>AND($B24&lt;='Semanas de Despacho'!C$256,$C24&gt;='Semanas de Despacho'!B$256)</f>
        <v>0</v>
      </c>
      <c r="JF24" s="55" t="b">
        <f>AND($B24&lt;='Semanas de Despacho'!C$257,$C24&gt;='Semanas de Despacho'!B$257)</f>
        <v>0</v>
      </c>
      <c r="JG24" s="55" t="b">
        <f>AND($B24&lt;='Semanas de Despacho'!C$258,$C24&gt;='Semanas de Despacho'!B$258)</f>
        <v>0</v>
      </c>
      <c r="JH24" s="55" t="b">
        <f>AND($B24&lt;='Semanas de Despacho'!C$259,$C24&gt;='Semanas de Despacho'!B$259)</f>
        <v>0</v>
      </c>
      <c r="JI24" s="55" t="b">
        <f>AND($B24&lt;='Semanas de Despacho'!C$260,$C24&gt;='Semanas de Despacho'!B$260)</f>
        <v>0</v>
      </c>
      <c r="JJ24" s="55" t="b">
        <f>AND($B24&lt;='Semanas de Despacho'!C$261,$C24&gt;='Semanas de Despacho'!B$261)</f>
        <v>0</v>
      </c>
      <c r="JK24" s="55" t="b">
        <f>AND($B24&lt;='Semanas de Despacho'!C$262,$C24&gt;='Semanas de Despacho'!B$262)</f>
        <v>0</v>
      </c>
      <c r="JL24" s="55" t="b">
        <f>AND($B24&lt;='Semanas de Despacho'!C$263,$C24&gt;='Semanas de Despacho'!B$263)</f>
        <v>0</v>
      </c>
      <c r="JM24" s="55" t="b" cm="1">
        <f t="array" ref="JM24">AND($B24&lt;=INDEX('Semanas de Despacho'!$C:$C,263+COLUMN(A9)),$C24&gt;=INDEX('Semanas de Despacho'!$B:$B,263+COLUMN(A9)))</f>
        <v>0</v>
      </c>
      <c r="JN24" s="55" t="b" cm="1">
        <f t="array" ref="JN24">AND($B24&lt;=INDEX('Semanas de Despacho'!$C:$C,263+COLUMN(B9)),$C24&gt;=INDEX('Semanas de Despacho'!$B:$B,263+COLUMN(B9)))</f>
        <v>0</v>
      </c>
      <c r="JO24" s="55" t="b" cm="1">
        <f t="array" ref="JO24">AND($B24&lt;=INDEX('Semanas de Despacho'!$C:$C,263+COLUMN(C9)),$C24&gt;=INDEX('Semanas de Despacho'!$B:$B,263+COLUMN(C9)))</f>
        <v>0</v>
      </c>
      <c r="JP24" s="55" t="b" cm="1">
        <f t="array" ref="JP24">AND($B24&lt;=INDEX('Semanas de Despacho'!$C:$C,263+COLUMN(D9)),$C24&gt;=INDEX('Semanas de Despacho'!$B:$B,263+COLUMN(D9)))</f>
        <v>0</v>
      </c>
      <c r="JQ24" s="55" t="b" cm="1">
        <f t="array" ref="JQ24">AND($B24&lt;=INDEX('Semanas de Despacho'!$C:$C,263+COLUMN(E9)),$C24&gt;=INDEX('Semanas de Despacho'!$B:$B,263+COLUMN(E9)))</f>
        <v>0</v>
      </c>
      <c r="JR24" s="55" t="b" cm="1">
        <f t="array" ref="JR24">AND($B24&lt;=INDEX('Semanas de Despacho'!$C:$C,263+COLUMN(F9)),$C24&gt;=INDEX('Semanas de Despacho'!$B:$B,263+COLUMN(F9)))</f>
        <v>0</v>
      </c>
      <c r="JS24" s="55" t="b" cm="1">
        <f t="array" ref="JS24">AND($B24&lt;=INDEX('Semanas de Despacho'!$C:$C,263+COLUMN(G9)),$C24&gt;=INDEX('Semanas de Despacho'!$B:$B,263+COLUMN(G9)))</f>
        <v>0</v>
      </c>
      <c r="JT24" s="55" t="b" cm="1">
        <f t="array" ref="JT24">AND($B24&lt;=INDEX('Semanas de Despacho'!$C:$C,263+COLUMN(H9)),$C24&gt;=INDEX('Semanas de Despacho'!$B:$B,263+COLUMN(H9)))</f>
        <v>0</v>
      </c>
      <c r="JU24" s="55" t="b" cm="1">
        <f t="array" ref="JU24">AND($B24&lt;=INDEX('Semanas de Despacho'!$C:$C,263+COLUMN(I9)),$C24&gt;=INDEX('Semanas de Despacho'!$B:$B,263+COLUMN(I9)))</f>
        <v>0</v>
      </c>
      <c r="JV24" s="55" t="b" cm="1">
        <f t="array" ref="JV24">AND($B24&lt;=INDEX('Semanas de Despacho'!$C:$C,263+COLUMN(J9)),$C24&gt;=INDEX('Semanas de Despacho'!$B:$B,263+COLUMN(J9)))</f>
        <v>0</v>
      </c>
      <c r="JW24" s="55" t="b" cm="1">
        <f t="array" ref="JW24">AND($B24&lt;=INDEX('Semanas de Despacho'!$C:$C,263+COLUMN(K9)),$C24&gt;=INDEX('Semanas de Despacho'!$B:$B,263+COLUMN(K9)))</f>
        <v>0</v>
      </c>
      <c r="JX24" s="55" t="b" cm="1">
        <f t="array" ref="JX24">AND($B24&lt;=INDEX('Semanas de Despacho'!$C:$C,263+COLUMN(L9)),$C24&gt;=INDEX('Semanas de Despacho'!$B:$B,263+COLUMN(L9)))</f>
        <v>0</v>
      </c>
      <c r="JY24" s="55" t="b" cm="1">
        <f t="array" ref="JY24">AND($B24&lt;=INDEX('Semanas de Despacho'!$C:$C,263+COLUMN(M9)),$C24&gt;=INDEX('Semanas de Despacho'!$B:$B,263+COLUMN(M9)))</f>
        <v>0</v>
      </c>
      <c r="JZ24" s="55" t="b" cm="1">
        <f t="array" ref="JZ24">AND($B24&lt;=INDEX('Semanas de Despacho'!$C:$C,263+COLUMN(N9)),$C24&gt;=INDEX('Semanas de Despacho'!$B:$B,263+COLUMN(N9)))</f>
        <v>0</v>
      </c>
      <c r="KA24" s="55" t="b" cm="1">
        <f t="array" ref="KA24">AND($B24&lt;=INDEX('Semanas de Despacho'!$C:$C,263+COLUMN(O9)),$C24&gt;=INDEX('Semanas de Despacho'!$B:$B,263+COLUMN(O9)))</f>
        <v>0</v>
      </c>
      <c r="KB24" s="55" t="b" cm="1">
        <f t="array" ref="KB24">AND($B24&lt;=INDEX('Semanas de Despacho'!$C:$C,263+COLUMN(P9)),$C24&gt;=INDEX('Semanas de Despacho'!$B:$B,263+COLUMN(P9)))</f>
        <v>0</v>
      </c>
      <c r="KC24" s="55" t="b" cm="1">
        <f t="array" ref="KC24">AND($B24&lt;=INDEX('Semanas de Despacho'!$C:$C,263+COLUMN(Q9)),$C24&gt;=INDEX('Semanas de Despacho'!$B:$B,263+COLUMN(Q9)))</f>
        <v>0</v>
      </c>
      <c r="KD24" s="55" t="b" cm="1">
        <f t="array" ref="KD24">AND($B24&lt;=INDEX('Semanas de Despacho'!$C:$C,263+COLUMN(R9)),$C24&gt;=INDEX('Semanas de Despacho'!$B:$B,263+COLUMN(R9)))</f>
        <v>0</v>
      </c>
      <c r="KE24" s="55" t="b" cm="1">
        <f t="array" ref="KE24">AND($B24&lt;=INDEX('Semanas de Despacho'!$C:$C,263+COLUMN(S9)),$C24&gt;=INDEX('Semanas de Despacho'!$B:$B,263+COLUMN(S9)))</f>
        <v>0</v>
      </c>
      <c r="KF24" s="55" t="b" cm="1">
        <f t="array" ref="KF24">AND($B24&lt;=INDEX('Semanas de Despacho'!$C:$C,263+COLUMN(T9)),$C24&gt;=INDEX('Semanas de Despacho'!$B:$B,263+COLUMN(T9)))</f>
        <v>0</v>
      </c>
      <c r="KG24" s="55" t="b" cm="1">
        <f t="array" ref="KG24">AND($B24&lt;=INDEX('Semanas de Despacho'!$C:$C,263+COLUMN(U9)),$C24&gt;=INDEX('Semanas de Despacho'!$B:$B,263+COLUMN(U9)))</f>
        <v>0</v>
      </c>
      <c r="KH24" s="55" t="b" cm="1">
        <f t="array" ref="KH24">AND($B24&lt;=INDEX('Semanas de Despacho'!$C:$C,263+COLUMN(V9)),$C24&gt;=INDEX('Semanas de Despacho'!$B:$B,263+COLUMN(V9)))</f>
        <v>0</v>
      </c>
      <c r="KI24" s="55" t="b" cm="1">
        <f t="array" ref="KI24">AND($B24&lt;=INDEX('Semanas de Despacho'!$C:$C,263+COLUMN(W9)),$C24&gt;=INDEX('Semanas de Despacho'!$B:$B,263+COLUMN(W9)))</f>
        <v>0</v>
      </c>
      <c r="KJ24" s="55" t="b" cm="1">
        <f t="array" ref="KJ24">AND($B24&lt;=INDEX('Semanas de Despacho'!$C:$C,263+COLUMN(X9)),$C24&gt;=INDEX('Semanas de Despacho'!$B:$B,263+COLUMN(X9)))</f>
        <v>0</v>
      </c>
      <c r="KK24" s="55" t="b" cm="1">
        <f t="array" ref="KK24">AND($B24&lt;=INDEX('Semanas de Despacho'!$C:$C,263+COLUMN(Y9)),$C24&gt;=INDEX('Semanas de Despacho'!$B:$B,263+COLUMN(Y9)))</f>
        <v>0</v>
      </c>
      <c r="KL24" s="55" t="b" cm="1">
        <f t="array" ref="KL24">AND($B24&lt;=INDEX('Semanas de Despacho'!$C:$C,263+COLUMN(Z9)),$C24&gt;=INDEX('Semanas de Despacho'!$B:$B,263+COLUMN(Z9)))</f>
        <v>0</v>
      </c>
      <c r="KM24" s="55" t="b" cm="1">
        <f t="array" ref="KM24">AND($B24&lt;=INDEX('Semanas de Despacho'!$C:$C,263+COLUMN(AA9)),$C24&gt;=INDEX('Semanas de Despacho'!$B:$B,263+COLUMN(AA9)))</f>
        <v>0</v>
      </c>
      <c r="KN24" s="55" t="b" cm="1">
        <f t="array" ref="KN24">AND($B24&lt;=INDEX('Semanas de Despacho'!$C:$C,263+COLUMN(AB9)),$C24&gt;=INDEX('Semanas de Despacho'!$B:$B,263+COLUMN(AB9)))</f>
        <v>0</v>
      </c>
      <c r="KO24" s="55" t="b" cm="1">
        <f t="array" ref="KO24">AND($B24&lt;=INDEX('Semanas de Despacho'!$C:$C,263+COLUMN(AC9)),$C24&gt;=INDEX('Semanas de Despacho'!$B:$B,263+COLUMN(AC9)))</f>
        <v>0</v>
      </c>
      <c r="KP24" s="55" t="b" cm="1">
        <f t="array" ref="KP24">AND($B24&lt;=INDEX('Semanas de Despacho'!$C:$C,263+COLUMN(AD9)),$C24&gt;=INDEX('Semanas de Despacho'!$B:$B,263+COLUMN(AD9)))</f>
        <v>0</v>
      </c>
      <c r="KQ24" s="55" t="b" cm="1">
        <f t="array" ref="KQ24">AND($B24&lt;=INDEX('Semanas de Despacho'!$C:$C,263+COLUMN(AE9)),$C24&gt;=INDEX('Semanas de Despacho'!$B:$B,263+COLUMN(AE9)))</f>
        <v>0</v>
      </c>
      <c r="KR24" s="55" t="b" cm="1">
        <f t="array" ref="KR24">AND($B24&lt;=INDEX('Semanas de Despacho'!$C:$C,263+COLUMN(AF9)),$C24&gt;=INDEX('Semanas de Despacho'!$B:$B,263+COLUMN(AF9)))</f>
        <v>0</v>
      </c>
      <c r="KS24" s="55" t="b" cm="1">
        <f t="array" ref="KS24">AND($B24&lt;=INDEX('Semanas de Despacho'!$C:$C,263+COLUMN(AG9)),$C24&gt;=INDEX('Semanas de Despacho'!$B:$B,263+COLUMN(AG9)))</f>
        <v>0</v>
      </c>
      <c r="KT24" s="55" t="b" cm="1">
        <f t="array" ref="KT24">AND($B24&lt;=INDEX('Semanas de Despacho'!$C:$C,263+COLUMN(AH9)),$C24&gt;=INDEX('Semanas de Despacho'!$B:$B,263+COLUMN(AH9)))</f>
        <v>0</v>
      </c>
      <c r="KU24" s="55" t="b" cm="1">
        <f t="array" ref="KU24">AND($B24&lt;=INDEX('Semanas de Despacho'!$C:$C,263+COLUMN(AI9)),$C24&gt;=INDEX('Semanas de Despacho'!$B:$B,263+COLUMN(AI9)))</f>
        <v>0</v>
      </c>
      <c r="KV24" s="55" t="b" cm="1">
        <f t="array" ref="KV24">AND($B24&lt;=INDEX('Semanas de Despacho'!$C:$C,263+COLUMN(AJ9)),$C24&gt;=INDEX('Semanas de Despacho'!$B:$B,263+COLUMN(AJ9)))</f>
        <v>0</v>
      </c>
      <c r="KW24" s="55" t="b" cm="1">
        <f t="array" ref="KW24">AND($B24&lt;=INDEX('Semanas de Despacho'!$C:$C,263+COLUMN(AK9)),$C24&gt;=INDEX('Semanas de Despacho'!$B:$B,263+COLUMN(AK9)))</f>
        <v>0</v>
      </c>
      <c r="KX24" s="55" t="b" cm="1">
        <f t="array" ref="KX24">AND($B24&lt;=INDEX('Semanas de Despacho'!$C:$C,263+COLUMN(AL9)),$C24&gt;=INDEX('Semanas de Despacho'!$B:$B,263+COLUMN(AL9)))</f>
        <v>0</v>
      </c>
      <c r="KY24" s="55" t="b" cm="1">
        <f t="array" ref="KY24">AND($B24&lt;=INDEX('Semanas de Despacho'!$C:$C,263+COLUMN(AM9)),$C24&gt;=INDEX('Semanas de Despacho'!$B:$B,263+COLUMN(AM9)))</f>
        <v>0</v>
      </c>
      <c r="KZ24" s="55" t="b" cm="1">
        <f t="array" ref="KZ24">AND($B24&lt;=INDEX('Semanas de Despacho'!$C:$C,263+COLUMN(AN9)),$C24&gt;=INDEX('Semanas de Despacho'!$B:$B,263+COLUMN(AN9)))</f>
        <v>0</v>
      </c>
      <c r="LA24" s="55" t="b" cm="1">
        <f t="array" ref="LA24">AND($B24&lt;=INDEX('Semanas de Despacho'!$C:$C,263+COLUMN(AO9)),$C24&gt;=INDEX('Semanas de Despacho'!$B:$B,263+COLUMN(AO9)))</f>
        <v>0</v>
      </c>
      <c r="LB24" s="55" t="b" cm="1">
        <f t="array" ref="LB24">AND($B24&lt;=INDEX('Semanas de Despacho'!$C:$C,263+COLUMN(AP9)),$C24&gt;=INDEX('Semanas de Despacho'!$B:$B,263+COLUMN(AP9)))</f>
        <v>0</v>
      </c>
      <c r="LC24" s="55" t="b" cm="1">
        <f t="array" ref="LC24">AND($B24&lt;=INDEX('Semanas de Despacho'!$C:$C,263+COLUMN(AQ9)),$C24&gt;=INDEX('Semanas de Despacho'!$B:$B,263+COLUMN(AQ9)))</f>
        <v>0</v>
      </c>
      <c r="LD24" s="55" t="b" cm="1">
        <f t="array" ref="LD24">AND($B24&lt;=INDEX('Semanas de Despacho'!$C:$C,263+COLUMN(AR9)),$C24&gt;=INDEX('Semanas de Despacho'!$B:$B,263+COLUMN(AR9)))</f>
        <v>0</v>
      </c>
      <c r="LE24" s="55" t="b" cm="1">
        <f t="array" ref="LE24">AND($B24&lt;=INDEX('Semanas de Despacho'!$C:$C,263+COLUMN(AS9)),$C24&gt;=INDEX('Semanas de Despacho'!$B:$B,263+COLUMN(AS9)))</f>
        <v>0</v>
      </c>
      <c r="LF24" s="55" t="b" cm="1">
        <f t="array" ref="LF24">AND($B24&lt;=INDEX('Semanas de Despacho'!$C:$C,263+COLUMN(AT9)),$C24&gt;=INDEX('Semanas de Despacho'!$B:$B,263+COLUMN(AT9)))</f>
        <v>0</v>
      </c>
      <c r="LG24" s="55" t="b" cm="1">
        <f t="array" ref="LG24">AND($B24&lt;=INDEX('Semanas de Despacho'!$C:$C,263+COLUMN(AU9)),$C24&gt;=INDEX('Semanas de Despacho'!$B:$B,263+COLUMN(AU9)))</f>
        <v>0</v>
      </c>
      <c r="LH24" s="55" t="b" cm="1">
        <f t="array" ref="LH24">AND($B24&lt;=INDEX('Semanas de Despacho'!$C:$C,263+COLUMN(AV9)),$C24&gt;=INDEX('Semanas de Despacho'!$B:$B,263+COLUMN(AV9)))</f>
        <v>0</v>
      </c>
      <c r="LI24" s="55" t="b" cm="1">
        <f t="array" ref="LI24">AND($B24&lt;=INDEX('Semanas de Despacho'!$C:$C,263+COLUMN(AW9)),$C24&gt;=INDEX('Semanas de Despacho'!$B:$B,263+COLUMN(AW9)))</f>
        <v>0</v>
      </c>
      <c r="LJ24" s="55" t="b" cm="1">
        <f t="array" ref="LJ24">AND($B24&lt;=INDEX('Semanas de Despacho'!$C:$C,263+COLUMN(AX9)),$C24&gt;=INDEX('Semanas de Despacho'!$B:$B,263+COLUMN(AX9)))</f>
        <v>0</v>
      </c>
      <c r="LK24" s="55" t="b" cm="1">
        <f t="array" ref="LK24">AND($B24&lt;=INDEX('Semanas de Despacho'!$C:$C,263+COLUMN(AY9)),$C24&gt;=INDEX('Semanas de Despacho'!$B:$B,263+COLUMN(AY9)))</f>
        <v>0</v>
      </c>
      <c r="LL24" s="55" t="b" cm="1">
        <f t="array" ref="LL24">AND($B24&lt;=INDEX('Semanas de Despacho'!$C:$C,263+COLUMN(AZ9)),$C24&gt;=INDEX('Semanas de Despacho'!$B:$B,263+COLUMN(AZ9)))</f>
        <v>0</v>
      </c>
    </row>
    <row r="25" spans="1:324" customFormat="1" ht="27" customHeight="1">
      <c r="A25" s="59" t="s">
        <v>25</v>
      </c>
      <c r="B25" s="60">
        <v>44743</v>
      </c>
      <c r="C25" s="60">
        <v>44780</v>
      </c>
      <c r="D25" s="51">
        <f t="shared" si="0"/>
        <v>38</v>
      </c>
      <c r="E25" s="50"/>
      <c r="F25" s="50"/>
      <c r="G25" s="51"/>
      <c r="H25" s="67">
        <v>0.5</v>
      </c>
      <c r="I25" s="53" t="str">
        <f t="shared" ref="I25:I27" ca="1" si="5">IF(H25=100%,"Completado",IF(C25&lt;B$8,"Atrasado",IF(H25=0%,"Sin Empezar","En Progreso")))</f>
        <v>Atrasado</v>
      </c>
      <c r="J25" s="62"/>
      <c r="K25" s="54"/>
      <c r="L25" s="55" t="b">
        <f>AND($B25&lt;='Semanas de Despacho'!C$3,$C25&gt;='Semanas de Despacho'!B$3)</f>
        <v>0</v>
      </c>
      <c r="M25" s="55" t="b">
        <f>AND($B25&lt;='Semanas de Despacho'!C$4,$C25&gt;='Semanas de Despacho'!B$4)</f>
        <v>0</v>
      </c>
      <c r="N25" s="55" t="b">
        <f>AND($B25&lt;='Semanas de Despacho'!C$5,$C25&gt;='Semanas de Despacho'!B$5)</f>
        <v>0</v>
      </c>
      <c r="O25" s="55" t="b">
        <f>AND($B25&lt;='Semanas de Despacho'!C$6,$C25&gt;='Semanas de Despacho'!B$6)</f>
        <v>0</v>
      </c>
      <c r="P25" s="55" t="b">
        <f>AND($B25&lt;='Semanas de Despacho'!C$7,$C25&gt;='Semanas de Despacho'!B$7)</f>
        <v>0</v>
      </c>
      <c r="Q25" s="55" t="b">
        <f>AND($B25&lt;='Semanas de Despacho'!C$8,$C25&gt;='Semanas de Despacho'!B$8)</f>
        <v>0</v>
      </c>
      <c r="R25" s="55" t="b">
        <f>AND($B25&lt;='Semanas de Despacho'!C$9,$C25&gt;='Semanas de Despacho'!B$9)</f>
        <v>0</v>
      </c>
      <c r="S25" s="55" t="b">
        <f>AND($B25&lt;='Semanas de Despacho'!C$10,$C25&gt;='Semanas de Despacho'!B$10)</f>
        <v>0</v>
      </c>
      <c r="T25" s="55" t="b">
        <f>AND($B25&lt;='Semanas de Despacho'!C$11,$C25&gt;='Semanas de Despacho'!B$11)</f>
        <v>0</v>
      </c>
      <c r="U25" s="55" t="b">
        <f>AND($B25&lt;='Semanas de Despacho'!C$12,$C25&gt;='Semanas de Despacho'!B$12)</f>
        <v>0</v>
      </c>
      <c r="V25" s="55" t="b">
        <f>AND($B25&lt;='Semanas de Despacho'!C$13,$C25&gt;='Semanas de Despacho'!B$13)</f>
        <v>0</v>
      </c>
      <c r="W25" s="55" t="b">
        <f>AND($B25&lt;='Semanas de Despacho'!C$14,$C25&gt;='Semanas de Despacho'!B$14)</f>
        <v>0</v>
      </c>
      <c r="X25" s="55" t="b">
        <f>AND($B25&lt;='Semanas de Despacho'!C$15,$C25&gt;='Semanas de Despacho'!B$15)</f>
        <v>0</v>
      </c>
      <c r="Y25" s="55" t="b">
        <f>AND($B25&lt;='Semanas de Despacho'!C$16,$C25&gt;='Semanas de Despacho'!B$16)</f>
        <v>0</v>
      </c>
      <c r="Z25" s="55" t="b">
        <f>AND($B25&lt;='Semanas de Despacho'!C$17,$C25&gt;='Semanas de Despacho'!B$17)</f>
        <v>0</v>
      </c>
      <c r="AA25" s="55" t="b">
        <f>AND($B25&lt;='Semanas de Despacho'!C$18,$C25&gt;='Semanas de Despacho'!B$18)</f>
        <v>0</v>
      </c>
      <c r="AB25" s="55" t="b">
        <f>AND($B25&lt;='Semanas de Despacho'!C$19,$C25&gt;='Semanas de Despacho'!B$19)</f>
        <v>0</v>
      </c>
      <c r="AC25" s="55" t="b">
        <f>AND($B25&lt;='Semanas de Despacho'!C$20,$C25&gt;='Semanas de Despacho'!B$20)</f>
        <v>0</v>
      </c>
      <c r="AD25" s="55" t="b">
        <f>AND($B25&lt;='Semanas de Despacho'!C$21,$C25&gt;='Semanas de Despacho'!B$21)</f>
        <v>0</v>
      </c>
      <c r="AE25" s="55" t="b">
        <f>AND($B25&lt;='Semanas de Despacho'!C$22,$C25&gt;='Semanas de Despacho'!B$22)</f>
        <v>0</v>
      </c>
      <c r="AF25" s="55" t="b">
        <f>AND($B25&lt;='Semanas de Despacho'!C$23,$C25&gt;='Semanas de Despacho'!B$23)</f>
        <v>0</v>
      </c>
      <c r="AG25" s="55" t="b">
        <f>AND($B25&lt;='Semanas de Despacho'!C$24,$C25&gt;='Semanas de Despacho'!B$24)</f>
        <v>0</v>
      </c>
      <c r="AH25" s="55" t="b">
        <f>AND($B25&lt;='Semanas de Despacho'!C$25,$C25&gt;='Semanas de Despacho'!B$25)</f>
        <v>0</v>
      </c>
      <c r="AI25" s="55" t="b">
        <f>AND($B25&lt;='Semanas de Despacho'!C$26,$C25&gt;='Semanas de Despacho'!B$26)</f>
        <v>0</v>
      </c>
      <c r="AJ25" s="55" t="b">
        <f>AND($B25&lt;='Semanas de Despacho'!C$27,$C25&gt;='Semanas de Despacho'!B$27)</f>
        <v>0</v>
      </c>
      <c r="AK25" s="55" t="b">
        <f>AND($B25&lt;='Semanas de Despacho'!C$28,$C25&gt;='Semanas de Despacho'!B$28)</f>
        <v>1</v>
      </c>
      <c r="AL25" s="55" t="b">
        <f>AND($B25&lt;='Semanas de Despacho'!C$29,$C25&gt;='Semanas de Despacho'!B$29)</f>
        <v>1</v>
      </c>
      <c r="AM25" s="55" t="b">
        <f>AND($B25&lt;='Semanas de Despacho'!C$30,$C25&gt;='Semanas de Despacho'!B$30)</f>
        <v>1</v>
      </c>
      <c r="AN25" s="55" t="b">
        <f>AND($B25&lt;='Semanas de Despacho'!C$31,$C25&gt;='Semanas de Despacho'!B$31)</f>
        <v>1</v>
      </c>
      <c r="AO25" s="55" t="b">
        <f>AND($B25&lt;='Semanas de Despacho'!C$32,$C25&gt;='Semanas de Despacho'!B$32)</f>
        <v>1</v>
      </c>
      <c r="AP25" s="55" t="b">
        <f>AND($B25&lt;='Semanas de Despacho'!C$33,$C25&gt;='Semanas de Despacho'!B$33)</f>
        <v>1</v>
      </c>
      <c r="AQ25" s="55" t="b">
        <f>AND($B25&lt;='Semanas de Despacho'!C$34,$C25&gt;='Semanas de Despacho'!B$34)</f>
        <v>1</v>
      </c>
      <c r="AR25" s="55" t="b">
        <f>AND($B25&lt;='Semanas de Despacho'!C$35,$C25&gt;='Semanas de Despacho'!B$35)</f>
        <v>0</v>
      </c>
      <c r="AS25" s="55" t="b">
        <f>AND($B25&lt;='Semanas de Despacho'!C$36,$C25&gt;='Semanas de Despacho'!B$36)</f>
        <v>0</v>
      </c>
      <c r="AT25" s="55" t="b">
        <f>AND($B25&lt;='Semanas de Despacho'!C$37,$C25&gt;='Semanas de Despacho'!B$37)</f>
        <v>0</v>
      </c>
      <c r="AU25" s="55" t="b">
        <f>AND($B25&lt;='Semanas de Despacho'!C$38,$C25&gt;='Semanas de Despacho'!B$38)</f>
        <v>0</v>
      </c>
      <c r="AV25" s="55" t="b">
        <f>AND($B25&lt;='Semanas de Despacho'!C$39,$C25&gt;='Semanas de Despacho'!B$39)</f>
        <v>0</v>
      </c>
      <c r="AW25" s="55" t="b">
        <f>AND($B25&lt;='Semanas de Despacho'!C$40,$C25&gt;='Semanas de Despacho'!B$40)</f>
        <v>0</v>
      </c>
      <c r="AX25" s="55" t="b">
        <f>AND($B25&lt;='Semanas de Despacho'!C$41,$C25&gt;='Semanas de Despacho'!B$41)</f>
        <v>0</v>
      </c>
      <c r="AY25" s="55" t="b">
        <f>AND($B25&lt;='Semanas de Despacho'!C$42,$C25&gt;='Semanas de Despacho'!B$42)</f>
        <v>0</v>
      </c>
      <c r="AZ25" s="55" t="b">
        <f>AND($B25&lt;='Semanas de Despacho'!C$43,$C25&gt;='Semanas de Despacho'!B$43)</f>
        <v>0</v>
      </c>
      <c r="BA25" s="55" t="b">
        <f>AND($B25&lt;='Semanas de Despacho'!C$44,$C25&gt;='Semanas de Despacho'!B$44)</f>
        <v>0</v>
      </c>
      <c r="BB25" s="55" t="b">
        <f>AND($B25&lt;='Semanas de Despacho'!C$45,$C25&gt;='Semanas de Despacho'!B$45)</f>
        <v>0</v>
      </c>
      <c r="BC25" s="55" t="b">
        <f>AND($B25&lt;='Semanas de Despacho'!C$46,$C25&gt;='Semanas de Despacho'!B$46)</f>
        <v>0</v>
      </c>
      <c r="BD25" s="55" t="b">
        <f>AND($B25&lt;='Semanas de Despacho'!C$47,$C25&gt;='Semanas de Despacho'!B$47)</f>
        <v>0</v>
      </c>
      <c r="BE25" s="55" t="b">
        <f>AND($B25&lt;='Semanas de Despacho'!C$48,$C25&gt;='Semanas de Despacho'!B$48)</f>
        <v>0</v>
      </c>
      <c r="BF25" s="55" t="b">
        <f>AND($B25&lt;='Semanas de Despacho'!C$49,$C25&gt;='Semanas de Despacho'!B$49)</f>
        <v>0</v>
      </c>
      <c r="BG25" s="55" t="b">
        <f>AND($B25&lt;='Semanas de Despacho'!C$50,$C25&gt;='Semanas de Despacho'!B$50)</f>
        <v>0</v>
      </c>
      <c r="BH25" s="55" t="b">
        <f>AND($B25&lt;='Semanas de Despacho'!C$51,$C25&gt;='Semanas de Despacho'!B$51)</f>
        <v>0</v>
      </c>
      <c r="BI25" s="55" t="b">
        <f>AND($B25&lt;='Semanas de Despacho'!C$52,$C25&gt;='Semanas de Despacho'!B$52)</f>
        <v>0</v>
      </c>
      <c r="BJ25" s="55" t="b">
        <f>AND($B25&lt;='Semanas de Despacho'!C$53,$C25&gt;='Semanas de Despacho'!B$53)</f>
        <v>0</v>
      </c>
      <c r="BK25" s="55" t="b">
        <f>AND($B25&lt;='Semanas de Despacho'!C$54,$C25&gt;='Semanas de Despacho'!B$54)</f>
        <v>0</v>
      </c>
      <c r="BL25" s="55" t="b">
        <f>AND($B25&lt;='Semanas de Despacho'!C$55,$C25&gt;='Semanas de Despacho'!B$55)</f>
        <v>0</v>
      </c>
      <c r="BM25" s="55" t="b">
        <f>AND($B25&lt;='Semanas de Despacho'!C$56,$C25&gt;='Semanas de Despacho'!B$56)</f>
        <v>0</v>
      </c>
      <c r="BN25" s="55" t="b">
        <f>AND($B25&lt;='Semanas de Despacho'!C$57,$C25&gt;='Semanas de Despacho'!B$57)</f>
        <v>0</v>
      </c>
      <c r="BO25" s="55" t="b">
        <f>AND($B25&lt;='Semanas de Despacho'!C$58,$C25&gt;='Semanas de Despacho'!B$58)</f>
        <v>0</v>
      </c>
      <c r="BP25" s="55" t="b">
        <f>AND($B25&lt;='Semanas de Despacho'!C$59,$C25&gt;='Semanas de Despacho'!B$59)</f>
        <v>0</v>
      </c>
      <c r="BQ25" s="55" t="b">
        <f>AND($B25&lt;='Semanas de Despacho'!C$60,$C25&gt;='Semanas de Despacho'!B$60)</f>
        <v>0</v>
      </c>
      <c r="BR25" s="55" t="b">
        <f>AND($B25&lt;='Semanas de Despacho'!C$61,$C25&gt;='Semanas de Despacho'!B$61)</f>
        <v>0</v>
      </c>
      <c r="BS25" s="55" t="b">
        <f>AND($B25&lt;='Semanas de Despacho'!C$62,$C25&gt;='Semanas de Despacho'!B$62)</f>
        <v>0</v>
      </c>
      <c r="BT25" s="55" t="b">
        <f>AND($B25&lt;='Semanas de Despacho'!C$63,$C25&gt;='Semanas de Despacho'!B$63)</f>
        <v>0</v>
      </c>
      <c r="BU25" s="55" t="b">
        <f>AND($B25&lt;='Semanas de Despacho'!C$64,$C25&gt;='Semanas de Despacho'!B$64)</f>
        <v>0</v>
      </c>
      <c r="BV25" s="55" t="b">
        <f>AND($B25&lt;='Semanas de Despacho'!C$65,$C25&gt;='Semanas de Despacho'!B$65)</f>
        <v>0</v>
      </c>
      <c r="BW25" s="55" t="b">
        <f>AND($B25&lt;='Semanas de Despacho'!C$66,$C25&gt;='Semanas de Despacho'!B$66)</f>
        <v>0</v>
      </c>
      <c r="BX25" s="55" t="b">
        <f>AND($B25&lt;='Semanas de Despacho'!C$67,$C25&gt;='Semanas de Despacho'!B$67)</f>
        <v>0</v>
      </c>
      <c r="BY25" s="55" t="b">
        <f>AND($B25&lt;='Semanas de Despacho'!C$68,$C25&gt;='Semanas de Despacho'!B$68)</f>
        <v>0</v>
      </c>
      <c r="BZ25" s="55" t="b">
        <f>AND($B25&lt;='Semanas de Despacho'!C$69,$C25&gt;='Semanas de Despacho'!B$69)</f>
        <v>0</v>
      </c>
      <c r="CA25" s="55" t="b">
        <f>AND($B25&lt;='Semanas de Despacho'!C$70,$C25&gt;='Semanas de Despacho'!B$70)</f>
        <v>0</v>
      </c>
      <c r="CB25" s="55" t="b">
        <f>AND($B25&lt;='Semanas de Despacho'!C$71,$C25&gt;='Semanas de Despacho'!B$71)</f>
        <v>0</v>
      </c>
      <c r="CC25" s="55" t="b">
        <f>AND($B25&lt;='Semanas de Despacho'!C$72,$C25&gt;='Semanas de Despacho'!B$72)</f>
        <v>0</v>
      </c>
      <c r="CD25" s="55" t="b">
        <f>AND($B25&lt;='Semanas de Despacho'!C$73,$C25&gt;='Semanas de Despacho'!B$73)</f>
        <v>0</v>
      </c>
      <c r="CE25" s="55" t="b">
        <f>AND($B25&lt;='Semanas de Despacho'!C$74,$C25&gt;='Semanas de Despacho'!B$74)</f>
        <v>0</v>
      </c>
      <c r="CF25" s="55" t="b">
        <f>AND($B25&lt;='Semanas de Despacho'!C$75,$C25&gt;='Semanas de Despacho'!B$75)</f>
        <v>0</v>
      </c>
      <c r="CG25" s="55" t="b">
        <f>AND($B25&lt;='Semanas de Despacho'!C$76,$C25&gt;='Semanas de Despacho'!B$76)</f>
        <v>0</v>
      </c>
      <c r="CH25" s="55" t="b">
        <f>AND($B25&lt;='Semanas de Despacho'!C$77,$C25&gt;='Semanas de Despacho'!B$77)</f>
        <v>0</v>
      </c>
      <c r="CI25" s="55" t="b">
        <f>AND($B25&lt;='Semanas de Despacho'!C$78,$C25&gt;='Semanas de Despacho'!B$78)</f>
        <v>0</v>
      </c>
      <c r="CJ25" s="55" t="b">
        <f>AND($B25&lt;='Semanas de Despacho'!C$79,$C25&gt;='Semanas de Despacho'!B$79)</f>
        <v>0</v>
      </c>
      <c r="CK25" s="55" t="b">
        <f>AND($B25&lt;='Semanas de Despacho'!C$80,$C25&gt;='Semanas de Despacho'!B$80)</f>
        <v>0</v>
      </c>
      <c r="CL25" s="55" t="b">
        <f>AND($B25&lt;='Semanas de Despacho'!C$81,$C25&gt;='Semanas de Despacho'!B$81)</f>
        <v>0</v>
      </c>
      <c r="CM25" s="55" t="b">
        <f>AND($B25&lt;='Semanas de Despacho'!C$82,$C25&gt;='Semanas de Despacho'!B$82)</f>
        <v>0</v>
      </c>
      <c r="CN25" s="55" t="b">
        <f>AND($B25&lt;='Semanas de Despacho'!C$83,$C25&gt;='Semanas de Despacho'!B$83)</f>
        <v>0</v>
      </c>
      <c r="CO25" s="55" t="b">
        <f>AND($B25&lt;='Semanas de Despacho'!C$84,$C25&gt;='Semanas de Despacho'!B$84)</f>
        <v>0</v>
      </c>
      <c r="CP25" s="55" t="b">
        <f>AND($B25&lt;='Semanas de Despacho'!C$85,$C25&gt;='Semanas de Despacho'!B$85)</f>
        <v>0</v>
      </c>
      <c r="CQ25" s="55" t="b">
        <f>AND($B25&lt;='Semanas de Despacho'!C$86,$C25&gt;='Semanas de Despacho'!B$86)</f>
        <v>0</v>
      </c>
      <c r="CR25" s="55" t="b">
        <f>AND($B25&lt;='Semanas de Despacho'!C$87,$C25&gt;='Semanas de Despacho'!B$87)</f>
        <v>0</v>
      </c>
      <c r="CS25" s="55" t="b">
        <f>AND($B25&lt;='Semanas de Despacho'!C$88,$C25&gt;='Semanas de Despacho'!B$88)</f>
        <v>0</v>
      </c>
      <c r="CT25" s="55" t="b">
        <f>AND($B25&lt;='Semanas de Despacho'!C$89,$C25&gt;='Semanas de Despacho'!B$89)</f>
        <v>0</v>
      </c>
      <c r="CU25" s="55" t="b">
        <f>AND($B25&lt;='Semanas de Despacho'!C$90,$C25&gt;='Semanas de Despacho'!B$90)</f>
        <v>0</v>
      </c>
      <c r="CV25" s="55" t="b">
        <f>AND($B25&lt;='Semanas de Despacho'!C$91,$C25&gt;='Semanas de Despacho'!B$91)</f>
        <v>0</v>
      </c>
      <c r="CW25" s="55" t="b">
        <f>AND($B25&lt;='Semanas de Despacho'!C$92,$C25&gt;='Semanas de Despacho'!B$92)</f>
        <v>0</v>
      </c>
      <c r="CX25" s="55" t="b">
        <f>AND($B25&lt;='Semanas de Despacho'!C$93,$C25&gt;='Semanas de Despacho'!B$93)</f>
        <v>0</v>
      </c>
      <c r="CY25" s="55" t="b">
        <f>AND($B25&lt;='Semanas de Despacho'!C$94,$C25&gt;='Semanas de Despacho'!B$94)</f>
        <v>0</v>
      </c>
      <c r="CZ25" s="55" t="b">
        <f>AND($B25&lt;='Semanas de Despacho'!C$95,$C25&gt;='Semanas de Despacho'!B$95)</f>
        <v>0</v>
      </c>
      <c r="DA25" s="55" t="b">
        <f>AND($B25&lt;='Semanas de Despacho'!C$96,$C25&gt;='Semanas de Despacho'!B$96)</f>
        <v>0</v>
      </c>
      <c r="DB25" s="55" t="b">
        <f>AND($B25&lt;='Semanas de Despacho'!C$97,$C25&gt;='Semanas de Despacho'!B$97)</f>
        <v>0</v>
      </c>
      <c r="DC25" s="55" t="b">
        <f>AND($B25&lt;='Semanas de Despacho'!C$98,$C25&gt;='Semanas de Despacho'!B$98)</f>
        <v>0</v>
      </c>
      <c r="DD25" s="55" t="b">
        <f>AND($B25&lt;='Semanas de Despacho'!C$99,$C25&gt;='Semanas de Despacho'!B$99)</f>
        <v>0</v>
      </c>
      <c r="DE25" s="55" t="b">
        <f>AND($B25&lt;='Semanas de Despacho'!C$100,$C25&gt;='Semanas de Despacho'!B$100)</f>
        <v>0</v>
      </c>
      <c r="DF25" s="55" t="b">
        <f>AND($B25&lt;='Semanas de Despacho'!C$101,$C25&gt;='Semanas de Despacho'!B$101)</f>
        <v>0</v>
      </c>
      <c r="DG25" s="55" t="b">
        <f>AND($B25&lt;='Semanas de Despacho'!C$102,$C25&gt;='Semanas de Despacho'!B$102)</f>
        <v>0</v>
      </c>
      <c r="DH25" s="55" t="b">
        <f>AND($B25&lt;='Semanas de Despacho'!C$103,$C25&gt;='Semanas de Despacho'!B$103)</f>
        <v>0</v>
      </c>
      <c r="DI25" s="55" t="b">
        <f>AND($B25&lt;='Semanas de Despacho'!C$104,$C25&gt;='Semanas de Despacho'!B$104)</f>
        <v>0</v>
      </c>
      <c r="DJ25" s="55" t="b">
        <f>AND($B25&lt;='Semanas de Despacho'!C$105,$C25&gt;='Semanas de Despacho'!B$105)</f>
        <v>0</v>
      </c>
      <c r="DK25" s="55" t="b">
        <f>AND($B25&lt;='Semanas de Despacho'!C$106,$C25&gt;='Semanas de Despacho'!B$106)</f>
        <v>0</v>
      </c>
      <c r="DL25" s="55" t="b">
        <f>AND($B25&lt;='Semanas de Despacho'!C$107,$C25&gt;='Semanas de Despacho'!B$107)</f>
        <v>0</v>
      </c>
      <c r="DM25" s="55" t="b">
        <f>AND($B25&lt;='Semanas de Despacho'!C$108,$C25&gt;='Semanas de Despacho'!B$108)</f>
        <v>0</v>
      </c>
      <c r="DN25" s="55" t="b">
        <f>AND($B25&lt;='Semanas de Despacho'!C$109,$C25&gt;='Semanas de Despacho'!B$109)</f>
        <v>0</v>
      </c>
      <c r="DO25" s="55" t="b">
        <f>AND($B25&lt;='Semanas de Despacho'!C$110,$C25&gt;='Semanas de Despacho'!B$110)</f>
        <v>0</v>
      </c>
      <c r="DP25" s="55" t="b">
        <f>AND($B25&lt;='Semanas de Despacho'!C$111,$C25&gt;='Semanas de Despacho'!B$111)</f>
        <v>0</v>
      </c>
      <c r="DQ25" s="55" t="b">
        <f>AND($B25&lt;='Semanas de Despacho'!C$112,$C25&gt;='Semanas de Despacho'!B$112)</f>
        <v>0</v>
      </c>
      <c r="DR25" s="55" t="b">
        <f>AND($B25&lt;='Semanas de Despacho'!C$113,$C25&gt;='Semanas de Despacho'!B$113)</f>
        <v>0</v>
      </c>
      <c r="DS25" s="55" t="b">
        <f>AND($B25&lt;='Semanas de Despacho'!C$114,$C25&gt;='Semanas de Despacho'!B$114)</f>
        <v>0</v>
      </c>
      <c r="DT25" s="55" t="b">
        <f>AND($B25&lt;='Semanas de Despacho'!C$115,$C25&gt;='Semanas de Despacho'!B$115)</f>
        <v>0</v>
      </c>
      <c r="DU25" s="55" t="b">
        <f>AND($B25&lt;='Semanas de Despacho'!C$116,$C25&gt;='Semanas de Despacho'!B$116)</f>
        <v>0</v>
      </c>
      <c r="DV25" s="55" t="b">
        <f>AND($B25&lt;='Semanas de Despacho'!C$117,$C25&gt;='Semanas de Despacho'!B$117)</f>
        <v>0</v>
      </c>
      <c r="DW25" s="55" t="b">
        <f>AND($B25&lt;='Semanas de Despacho'!C$118,$C25&gt;='Semanas de Despacho'!B$118)</f>
        <v>0</v>
      </c>
      <c r="DX25" s="55" t="b">
        <f>AND($B25&lt;='Semanas de Despacho'!C$119,$C25&gt;='Semanas de Despacho'!B$119)</f>
        <v>0</v>
      </c>
      <c r="DY25" s="55" t="b">
        <f>AND($B25&lt;='Semanas de Despacho'!C$120,$C25&gt;='Semanas de Despacho'!B$120)</f>
        <v>0</v>
      </c>
      <c r="DZ25" s="55" t="b">
        <f>AND($B25&lt;='Semanas de Despacho'!C$121,$C25&gt;='Semanas de Despacho'!B$121)</f>
        <v>0</v>
      </c>
      <c r="EA25" s="55" t="b">
        <f>AND($B25&lt;='Semanas de Despacho'!C$122,$C25&gt;='Semanas de Despacho'!B$122)</f>
        <v>0</v>
      </c>
      <c r="EB25" s="55" t="b">
        <f>AND($B25&lt;='Semanas de Despacho'!C$123,$C25&gt;='Semanas de Despacho'!B$123)</f>
        <v>0</v>
      </c>
      <c r="EC25" s="55" t="b">
        <f>AND($B25&lt;='Semanas de Despacho'!C$124,$C25&gt;='Semanas de Despacho'!B$124)</f>
        <v>0</v>
      </c>
      <c r="ED25" s="55" t="b">
        <f>AND($B25&lt;='Semanas de Despacho'!C$125,$C25&gt;='Semanas de Despacho'!B$125)</f>
        <v>0</v>
      </c>
      <c r="EE25" s="55" t="b">
        <f>AND($B25&lt;='Semanas de Despacho'!C$126,$C25&gt;='Semanas de Despacho'!B$126)</f>
        <v>0</v>
      </c>
      <c r="EF25" s="55" t="b">
        <f>AND($B25&lt;='Semanas de Despacho'!C$127,$C25&gt;='Semanas de Despacho'!B$127)</f>
        <v>0</v>
      </c>
      <c r="EG25" s="55" t="b">
        <f>AND($B25&lt;='Semanas de Despacho'!C$128,$C25&gt;='Semanas de Despacho'!B$128)</f>
        <v>0</v>
      </c>
      <c r="EH25" s="55" t="b">
        <f>AND($B25&lt;='Semanas de Despacho'!C$129,$C25&gt;='Semanas de Despacho'!B$129)</f>
        <v>0</v>
      </c>
      <c r="EI25" s="55" t="b">
        <f>AND($B25&lt;='Semanas de Despacho'!C$130,$C25&gt;='Semanas de Despacho'!B$130)</f>
        <v>0</v>
      </c>
      <c r="EJ25" s="55" t="b">
        <f>AND($B25&lt;='Semanas de Despacho'!C$131,$C25&gt;='Semanas de Despacho'!B$131)</f>
        <v>0</v>
      </c>
      <c r="EK25" s="55" t="b">
        <f>AND($B25&lt;='Semanas de Despacho'!C$132,$C25&gt;='Semanas de Despacho'!B$132)</f>
        <v>0</v>
      </c>
      <c r="EL25" s="55" t="b">
        <f>AND($B25&lt;='Semanas de Despacho'!C$133,$C25&gt;='Semanas de Despacho'!B$133)</f>
        <v>0</v>
      </c>
      <c r="EM25" s="55" t="b">
        <f>AND($B25&lt;='Semanas de Despacho'!C$134,$C25&gt;='Semanas de Despacho'!B$134)</f>
        <v>0</v>
      </c>
      <c r="EN25" s="55" t="b">
        <f>AND($B25&lt;='Semanas de Despacho'!C$135,$C25&gt;='Semanas de Despacho'!B$135)</f>
        <v>0</v>
      </c>
      <c r="EO25" s="55" t="b">
        <f>AND($B25&lt;='Semanas de Despacho'!C$136,$C25&gt;='Semanas de Despacho'!B$136)</f>
        <v>0</v>
      </c>
      <c r="EP25" s="55" t="b">
        <f>AND($B25&lt;='Semanas de Despacho'!C$137,$C25&gt;='Semanas de Despacho'!B$137)</f>
        <v>0</v>
      </c>
      <c r="EQ25" s="55" t="b">
        <f>AND($B25&lt;='Semanas de Despacho'!C$138,$C25&gt;='Semanas de Despacho'!B$138)</f>
        <v>0</v>
      </c>
      <c r="ER25" s="55" t="b">
        <f>AND($B25&lt;='Semanas de Despacho'!C$139,$C25&gt;='Semanas de Despacho'!B$139)</f>
        <v>0</v>
      </c>
      <c r="ES25" s="55" t="b">
        <f>AND($B25&lt;='Semanas de Despacho'!C$140,$C25&gt;='Semanas de Despacho'!B$140)</f>
        <v>0</v>
      </c>
      <c r="ET25" s="55" t="b">
        <f>AND($B25&lt;='Semanas de Despacho'!C$141,$C25&gt;='Semanas de Despacho'!B$141)</f>
        <v>0</v>
      </c>
      <c r="EU25" s="55" t="b">
        <f>AND($B25&lt;='Semanas de Despacho'!C$142,$C25&gt;='Semanas de Despacho'!B$142)</f>
        <v>0</v>
      </c>
      <c r="EV25" s="55" t="b">
        <f>AND($B25&lt;='Semanas de Despacho'!C$143,$C25&gt;='Semanas de Despacho'!B$143)</f>
        <v>0</v>
      </c>
      <c r="EW25" s="55" t="b">
        <f>AND($B25&lt;='Semanas de Despacho'!C$144,$C25&gt;='Semanas de Despacho'!B$144)</f>
        <v>0</v>
      </c>
      <c r="EX25" s="55" t="b">
        <f>AND($B25&lt;='Semanas de Despacho'!C$145,$C25&gt;='Semanas de Despacho'!B$145)</f>
        <v>0</v>
      </c>
      <c r="EY25" s="55" t="b">
        <f>AND($B25&lt;='Semanas de Despacho'!C$146,$C25&gt;='Semanas de Despacho'!B$146)</f>
        <v>0</v>
      </c>
      <c r="EZ25" s="55" t="b">
        <f>AND($B25&lt;='Semanas de Despacho'!C$147,$C25&gt;='Semanas de Despacho'!B$147)</f>
        <v>0</v>
      </c>
      <c r="FA25" s="55" t="b">
        <f>AND($B25&lt;='Semanas de Despacho'!C$148,$C25&gt;='Semanas de Despacho'!B$148)</f>
        <v>0</v>
      </c>
      <c r="FB25" s="55" t="b">
        <f>AND($B25&lt;='Semanas de Despacho'!C$149,$C25&gt;='Semanas de Despacho'!B$149)</f>
        <v>0</v>
      </c>
      <c r="FC25" s="55" t="b">
        <f>AND($B25&lt;='Semanas de Despacho'!C$150,$C25&gt;='Semanas de Despacho'!B$150)</f>
        <v>0</v>
      </c>
      <c r="FD25" s="55" t="b">
        <f>AND($B25&lt;='Semanas de Despacho'!C$151,$C25&gt;='Semanas de Despacho'!B$151)</f>
        <v>0</v>
      </c>
      <c r="FE25" s="55" t="b">
        <f>AND($B25&lt;='Semanas de Despacho'!C$152,$C25&gt;='Semanas de Despacho'!B$152)</f>
        <v>0</v>
      </c>
      <c r="FF25" s="55" t="b">
        <f>AND($B25&lt;='Semanas de Despacho'!C$153,$C25&gt;='Semanas de Despacho'!B$153)</f>
        <v>0</v>
      </c>
      <c r="FG25" s="55" t="b">
        <f>AND($B25&lt;='Semanas de Despacho'!C$154,$C25&gt;='Semanas de Despacho'!B$154)</f>
        <v>0</v>
      </c>
      <c r="FH25" s="55" t="b">
        <f>AND($B25&lt;='Semanas de Despacho'!C$155,$C25&gt;='Semanas de Despacho'!B$155)</f>
        <v>0</v>
      </c>
      <c r="FI25" s="55" t="b">
        <f>AND($B25&lt;='Semanas de Despacho'!C$156,$C25&gt;='Semanas de Despacho'!B$156)</f>
        <v>0</v>
      </c>
      <c r="FJ25" s="55" t="b">
        <f>AND($B25&lt;='Semanas de Despacho'!C$157,$C25&gt;='Semanas de Despacho'!B$157)</f>
        <v>0</v>
      </c>
      <c r="FK25" s="55" t="b">
        <f>AND($B25&lt;='Semanas de Despacho'!C$158,$C25&gt;='Semanas de Despacho'!B$158)</f>
        <v>0</v>
      </c>
      <c r="FL25" s="55" t="b">
        <f>AND($B25&lt;='Semanas de Despacho'!C$159,$C25&gt;='Semanas de Despacho'!B$159)</f>
        <v>0</v>
      </c>
      <c r="FM25" s="55" t="b">
        <f>AND($B25&lt;='Semanas de Despacho'!C$160,$C25&gt;='Semanas de Despacho'!B$160)</f>
        <v>0</v>
      </c>
      <c r="FN25" s="55" t="b">
        <f>AND($B25&lt;='Semanas de Despacho'!C$161,$C25&gt;='Semanas de Despacho'!B$161)</f>
        <v>0</v>
      </c>
      <c r="FO25" s="55" t="b">
        <f>AND($B25&lt;='Semanas de Despacho'!C$162,$C25&gt;='Semanas de Despacho'!B$162)</f>
        <v>0</v>
      </c>
      <c r="FP25" s="55" t="b">
        <f>AND($B25&lt;='Semanas de Despacho'!C$163,$C25&gt;='Semanas de Despacho'!B$163)</f>
        <v>0</v>
      </c>
      <c r="FQ25" s="55" t="b">
        <f>AND($B25&lt;='Semanas de Despacho'!C$164,$C25&gt;='Semanas de Despacho'!B$164)</f>
        <v>0</v>
      </c>
      <c r="FR25" s="55" t="b">
        <f>AND($B25&lt;='Semanas de Despacho'!C$165,$C25&gt;='Semanas de Despacho'!B$165)</f>
        <v>0</v>
      </c>
      <c r="FS25" s="55" t="b">
        <f>AND($B25&lt;='Semanas de Despacho'!C$166,$C25&gt;='Semanas de Despacho'!B$166)</f>
        <v>0</v>
      </c>
      <c r="FT25" s="55" t="b">
        <f>AND($B25&lt;='Semanas de Despacho'!C$167,$C25&gt;='Semanas de Despacho'!B$167)</f>
        <v>0</v>
      </c>
      <c r="FU25" s="55" t="b">
        <f>AND($B25&lt;='Semanas de Despacho'!C$168,$C25&gt;='Semanas de Despacho'!B$168)</f>
        <v>0</v>
      </c>
      <c r="FV25" s="55" t="b">
        <f>AND($B25&lt;='Semanas de Despacho'!C$169,$C25&gt;='Semanas de Despacho'!B$169)</f>
        <v>0</v>
      </c>
      <c r="FW25" s="55" t="b">
        <f>AND($B25&lt;='Semanas de Despacho'!C$170,$C25&gt;='Semanas de Despacho'!B$170)</f>
        <v>0</v>
      </c>
      <c r="FX25" s="55" t="b">
        <f>AND($B25&lt;='Semanas de Despacho'!C$171,$C25&gt;='Semanas de Despacho'!B$171)</f>
        <v>0</v>
      </c>
      <c r="FY25" s="55" t="b">
        <f>AND($B25&lt;='Semanas de Despacho'!C$172,$C25&gt;='Semanas de Despacho'!B$172)</f>
        <v>0</v>
      </c>
      <c r="FZ25" s="55" t="b">
        <f>AND($B25&lt;='Semanas de Despacho'!C$173,$C25&gt;='Semanas de Despacho'!B$173)</f>
        <v>0</v>
      </c>
      <c r="GA25" s="55" t="b">
        <f>AND($B25&lt;='Semanas de Despacho'!C$174,$C25&gt;='Semanas de Despacho'!B$174)</f>
        <v>0</v>
      </c>
      <c r="GB25" s="55" t="b">
        <f>AND($B25&lt;='Semanas de Despacho'!C$175,$C25&gt;='Semanas de Despacho'!B$175)</f>
        <v>0</v>
      </c>
      <c r="GC25" s="55" t="b">
        <f>AND($B25&lt;='Semanas de Despacho'!C$176,$C25&gt;='Semanas de Despacho'!B$176)</f>
        <v>0</v>
      </c>
      <c r="GD25" s="55" t="b">
        <f>AND($B25&lt;='Semanas de Despacho'!C$177,$C25&gt;='Semanas de Despacho'!B$177)</f>
        <v>0</v>
      </c>
      <c r="GE25" s="55" t="b">
        <f>AND($B25&lt;='Semanas de Despacho'!C$178,$C25&gt;='Semanas de Despacho'!B$178)</f>
        <v>0</v>
      </c>
      <c r="GF25" s="55" t="b">
        <f>AND($B25&lt;='Semanas de Despacho'!C$179,$C25&gt;='Semanas de Despacho'!B$179)</f>
        <v>0</v>
      </c>
      <c r="GG25" s="55" t="b">
        <f>AND($B25&lt;='Semanas de Despacho'!C$180,$C25&gt;='Semanas de Despacho'!B$180)</f>
        <v>0</v>
      </c>
      <c r="GH25" s="55" t="b">
        <f>AND($B25&lt;='Semanas de Despacho'!C$181,$C25&gt;='Semanas de Despacho'!B$181)</f>
        <v>0</v>
      </c>
      <c r="GI25" s="55" t="b">
        <f>AND($B25&lt;='Semanas de Despacho'!C$182,$C25&gt;='Semanas de Despacho'!B$182)</f>
        <v>0</v>
      </c>
      <c r="GJ25" s="55" t="b">
        <f>AND($B25&lt;='Semanas de Despacho'!C$183,$C25&gt;='Semanas de Despacho'!B$183)</f>
        <v>0</v>
      </c>
      <c r="GK25" s="55" t="b">
        <f>AND($B25&lt;='Semanas de Despacho'!C$184,$C25&gt;='Semanas de Despacho'!B$184)</f>
        <v>0</v>
      </c>
      <c r="GL25" s="55" t="b">
        <f>AND($B25&lt;='Semanas de Despacho'!C$185,$C25&gt;='Semanas de Despacho'!B$185)</f>
        <v>0</v>
      </c>
      <c r="GM25" s="55" t="b">
        <f>AND($B25&lt;='Semanas de Despacho'!C$186,$C25&gt;='Semanas de Despacho'!B$186)</f>
        <v>0</v>
      </c>
      <c r="GN25" s="55" t="b">
        <f>AND($B25&lt;='Semanas de Despacho'!C$187,$C25&gt;='Semanas de Despacho'!B$187)</f>
        <v>0</v>
      </c>
      <c r="GO25" s="55" t="b">
        <f>AND($B25&lt;='Semanas de Despacho'!C$188,$C25&gt;='Semanas de Despacho'!B$188)</f>
        <v>0</v>
      </c>
      <c r="GP25" s="55" t="b">
        <f>AND($B25&lt;='Semanas de Despacho'!C$189,$C25&gt;='Semanas de Despacho'!B$189)</f>
        <v>0</v>
      </c>
      <c r="GQ25" s="55" t="b">
        <f>AND($B25&lt;='Semanas de Despacho'!C$190,$C25&gt;='Semanas de Despacho'!B$190)</f>
        <v>0</v>
      </c>
      <c r="GR25" s="55" t="b">
        <f>AND($B25&lt;='Semanas de Despacho'!C$191,$C25&gt;='Semanas de Despacho'!B$191)</f>
        <v>0</v>
      </c>
      <c r="GS25" s="55" t="b">
        <f>AND($B25&lt;='Semanas de Despacho'!C$192,$C25&gt;='Semanas de Despacho'!B$192)</f>
        <v>0</v>
      </c>
      <c r="GT25" s="55" t="b">
        <f>AND($B25&lt;='Semanas de Despacho'!C$193,$C25&gt;='Semanas de Despacho'!B$193)</f>
        <v>0</v>
      </c>
      <c r="GU25" s="55" t="b">
        <f>AND($B25&lt;='Semanas de Despacho'!C$194,$C25&gt;='Semanas de Despacho'!B$194)</f>
        <v>0</v>
      </c>
      <c r="GV25" s="55" t="b">
        <f>AND($B25&lt;='Semanas de Despacho'!C$195,$C25&gt;='Semanas de Despacho'!B$195)</f>
        <v>0</v>
      </c>
      <c r="GW25" s="55" t="b">
        <f>AND($B25&lt;='Semanas de Despacho'!C$196,$C25&gt;='Semanas de Despacho'!B$196)</f>
        <v>0</v>
      </c>
      <c r="GX25" s="55" t="b">
        <f>AND($B25&lt;='Semanas de Despacho'!C$197,$C25&gt;='Semanas de Despacho'!B$197)</f>
        <v>0</v>
      </c>
      <c r="GY25" s="55" t="b">
        <f>AND($B25&lt;='Semanas de Despacho'!C$198,$C25&gt;='Semanas de Despacho'!B$198)</f>
        <v>0</v>
      </c>
      <c r="GZ25" s="55" t="b">
        <f>AND($B25&lt;='Semanas de Despacho'!C$199,$C25&gt;='Semanas de Despacho'!B$199)</f>
        <v>0</v>
      </c>
      <c r="HA25" s="55" t="b">
        <f>AND($B25&lt;='Semanas de Despacho'!C$200,$C25&gt;='Semanas de Despacho'!B$200)</f>
        <v>0</v>
      </c>
      <c r="HB25" s="55" t="b">
        <f>AND($B25&lt;='Semanas de Despacho'!C$201,$C25&gt;='Semanas de Despacho'!B$201)</f>
        <v>0</v>
      </c>
      <c r="HC25" s="55" t="b">
        <f>AND($B25&lt;='Semanas de Despacho'!C$202,$C25&gt;='Semanas de Despacho'!B$202)</f>
        <v>0</v>
      </c>
      <c r="HD25" s="55" t="b">
        <f>AND($B25&lt;='Semanas de Despacho'!C$203,$C25&gt;='Semanas de Despacho'!B$203)</f>
        <v>0</v>
      </c>
      <c r="HE25" s="55" t="b">
        <f>AND($B25&lt;='Semanas de Despacho'!C$204,$C25&gt;='Semanas de Despacho'!B$204)</f>
        <v>0</v>
      </c>
      <c r="HF25" s="55" t="b">
        <f>AND($B25&lt;='Semanas de Despacho'!C$205,$C25&gt;='Semanas de Despacho'!B$205)</f>
        <v>0</v>
      </c>
      <c r="HG25" s="55" t="b">
        <f>AND($B25&lt;='Semanas de Despacho'!C$206,$C25&gt;='Semanas de Despacho'!B$206)</f>
        <v>0</v>
      </c>
      <c r="HH25" s="55" t="b">
        <f>AND($B25&lt;='Semanas de Despacho'!C$207,$C25&gt;='Semanas de Despacho'!B$207)</f>
        <v>0</v>
      </c>
      <c r="HI25" s="55" t="b">
        <f>AND($B25&lt;='Semanas de Despacho'!C$208,$C25&gt;='Semanas de Despacho'!B$208)</f>
        <v>0</v>
      </c>
      <c r="HJ25" s="55" t="b">
        <f>AND($B25&lt;='Semanas de Despacho'!C$209,$C25&gt;='Semanas de Despacho'!B$209)</f>
        <v>0</v>
      </c>
      <c r="HK25" s="55" t="b">
        <f>AND($B25&lt;='Semanas de Despacho'!C$210,$C25&gt;='Semanas de Despacho'!B$210)</f>
        <v>0</v>
      </c>
      <c r="HL25" s="55" t="b">
        <f>AND($B25&lt;='Semanas de Despacho'!C$211,$C25&gt;='Semanas de Despacho'!B$211)</f>
        <v>0</v>
      </c>
      <c r="HM25" s="55" t="b">
        <f>AND($B25&lt;='Semanas de Despacho'!C$212,$C25&gt;='Semanas de Despacho'!B$212)</f>
        <v>0</v>
      </c>
      <c r="HN25" s="55" t="b">
        <f>AND($B25&lt;='Semanas de Despacho'!C$213,$C25&gt;='Semanas de Despacho'!B$213)</f>
        <v>0</v>
      </c>
      <c r="HO25" s="55" t="b">
        <f>AND($B25&lt;='Semanas de Despacho'!C$214,$C25&gt;='Semanas de Despacho'!B$214)</f>
        <v>0</v>
      </c>
      <c r="HP25" s="55" t="b">
        <f>AND($B25&lt;='Semanas de Despacho'!C$215,$C25&gt;='Semanas de Despacho'!B$215)</f>
        <v>0</v>
      </c>
      <c r="HQ25" s="55" t="b">
        <f>AND($B25&lt;='Semanas de Despacho'!C$216,$C25&gt;='Semanas de Despacho'!B$216)</f>
        <v>0</v>
      </c>
      <c r="HR25" s="55" t="b">
        <f>AND($B25&lt;='Semanas de Despacho'!C$217,$C25&gt;='Semanas de Despacho'!B$217)</f>
        <v>0</v>
      </c>
      <c r="HS25" s="55" t="b">
        <f>AND($B25&lt;='Semanas de Despacho'!C$218,$C25&gt;='Semanas de Despacho'!B$218)</f>
        <v>0</v>
      </c>
      <c r="HT25" s="55" t="b">
        <f>AND($B25&lt;='Semanas de Despacho'!C$219,$C25&gt;='Semanas de Despacho'!B$219)</f>
        <v>0</v>
      </c>
      <c r="HU25" s="55" t="b">
        <f>AND($B25&lt;='Semanas de Despacho'!C$220,$C25&gt;='Semanas de Despacho'!B$220)</f>
        <v>0</v>
      </c>
      <c r="HV25" s="55" t="b">
        <f>AND($B25&lt;='Semanas de Despacho'!C$221,$C25&gt;='Semanas de Despacho'!B$221)</f>
        <v>0</v>
      </c>
      <c r="HW25" s="55" t="b">
        <f>AND($B25&lt;='Semanas de Despacho'!C$222,$C25&gt;='Semanas de Despacho'!B$222)</f>
        <v>0</v>
      </c>
      <c r="HX25" s="55" t="b">
        <f>AND($B25&lt;='Semanas de Despacho'!C$223,$C25&gt;='Semanas de Despacho'!B$223)</f>
        <v>0</v>
      </c>
      <c r="HY25" s="55" t="b">
        <f>AND($B25&lt;='Semanas de Despacho'!C$224,$C25&gt;='Semanas de Despacho'!B$224)</f>
        <v>0</v>
      </c>
      <c r="HZ25" s="55" t="b">
        <f>AND($B25&lt;='Semanas de Despacho'!C$225,$C25&gt;='Semanas de Despacho'!B$225)</f>
        <v>0</v>
      </c>
      <c r="IA25" s="55" t="b">
        <f>AND($B25&lt;='Semanas de Despacho'!C$226,$C25&gt;='Semanas de Despacho'!B$226)</f>
        <v>0</v>
      </c>
      <c r="IB25" s="55" t="b">
        <f>AND($B25&lt;='Semanas de Despacho'!C$227,$C25&gt;='Semanas de Despacho'!B$227)</f>
        <v>0</v>
      </c>
      <c r="IC25" s="55" t="b">
        <f>AND($B25&lt;='Semanas de Despacho'!C$228,$C25&gt;='Semanas de Despacho'!B$228)</f>
        <v>0</v>
      </c>
      <c r="ID25" s="55" t="b">
        <f>AND($B25&lt;='Semanas de Despacho'!C$229,$C25&gt;='Semanas de Despacho'!B$229)</f>
        <v>0</v>
      </c>
      <c r="IE25" s="55" t="b">
        <f>AND($B25&lt;='Semanas de Despacho'!C$230,$C25&gt;='Semanas de Despacho'!B$230)</f>
        <v>0</v>
      </c>
      <c r="IF25" s="55" t="b">
        <f>AND($B25&lt;='Semanas de Despacho'!C$231,$C25&gt;='Semanas de Despacho'!B$231)</f>
        <v>0</v>
      </c>
      <c r="IG25" s="55" t="b">
        <f>AND($B25&lt;='Semanas de Despacho'!C$232,$C25&gt;='Semanas de Despacho'!B$232)</f>
        <v>0</v>
      </c>
      <c r="IH25" s="55" t="b">
        <f>AND($B25&lt;='Semanas de Despacho'!C$233,$C25&gt;='Semanas de Despacho'!B$233)</f>
        <v>0</v>
      </c>
      <c r="II25" s="55" t="b">
        <f>AND($B25&lt;='Semanas de Despacho'!C$234,$C25&gt;='Semanas de Despacho'!B$234)</f>
        <v>0</v>
      </c>
      <c r="IJ25" s="55" t="b">
        <f>AND($B25&lt;='Semanas de Despacho'!C$235,$C25&gt;='Semanas de Despacho'!B$235)</f>
        <v>0</v>
      </c>
      <c r="IK25" s="55" t="b">
        <f>AND($B25&lt;='Semanas de Despacho'!C$236,$C25&gt;='Semanas de Despacho'!B$236)</f>
        <v>0</v>
      </c>
      <c r="IL25" s="55" t="b">
        <f>AND($B25&lt;='Semanas de Despacho'!C$237,$C25&gt;='Semanas de Despacho'!B$237)</f>
        <v>0</v>
      </c>
      <c r="IM25" s="55" t="b">
        <f>AND($B25&lt;='Semanas de Despacho'!C$238,$C25&gt;='Semanas de Despacho'!B$238)</f>
        <v>0</v>
      </c>
      <c r="IN25" s="55" t="b">
        <f>AND($B25&lt;='Semanas de Despacho'!C$239,$C25&gt;='Semanas de Despacho'!B$239)</f>
        <v>0</v>
      </c>
      <c r="IO25" s="55" t="b">
        <f>AND($B25&lt;='Semanas de Despacho'!C$240,$C25&gt;='Semanas de Despacho'!B$240)</f>
        <v>0</v>
      </c>
      <c r="IP25" s="55" t="b">
        <f>AND($B25&lt;='Semanas de Despacho'!C$241,$C25&gt;='Semanas de Despacho'!B$241)</f>
        <v>0</v>
      </c>
      <c r="IQ25" s="55" t="b">
        <f>AND($B25&lt;='Semanas de Despacho'!C$242,$C25&gt;='Semanas de Despacho'!B$242)</f>
        <v>0</v>
      </c>
      <c r="IR25" s="55" t="b">
        <f>AND($B25&lt;='Semanas de Despacho'!C$243,$C25&gt;='Semanas de Despacho'!B$243)</f>
        <v>0</v>
      </c>
      <c r="IS25" s="55" t="b">
        <f>AND($B25&lt;='Semanas de Despacho'!C$244,$C25&gt;='Semanas de Despacho'!B$244)</f>
        <v>0</v>
      </c>
      <c r="IT25" s="55" t="b">
        <f>AND($B25&lt;='Semanas de Despacho'!C$245,$C25&gt;='Semanas de Despacho'!B$245)</f>
        <v>0</v>
      </c>
      <c r="IU25" s="55" t="b">
        <f>AND($B25&lt;='Semanas de Despacho'!C$246,$C25&gt;='Semanas de Despacho'!B$246)</f>
        <v>0</v>
      </c>
      <c r="IV25" s="55" t="b">
        <f>AND($B25&lt;='Semanas de Despacho'!C$247,$C25&gt;='Semanas de Despacho'!B$247)</f>
        <v>0</v>
      </c>
      <c r="IW25" s="55" t="b">
        <f>AND($B25&lt;='Semanas de Despacho'!C$248,$C25&gt;='Semanas de Despacho'!B$248)</f>
        <v>0</v>
      </c>
      <c r="IX25" s="55" t="b">
        <f>AND($B25&lt;='Semanas de Despacho'!C$249,$C25&gt;='Semanas de Despacho'!B$249)</f>
        <v>0</v>
      </c>
      <c r="IY25" s="55" t="b">
        <f>AND($B25&lt;='Semanas de Despacho'!C$250,$C25&gt;='Semanas de Despacho'!B$250)</f>
        <v>0</v>
      </c>
      <c r="IZ25" s="55" t="b">
        <f>AND($B25&lt;='Semanas de Despacho'!C$251,$C25&gt;='Semanas de Despacho'!B$251)</f>
        <v>0</v>
      </c>
      <c r="JA25" s="55" t="b">
        <f>AND($B25&lt;='Semanas de Despacho'!C$252,$C25&gt;='Semanas de Despacho'!B$252)</f>
        <v>0</v>
      </c>
      <c r="JB25" s="55" t="b">
        <f>AND($B25&lt;='Semanas de Despacho'!C$253,$C25&gt;='Semanas de Despacho'!B$253)</f>
        <v>0</v>
      </c>
      <c r="JC25" s="55" t="b">
        <f>AND($B25&lt;='Semanas de Despacho'!C$254,$C25&gt;='Semanas de Despacho'!B$254)</f>
        <v>0</v>
      </c>
      <c r="JD25" s="55" t="b">
        <f>AND($B25&lt;='Semanas de Despacho'!C$255,$C25&gt;='Semanas de Despacho'!B$255)</f>
        <v>0</v>
      </c>
      <c r="JE25" s="55" t="b">
        <f>AND($B25&lt;='Semanas de Despacho'!C$256,$C25&gt;='Semanas de Despacho'!B$256)</f>
        <v>0</v>
      </c>
      <c r="JF25" s="55" t="b">
        <f>AND($B25&lt;='Semanas de Despacho'!C$257,$C25&gt;='Semanas de Despacho'!B$257)</f>
        <v>0</v>
      </c>
      <c r="JG25" s="55" t="b">
        <f>AND($B25&lt;='Semanas de Despacho'!C$258,$C25&gt;='Semanas de Despacho'!B$258)</f>
        <v>0</v>
      </c>
      <c r="JH25" s="55" t="b">
        <f>AND($B25&lt;='Semanas de Despacho'!C$259,$C25&gt;='Semanas de Despacho'!B$259)</f>
        <v>0</v>
      </c>
      <c r="JI25" s="55" t="b">
        <f>AND($B25&lt;='Semanas de Despacho'!C$260,$C25&gt;='Semanas de Despacho'!B$260)</f>
        <v>0</v>
      </c>
      <c r="JJ25" s="55" t="b">
        <f>AND($B25&lt;='Semanas de Despacho'!C$261,$C25&gt;='Semanas de Despacho'!B$261)</f>
        <v>0</v>
      </c>
      <c r="JK25" s="55" t="b">
        <f>AND($B25&lt;='Semanas de Despacho'!C$262,$C25&gt;='Semanas de Despacho'!B$262)</f>
        <v>0</v>
      </c>
      <c r="JL25" s="55" t="b">
        <f>AND($B25&lt;='Semanas de Despacho'!C$263,$C25&gt;='Semanas de Despacho'!B$263)</f>
        <v>0</v>
      </c>
      <c r="JM25" s="55" t="b" cm="1">
        <f t="array" ref="JM25">AND($B25&lt;=INDEX('Semanas de Despacho'!$C:$C,263+COLUMN(A10)),$C25&gt;=INDEX('Semanas de Despacho'!$B:$B,263+COLUMN(A10)))</f>
        <v>0</v>
      </c>
      <c r="JN25" s="55" t="b" cm="1">
        <f t="array" ref="JN25">AND($B25&lt;=INDEX('Semanas de Despacho'!$C:$C,263+COLUMN(B10)),$C25&gt;=INDEX('Semanas de Despacho'!$B:$B,263+COLUMN(B10)))</f>
        <v>0</v>
      </c>
      <c r="JO25" s="55" t="b" cm="1">
        <f t="array" ref="JO25">AND($B25&lt;=INDEX('Semanas de Despacho'!$C:$C,263+COLUMN(C10)),$C25&gt;=INDEX('Semanas de Despacho'!$B:$B,263+COLUMN(C10)))</f>
        <v>0</v>
      </c>
      <c r="JP25" s="55" t="b" cm="1">
        <f t="array" ref="JP25">AND($B25&lt;=INDEX('Semanas de Despacho'!$C:$C,263+COLUMN(D10)),$C25&gt;=INDEX('Semanas de Despacho'!$B:$B,263+COLUMN(D10)))</f>
        <v>0</v>
      </c>
      <c r="JQ25" s="55" t="b" cm="1">
        <f t="array" ref="JQ25">AND($B25&lt;=INDEX('Semanas de Despacho'!$C:$C,263+COLUMN(E10)),$C25&gt;=INDEX('Semanas de Despacho'!$B:$B,263+COLUMN(E10)))</f>
        <v>0</v>
      </c>
      <c r="JR25" s="55" t="b" cm="1">
        <f t="array" ref="JR25">AND($B25&lt;=INDEX('Semanas de Despacho'!$C:$C,263+COLUMN(F10)),$C25&gt;=INDEX('Semanas de Despacho'!$B:$B,263+COLUMN(F10)))</f>
        <v>0</v>
      </c>
      <c r="JS25" s="55" t="b" cm="1">
        <f t="array" ref="JS25">AND($B25&lt;=INDEX('Semanas de Despacho'!$C:$C,263+COLUMN(G10)),$C25&gt;=INDEX('Semanas de Despacho'!$B:$B,263+COLUMN(G10)))</f>
        <v>0</v>
      </c>
      <c r="JT25" s="55" t="b" cm="1">
        <f t="array" ref="JT25">AND($B25&lt;=INDEX('Semanas de Despacho'!$C:$C,263+COLUMN(H10)),$C25&gt;=INDEX('Semanas de Despacho'!$B:$B,263+COLUMN(H10)))</f>
        <v>0</v>
      </c>
      <c r="JU25" s="55" t="b" cm="1">
        <f t="array" ref="JU25">AND($B25&lt;=INDEX('Semanas de Despacho'!$C:$C,263+COLUMN(I10)),$C25&gt;=INDEX('Semanas de Despacho'!$B:$B,263+COLUMN(I10)))</f>
        <v>0</v>
      </c>
      <c r="JV25" s="55" t="b" cm="1">
        <f t="array" ref="JV25">AND($B25&lt;=INDEX('Semanas de Despacho'!$C:$C,263+COLUMN(J10)),$C25&gt;=INDEX('Semanas de Despacho'!$B:$B,263+COLUMN(J10)))</f>
        <v>0</v>
      </c>
      <c r="JW25" s="55" t="b" cm="1">
        <f t="array" ref="JW25">AND($B25&lt;=INDEX('Semanas de Despacho'!$C:$C,263+COLUMN(K10)),$C25&gt;=INDEX('Semanas de Despacho'!$B:$B,263+COLUMN(K10)))</f>
        <v>0</v>
      </c>
      <c r="JX25" s="55" t="b" cm="1">
        <f t="array" ref="JX25">AND($B25&lt;=INDEX('Semanas de Despacho'!$C:$C,263+COLUMN(L10)),$C25&gt;=INDEX('Semanas de Despacho'!$B:$B,263+COLUMN(L10)))</f>
        <v>0</v>
      </c>
      <c r="JY25" s="55" t="b" cm="1">
        <f t="array" ref="JY25">AND($B25&lt;=INDEX('Semanas de Despacho'!$C:$C,263+COLUMN(M10)),$C25&gt;=INDEX('Semanas de Despacho'!$B:$B,263+COLUMN(M10)))</f>
        <v>0</v>
      </c>
      <c r="JZ25" s="55" t="b" cm="1">
        <f t="array" ref="JZ25">AND($B25&lt;=INDEX('Semanas de Despacho'!$C:$C,263+COLUMN(N10)),$C25&gt;=INDEX('Semanas de Despacho'!$B:$B,263+COLUMN(N10)))</f>
        <v>0</v>
      </c>
      <c r="KA25" s="55" t="b" cm="1">
        <f t="array" ref="KA25">AND($B25&lt;=INDEX('Semanas de Despacho'!$C:$C,263+COLUMN(O10)),$C25&gt;=INDEX('Semanas de Despacho'!$B:$B,263+COLUMN(O10)))</f>
        <v>0</v>
      </c>
      <c r="KB25" s="55" t="b" cm="1">
        <f t="array" ref="KB25">AND($B25&lt;=INDEX('Semanas de Despacho'!$C:$C,263+COLUMN(P10)),$C25&gt;=INDEX('Semanas de Despacho'!$B:$B,263+COLUMN(P10)))</f>
        <v>0</v>
      </c>
      <c r="KC25" s="55" t="b" cm="1">
        <f t="array" ref="KC25">AND($B25&lt;=INDEX('Semanas de Despacho'!$C:$C,263+COLUMN(Q10)),$C25&gt;=INDEX('Semanas de Despacho'!$B:$B,263+COLUMN(Q10)))</f>
        <v>0</v>
      </c>
      <c r="KD25" s="55" t="b" cm="1">
        <f t="array" ref="KD25">AND($B25&lt;=INDEX('Semanas de Despacho'!$C:$C,263+COLUMN(R10)),$C25&gt;=INDEX('Semanas de Despacho'!$B:$B,263+COLUMN(R10)))</f>
        <v>0</v>
      </c>
      <c r="KE25" s="55" t="b" cm="1">
        <f t="array" ref="KE25">AND($B25&lt;=INDEX('Semanas de Despacho'!$C:$C,263+COLUMN(S10)),$C25&gt;=INDEX('Semanas de Despacho'!$B:$B,263+COLUMN(S10)))</f>
        <v>0</v>
      </c>
      <c r="KF25" s="55" t="b" cm="1">
        <f t="array" ref="KF25">AND($B25&lt;=INDEX('Semanas de Despacho'!$C:$C,263+COLUMN(T10)),$C25&gt;=INDEX('Semanas de Despacho'!$B:$B,263+COLUMN(T10)))</f>
        <v>0</v>
      </c>
      <c r="KG25" s="55" t="b" cm="1">
        <f t="array" ref="KG25">AND($B25&lt;=INDEX('Semanas de Despacho'!$C:$C,263+COLUMN(U10)),$C25&gt;=INDEX('Semanas de Despacho'!$B:$B,263+COLUMN(U10)))</f>
        <v>0</v>
      </c>
      <c r="KH25" s="55" t="b" cm="1">
        <f t="array" ref="KH25">AND($B25&lt;=INDEX('Semanas de Despacho'!$C:$C,263+COLUMN(V10)),$C25&gt;=INDEX('Semanas de Despacho'!$B:$B,263+COLUMN(V10)))</f>
        <v>0</v>
      </c>
      <c r="KI25" s="55" t="b" cm="1">
        <f t="array" ref="KI25">AND($B25&lt;=INDEX('Semanas de Despacho'!$C:$C,263+COLUMN(W10)),$C25&gt;=INDEX('Semanas de Despacho'!$B:$B,263+COLUMN(W10)))</f>
        <v>0</v>
      </c>
      <c r="KJ25" s="55" t="b" cm="1">
        <f t="array" ref="KJ25">AND($B25&lt;=INDEX('Semanas de Despacho'!$C:$C,263+COLUMN(X10)),$C25&gt;=INDEX('Semanas de Despacho'!$B:$B,263+COLUMN(X10)))</f>
        <v>0</v>
      </c>
      <c r="KK25" s="55" t="b" cm="1">
        <f t="array" ref="KK25">AND($B25&lt;=INDEX('Semanas de Despacho'!$C:$C,263+COLUMN(Y10)),$C25&gt;=INDEX('Semanas de Despacho'!$B:$B,263+COLUMN(Y10)))</f>
        <v>0</v>
      </c>
      <c r="KL25" s="55" t="b" cm="1">
        <f t="array" ref="KL25">AND($B25&lt;=INDEX('Semanas de Despacho'!$C:$C,263+COLUMN(Z10)),$C25&gt;=INDEX('Semanas de Despacho'!$B:$B,263+COLUMN(Z10)))</f>
        <v>0</v>
      </c>
      <c r="KM25" s="55" t="b" cm="1">
        <f t="array" ref="KM25">AND($B25&lt;=INDEX('Semanas de Despacho'!$C:$C,263+COLUMN(AA10)),$C25&gt;=INDEX('Semanas de Despacho'!$B:$B,263+COLUMN(AA10)))</f>
        <v>0</v>
      </c>
      <c r="KN25" s="55" t="b" cm="1">
        <f t="array" ref="KN25">AND($B25&lt;=INDEX('Semanas de Despacho'!$C:$C,263+COLUMN(AB10)),$C25&gt;=INDEX('Semanas de Despacho'!$B:$B,263+COLUMN(AB10)))</f>
        <v>0</v>
      </c>
      <c r="KO25" s="55" t="b" cm="1">
        <f t="array" ref="KO25">AND($B25&lt;=INDEX('Semanas de Despacho'!$C:$C,263+COLUMN(AC10)),$C25&gt;=INDEX('Semanas de Despacho'!$B:$B,263+COLUMN(AC10)))</f>
        <v>0</v>
      </c>
      <c r="KP25" s="55" t="b" cm="1">
        <f t="array" ref="KP25">AND($B25&lt;=INDEX('Semanas de Despacho'!$C:$C,263+COLUMN(AD10)),$C25&gt;=INDEX('Semanas de Despacho'!$B:$B,263+COLUMN(AD10)))</f>
        <v>0</v>
      </c>
      <c r="KQ25" s="55" t="b" cm="1">
        <f t="array" ref="KQ25">AND($B25&lt;=INDEX('Semanas de Despacho'!$C:$C,263+COLUMN(AE10)),$C25&gt;=INDEX('Semanas de Despacho'!$B:$B,263+COLUMN(AE10)))</f>
        <v>0</v>
      </c>
      <c r="KR25" s="55" t="b" cm="1">
        <f t="array" ref="KR25">AND($B25&lt;=INDEX('Semanas de Despacho'!$C:$C,263+COLUMN(AF10)),$C25&gt;=INDEX('Semanas de Despacho'!$B:$B,263+COLUMN(AF10)))</f>
        <v>0</v>
      </c>
      <c r="KS25" s="55" t="b" cm="1">
        <f t="array" ref="KS25">AND($B25&lt;=INDEX('Semanas de Despacho'!$C:$C,263+COLUMN(AG10)),$C25&gt;=INDEX('Semanas de Despacho'!$B:$B,263+COLUMN(AG10)))</f>
        <v>0</v>
      </c>
      <c r="KT25" s="55" t="b" cm="1">
        <f t="array" ref="KT25">AND($B25&lt;=INDEX('Semanas de Despacho'!$C:$C,263+COLUMN(AH10)),$C25&gt;=INDEX('Semanas de Despacho'!$B:$B,263+COLUMN(AH10)))</f>
        <v>0</v>
      </c>
      <c r="KU25" s="55" t="b" cm="1">
        <f t="array" ref="KU25">AND($B25&lt;=INDEX('Semanas de Despacho'!$C:$C,263+COLUMN(AI10)),$C25&gt;=INDEX('Semanas de Despacho'!$B:$B,263+COLUMN(AI10)))</f>
        <v>0</v>
      </c>
      <c r="KV25" s="55" t="b" cm="1">
        <f t="array" ref="KV25">AND($B25&lt;=INDEX('Semanas de Despacho'!$C:$C,263+COLUMN(AJ10)),$C25&gt;=INDEX('Semanas de Despacho'!$B:$B,263+COLUMN(AJ10)))</f>
        <v>0</v>
      </c>
      <c r="KW25" s="55" t="b" cm="1">
        <f t="array" ref="KW25">AND($B25&lt;=INDEX('Semanas de Despacho'!$C:$C,263+COLUMN(AK10)),$C25&gt;=INDEX('Semanas de Despacho'!$B:$B,263+COLUMN(AK10)))</f>
        <v>0</v>
      </c>
      <c r="KX25" s="55" t="b" cm="1">
        <f t="array" ref="KX25">AND($B25&lt;=INDEX('Semanas de Despacho'!$C:$C,263+COLUMN(AL10)),$C25&gt;=INDEX('Semanas de Despacho'!$B:$B,263+COLUMN(AL10)))</f>
        <v>0</v>
      </c>
      <c r="KY25" s="55" t="b" cm="1">
        <f t="array" ref="KY25">AND($B25&lt;=INDEX('Semanas de Despacho'!$C:$C,263+COLUMN(AM10)),$C25&gt;=INDEX('Semanas de Despacho'!$B:$B,263+COLUMN(AM10)))</f>
        <v>0</v>
      </c>
      <c r="KZ25" s="55" t="b" cm="1">
        <f t="array" ref="KZ25">AND($B25&lt;=INDEX('Semanas de Despacho'!$C:$C,263+COLUMN(AN10)),$C25&gt;=INDEX('Semanas de Despacho'!$B:$B,263+COLUMN(AN10)))</f>
        <v>0</v>
      </c>
      <c r="LA25" s="55" t="b" cm="1">
        <f t="array" ref="LA25">AND($B25&lt;=INDEX('Semanas de Despacho'!$C:$C,263+COLUMN(AO10)),$C25&gt;=INDEX('Semanas de Despacho'!$B:$B,263+COLUMN(AO10)))</f>
        <v>0</v>
      </c>
      <c r="LB25" s="55" t="b" cm="1">
        <f t="array" ref="LB25">AND($B25&lt;=INDEX('Semanas de Despacho'!$C:$C,263+COLUMN(AP10)),$C25&gt;=INDEX('Semanas de Despacho'!$B:$B,263+COLUMN(AP10)))</f>
        <v>0</v>
      </c>
      <c r="LC25" s="55" t="b" cm="1">
        <f t="array" ref="LC25">AND($B25&lt;=INDEX('Semanas de Despacho'!$C:$C,263+COLUMN(AQ10)),$C25&gt;=INDEX('Semanas de Despacho'!$B:$B,263+COLUMN(AQ10)))</f>
        <v>0</v>
      </c>
      <c r="LD25" s="55" t="b" cm="1">
        <f t="array" ref="LD25">AND($B25&lt;=INDEX('Semanas de Despacho'!$C:$C,263+COLUMN(AR10)),$C25&gt;=INDEX('Semanas de Despacho'!$B:$B,263+COLUMN(AR10)))</f>
        <v>0</v>
      </c>
      <c r="LE25" s="55" t="b" cm="1">
        <f t="array" ref="LE25">AND($B25&lt;=INDEX('Semanas de Despacho'!$C:$C,263+COLUMN(AS10)),$C25&gt;=INDEX('Semanas de Despacho'!$B:$B,263+COLUMN(AS10)))</f>
        <v>0</v>
      </c>
      <c r="LF25" s="55" t="b" cm="1">
        <f t="array" ref="LF25">AND($B25&lt;=INDEX('Semanas de Despacho'!$C:$C,263+COLUMN(AT10)),$C25&gt;=INDEX('Semanas de Despacho'!$B:$B,263+COLUMN(AT10)))</f>
        <v>0</v>
      </c>
      <c r="LG25" s="55" t="b" cm="1">
        <f t="array" ref="LG25">AND($B25&lt;=INDEX('Semanas de Despacho'!$C:$C,263+COLUMN(AU10)),$C25&gt;=INDEX('Semanas de Despacho'!$B:$B,263+COLUMN(AU10)))</f>
        <v>0</v>
      </c>
      <c r="LH25" s="55" t="b" cm="1">
        <f t="array" ref="LH25">AND($B25&lt;=INDEX('Semanas de Despacho'!$C:$C,263+COLUMN(AV10)),$C25&gt;=INDEX('Semanas de Despacho'!$B:$B,263+COLUMN(AV10)))</f>
        <v>0</v>
      </c>
      <c r="LI25" s="55" t="b" cm="1">
        <f t="array" ref="LI25">AND($B25&lt;=INDEX('Semanas de Despacho'!$C:$C,263+COLUMN(AW10)),$C25&gt;=INDEX('Semanas de Despacho'!$B:$B,263+COLUMN(AW10)))</f>
        <v>0</v>
      </c>
      <c r="LJ25" s="55" t="b" cm="1">
        <f t="array" ref="LJ25">AND($B25&lt;=INDEX('Semanas de Despacho'!$C:$C,263+COLUMN(AX10)),$C25&gt;=INDEX('Semanas de Despacho'!$B:$B,263+COLUMN(AX10)))</f>
        <v>0</v>
      </c>
      <c r="LK25" s="55" t="b" cm="1">
        <f t="array" ref="LK25">AND($B25&lt;=INDEX('Semanas de Despacho'!$C:$C,263+COLUMN(AY10)),$C25&gt;=INDEX('Semanas de Despacho'!$B:$B,263+COLUMN(AY10)))</f>
        <v>0</v>
      </c>
      <c r="LL25" s="55" t="b" cm="1">
        <f t="array" ref="LL25">AND($B25&lt;=INDEX('Semanas de Despacho'!$C:$C,263+COLUMN(AZ10)),$C25&gt;=INDEX('Semanas de Despacho'!$B:$B,263+COLUMN(AZ10)))</f>
        <v>0</v>
      </c>
    </row>
    <row r="26" spans="1:324" customFormat="1" ht="27" customHeight="1">
      <c r="A26" s="59" t="s">
        <v>26</v>
      </c>
      <c r="B26" s="60">
        <v>44743</v>
      </c>
      <c r="C26" s="60">
        <v>44788</v>
      </c>
      <c r="D26" s="51">
        <f t="shared" si="0"/>
        <v>46</v>
      </c>
      <c r="E26" s="50"/>
      <c r="F26" s="50"/>
      <c r="G26" s="51"/>
      <c r="H26" s="67">
        <v>0.5</v>
      </c>
      <c r="I26" s="53" t="str">
        <f t="shared" ca="1" si="5"/>
        <v>Atrasado</v>
      </c>
      <c r="J26" s="62"/>
      <c r="K26" s="54"/>
      <c r="L26" s="55" t="b">
        <f>AND($B26&lt;='Semanas de Despacho'!C$3,$C26&gt;='Semanas de Despacho'!B$3)</f>
        <v>0</v>
      </c>
      <c r="M26" s="55" t="b">
        <f>AND($B26&lt;='Semanas de Despacho'!C$4,$C26&gt;='Semanas de Despacho'!B$4)</f>
        <v>0</v>
      </c>
      <c r="N26" s="55" t="b">
        <f>AND($B26&lt;='Semanas de Despacho'!C$5,$C26&gt;='Semanas de Despacho'!B$5)</f>
        <v>0</v>
      </c>
      <c r="O26" s="55" t="b">
        <f>AND($B26&lt;='Semanas de Despacho'!C$6,$C26&gt;='Semanas de Despacho'!B$6)</f>
        <v>0</v>
      </c>
      <c r="P26" s="55" t="b">
        <f>AND($B26&lt;='Semanas de Despacho'!C$7,$C26&gt;='Semanas de Despacho'!B$7)</f>
        <v>0</v>
      </c>
      <c r="Q26" s="55" t="b">
        <f>AND($B26&lt;='Semanas de Despacho'!C$8,$C26&gt;='Semanas de Despacho'!B$8)</f>
        <v>0</v>
      </c>
      <c r="R26" s="55" t="b">
        <f>AND($B26&lt;='Semanas de Despacho'!C$9,$C26&gt;='Semanas de Despacho'!B$9)</f>
        <v>0</v>
      </c>
      <c r="S26" s="55" t="b">
        <f>AND($B26&lt;='Semanas de Despacho'!C$10,$C26&gt;='Semanas de Despacho'!B$10)</f>
        <v>0</v>
      </c>
      <c r="T26" s="55" t="b">
        <f>AND($B26&lt;='Semanas de Despacho'!C$11,$C26&gt;='Semanas de Despacho'!B$11)</f>
        <v>0</v>
      </c>
      <c r="U26" s="55" t="b">
        <f>AND($B26&lt;='Semanas de Despacho'!C$12,$C26&gt;='Semanas de Despacho'!B$12)</f>
        <v>0</v>
      </c>
      <c r="V26" s="55" t="b">
        <f>AND($B26&lt;='Semanas de Despacho'!C$13,$C26&gt;='Semanas de Despacho'!B$13)</f>
        <v>0</v>
      </c>
      <c r="W26" s="55" t="b">
        <f>AND($B26&lt;='Semanas de Despacho'!C$14,$C26&gt;='Semanas de Despacho'!B$14)</f>
        <v>0</v>
      </c>
      <c r="X26" s="55" t="b">
        <f>AND($B26&lt;='Semanas de Despacho'!C$15,$C26&gt;='Semanas de Despacho'!B$15)</f>
        <v>0</v>
      </c>
      <c r="Y26" s="55" t="b">
        <f>AND($B26&lt;='Semanas de Despacho'!C$16,$C26&gt;='Semanas de Despacho'!B$16)</f>
        <v>0</v>
      </c>
      <c r="Z26" s="55" t="b">
        <f>AND($B26&lt;='Semanas de Despacho'!C$17,$C26&gt;='Semanas de Despacho'!B$17)</f>
        <v>0</v>
      </c>
      <c r="AA26" s="55" t="b">
        <f>AND($B26&lt;='Semanas de Despacho'!C$18,$C26&gt;='Semanas de Despacho'!B$18)</f>
        <v>0</v>
      </c>
      <c r="AB26" s="55" t="b">
        <f>AND($B26&lt;='Semanas de Despacho'!C$19,$C26&gt;='Semanas de Despacho'!B$19)</f>
        <v>0</v>
      </c>
      <c r="AC26" s="55" t="b">
        <f>AND($B26&lt;='Semanas de Despacho'!C$20,$C26&gt;='Semanas de Despacho'!B$20)</f>
        <v>0</v>
      </c>
      <c r="AD26" s="55" t="b">
        <f>AND($B26&lt;='Semanas de Despacho'!C$21,$C26&gt;='Semanas de Despacho'!B$21)</f>
        <v>0</v>
      </c>
      <c r="AE26" s="55" t="b">
        <f>AND($B26&lt;='Semanas de Despacho'!C$22,$C26&gt;='Semanas de Despacho'!B$22)</f>
        <v>0</v>
      </c>
      <c r="AF26" s="55" t="b">
        <f>AND($B26&lt;='Semanas de Despacho'!C$23,$C26&gt;='Semanas de Despacho'!B$23)</f>
        <v>0</v>
      </c>
      <c r="AG26" s="55" t="b">
        <f>AND($B26&lt;='Semanas de Despacho'!C$24,$C26&gt;='Semanas de Despacho'!B$24)</f>
        <v>0</v>
      </c>
      <c r="AH26" s="55" t="b">
        <f>AND($B26&lt;='Semanas de Despacho'!C$25,$C26&gt;='Semanas de Despacho'!B$25)</f>
        <v>0</v>
      </c>
      <c r="AI26" s="55" t="b">
        <f>AND($B26&lt;='Semanas de Despacho'!C$26,$C26&gt;='Semanas de Despacho'!B$26)</f>
        <v>0</v>
      </c>
      <c r="AJ26" s="55" t="b">
        <f>AND($B26&lt;='Semanas de Despacho'!C$27,$C26&gt;='Semanas de Despacho'!B$27)</f>
        <v>0</v>
      </c>
      <c r="AK26" s="55" t="b">
        <f>AND($B26&lt;='Semanas de Despacho'!C$28,$C26&gt;='Semanas de Despacho'!B$28)</f>
        <v>1</v>
      </c>
      <c r="AL26" s="55" t="b">
        <f>AND($B26&lt;='Semanas de Despacho'!C$29,$C26&gt;='Semanas de Despacho'!B$29)</f>
        <v>1</v>
      </c>
      <c r="AM26" s="55" t="b">
        <f>AND($B26&lt;='Semanas de Despacho'!C$30,$C26&gt;='Semanas de Despacho'!B$30)</f>
        <v>1</v>
      </c>
      <c r="AN26" s="55" t="b">
        <f>AND($B26&lt;='Semanas de Despacho'!C$31,$C26&gt;='Semanas de Despacho'!B$31)</f>
        <v>1</v>
      </c>
      <c r="AO26" s="55" t="b">
        <f>AND($B26&lt;='Semanas de Despacho'!C$32,$C26&gt;='Semanas de Despacho'!B$32)</f>
        <v>1</v>
      </c>
      <c r="AP26" s="55" t="b">
        <f>AND($B26&lt;='Semanas de Despacho'!C$33,$C26&gt;='Semanas de Despacho'!B$33)</f>
        <v>1</v>
      </c>
      <c r="AQ26" s="55" t="b">
        <f>AND($B26&lt;='Semanas de Despacho'!C$34,$C26&gt;='Semanas de Despacho'!B$34)</f>
        <v>1</v>
      </c>
      <c r="AR26" s="55" t="b">
        <f>AND($B26&lt;='Semanas de Despacho'!C$35,$C26&gt;='Semanas de Despacho'!B$35)</f>
        <v>1</v>
      </c>
      <c r="AS26" s="55" t="b">
        <f>AND($B26&lt;='Semanas de Despacho'!C$36,$C26&gt;='Semanas de Despacho'!B$36)</f>
        <v>0</v>
      </c>
      <c r="AT26" s="55" t="b">
        <f>AND($B26&lt;='Semanas de Despacho'!C$37,$C26&gt;='Semanas de Despacho'!B$37)</f>
        <v>0</v>
      </c>
      <c r="AU26" s="55" t="b">
        <f>AND($B26&lt;='Semanas de Despacho'!C$38,$C26&gt;='Semanas de Despacho'!B$38)</f>
        <v>0</v>
      </c>
      <c r="AV26" s="55" t="b">
        <f>AND($B26&lt;='Semanas de Despacho'!C$39,$C26&gt;='Semanas de Despacho'!B$39)</f>
        <v>0</v>
      </c>
      <c r="AW26" s="55" t="b">
        <f>AND($B26&lt;='Semanas de Despacho'!C$40,$C26&gt;='Semanas de Despacho'!B$40)</f>
        <v>0</v>
      </c>
      <c r="AX26" s="55" t="b">
        <f>AND($B26&lt;='Semanas de Despacho'!C$41,$C26&gt;='Semanas de Despacho'!B$41)</f>
        <v>0</v>
      </c>
      <c r="AY26" s="55" t="b">
        <f>AND($B26&lt;='Semanas de Despacho'!C$42,$C26&gt;='Semanas de Despacho'!B$42)</f>
        <v>0</v>
      </c>
      <c r="AZ26" s="55" t="b">
        <f>AND($B26&lt;='Semanas de Despacho'!C$43,$C26&gt;='Semanas de Despacho'!B$43)</f>
        <v>0</v>
      </c>
      <c r="BA26" s="55" t="b">
        <f>AND($B26&lt;='Semanas de Despacho'!C$44,$C26&gt;='Semanas de Despacho'!B$44)</f>
        <v>0</v>
      </c>
      <c r="BB26" s="55" t="b">
        <f>AND($B26&lt;='Semanas de Despacho'!C$45,$C26&gt;='Semanas de Despacho'!B$45)</f>
        <v>0</v>
      </c>
      <c r="BC26" s="55" t="b">
        <f>AND($B26&lt;='Semanas de Despacho'!C$46,$C26&gt;='Semanas de Despacho'!B$46)</f>
        <v>0</v>
      </c>
      <c r="BD26" s="55" t="b">
        <f>AND($B26&lt;='Semanas de Despacho'!C$47,$C26&gt;='Semanas de Despacho'!B$47)</f>
        <v>0</v>
      </c>
      <c r="BE26" s="55" t="b">
        <f>AND($B26&lt;='Semanas de Despacho'!C$48,$C26&gt;='Semanas de Despacho'!B$48)</f>
        <v>0</v>
      </c>
      <c r="BF26" s="55" t="b">
        <f>AND($B26&lt;='Semanas de Despacho'!C$49,$C26&gt;='Semanas de Despacho'!B$49)</f>
        <v>0</v>
      </c>
      <c r="BG26" s="55" t="b">
        <f>AND($B26&lt;='Semanas de Despacho'!C$50,$C26&gt;='Semanas de Despacho'!B$50)</f>
        <v>0</v>
      </c>
      <c r="BH26" s="55" t="b">
        <f>AND($B26&lt;='Semanas de Despacho'!C$51,$C26&gt;='Semanas de Despacho'!B$51)</f>
        <v>0</v>
      </c>
      <c r="BI26" s="55" t="b">
        <f>AND($B26&lt;='Semanas de Despacho'!C$52,$C26&gt;='Semanas de Despacho'!B$52)</f>
        <v>0</v>
      </c>
      <c r="BJ26" s="55" t="b">
        <f>AND($B26&lt;='Semanas de Despacho'!C$53,$C26&gt;='Semanas de Despacho'!B$53)</f>
        <v>0</v>
      </c>
      <c r="BK26" s="55" t="b">
        <f>AND($B26&lt;='Semanas de Despacho'!C$54,$C26&gt;='Semanas de Despacho'!B$54)</f>
        <v>0</v>
      </c>
      <c r="BL26" s="55" t="b">
        <f>AND($B26&lt;='Semanas de Despacho'!C$55,$C26&gt;='Semanas de Despacho'!B$55)</f>
        <v>0</v>
      </c>
      <c r="BM26" s="55" t="b">
        <f>AND($B26&lt;='Semanas de Despacho'!C$56,$C26&gt;='Semanas de Despacho'!B$56)</f>
        <v>0</v>
      </c>
      <c r="BN26" s="55" t="b">
        <f>AND($B26&lt;='Semanas de Despacho'!C$57,$C26&gt;='Semanas de Despacho'!B$57)</f>
        <v>0</v>
      </c>
      <c r="BO26" s="55" t="b">
        <f>AND($B26&lt;='Semanas de Despacho'!C$58,$C26&gt;='Semanas de Despacho'!B$58)</f>
        <v>0</v>
      </c>
      <c r="BP26" s="55" t="b">
        <f>AND($B26&lt;='Semanas de Despacho'!C$59,$C26&gt;='Semanas de Despacho'!B$59)</f>
        <v>0</v>
      </c>
      <c r="BQ26" s="55" t="b">
        <f>AND($B26&lt;='Semanas de Despacho'!C$60,$C26&gt;='Semanas de Despacho'!B$60)</f>
        <v>0</v>
      </c>
      <c r="BR26" s="55" t="b">
        <f>AND($B26&lt;='Semanas de Despacho'!C$61,$C26&gt;='Semanas de Despacho'!B$61)</f>
        <v>0</v>
      </c>
      <c r="BS26" s="55" t="b">
        <f>AND($B26&lt;='Semanas de Despacho'!C$62,$C26&gt;='Semanas de Despacho'!B$62)</f>
        <v>0</v>
      </c>
      <c r="BT26" s="55" t="b">
        <f>AND($B26&lt;='Semanas de Despacho'!C$63,$C26&gt;='Semanas de Despacho'!B$63)</f>
        <v>0</v>
      </c>
      <c r="BU26" s="55" t="b">
        <f>AND($B26&lt;='Semanas de Despacho'!C$64,$C26&gt;='Semanas de Despacho'!B$64)</f>
        <v>0</v>
      </c>
      <c r="BV26" s="55" t="b">
        <f>AND($B26&lt;='Semanas de Despacho'!C$65,$C26&gt;='Semanas de Despacho'!B$65)</f>
        <v>0</v>
      </c>
      <c r="BW26" s="55" t="b">
        <f>AND($B26&lt;='Semanas de Despacho'!C$66,$C26&gt;='Semanas de Despacho'!B$66)</f>
        <v>0</v>
      </c>
      <c r="BX26" s="55" t="b">
        <f>AND($B26&lt;='Semanas de Despacho'!C$67,$C26&gt;='Semanas de Despacho'!B$67)</f>
        <v>0</v>
      </c>
      <c r="BY26" s="55" t="b">
        <f>AND($B26&lt;='Semanas de Despacho'!C$68,$C26&gt;='Semanas de Despacho'!B$68)</f>
        <v>0</v>
      </c>
      <c r="BZ26" s="55" t="b">
        <f>AND($B26&lt;='Semanas de Despacho'!C$69,$C26&gt;='Semanas de Despacho'!B$69)</f>
        <v>0</v>
      </c>
      <c r="CA26" s="55" t="b">
        <f>AND($B26&lt;='Semanas de Despacho'!C$70,$C26&gt;='Semanas de Despacho'!B$70)</f>
        <v>0</v>
      </c>
      <c r="CB26" s="55" t="b">
        <f>AND($B26&lt;='Semanas de Despacho'!C$71,$C26&gt;='Semanas de Despacho'!B$71)</f>
        <v>0</v>
      </c>
      <c r="CC26" s="55" t="b">
        <f>AND($B26&lt;='Semanas de Despacho'!C$72,$C26&gt;='Semanas de Despacho'!B$72)</f>
        <v>0</v>
      </c>
      <c r="CD26" s="55" t="b">
        <f>AND($B26&lt;='Semanas de Despacho'!C$73,$C26&gt;='Semanas de Despacho'!B$73)</f>
        <v>0</v>
      </c>
      <c r="CE26" s="55" t="b">
        <f>AND($B26&lt;='Semanas de Despacho'!C$74,$C26&gt;='Semanas de Despacho'!B$74)</f>
        <v>0</v>
      </c>
      <c r="CF26" s="55" t="b">
        <f>AND($B26&lt;='Semanas de Despacho'!C$75,$C26&gt;='Semanas de Despacho'!B$75)</f>
        <v>0</v>
      </c>
      <c r="CG26" s="55" t="b">
        <f>AND($B26&lt;='Semanas de Despacho'!C$76,$C26&gt;='Semanas de Despacho'!B$76)</f>
        <v>0</v>
      </c>
      <c r="CH26" s="55" t="b">
        <f>AND($B26&lt;='Semanas de Despacho'!C$77,$C26&gt;='Semanas de Despacho'!B$77)</f>
        <v>0</v>
      </c>
      <c r="CI26" s="55" t="b">
        <f>AND($B26&lt;='Semanas de Despacho'!C$78,$C26&gt;='Semanas de Despacho'!B$78)</f>
        <v>0</v>
      </c>
      <c r="CJ26" s="55" t="b">
        <f>AND($B26&lt;='Semanas de Despacho'!C$79,$C26&gt;='Semanas de Despacho'!B$79)</f>
        <v>0</v>
      </c>
      <c r="CK26" s="55" t="b">
        <f>AND($B26&lt;='Semanas de Despacho'!C$80,$C26&gt;='Semanas de Despacho'!B$80)</f>
        <v>0</v>
      </c>
      <c r="CL26" s="55" t="b">
        <f>AND($B26&lt;='Semanas de Despacho'!C$81,$C26&gt;='Semanas de Despacho'!B$81)</f>
        <v>0</v>
      </c>
      <c r="CM26" s="55" t="b">
        <f>AND($B26&lt;='Semanas de Despacho'!C$82,$C26&gt;='Semanas de Despacho'!B$82)</f>
        <v>0</v>
      </c>
      <c r="CN26" s="55" t="b">
        <f>AND($B26&lt;='Semanas de Despacho'!C$83,$C26&gt;='Semanas de Despacho'!B$83)</f>
        <v>0</v>
      </c>
      <c r="CO26" s="55" t="b">
        <f>AND($B26&lt;='Semanas de Despacho'!C$84,$C26&gt;='Semanas de Despacho'!B$84)</f>
        <v>0</v>
      </c>
      <c r="CP26" s="55" t="b">
        <f>AND($B26&lt;='Semanas de Despacho'!C$85,$C26&gt;='Semanas de Despacho'!B$85)</f>
        <v>0</v>
      </c>
      <c r="CQ26" s="55" t="b">
        <f>AND($B26&lt;='Semanas de Despacho'!C$86,$C26&gt;='Semanas de Despacho'!B$86)</f>
        <v>0</v>
      </c>
      <c r="CR26" s="55" t="b">
        <f>AND($B26&lt;='Semanas de Despacho'!C$87,$C26&gt;='Semanas de Despacho'!B$87)</f>
        <v>0</v>
      </c>
      <c r="CS26" s="55" t="b">
        <f>AND($B26&lt;='Semanas de Despacho'!C$88,$C26&gt;='Semanas de Despacho'!B$88)</f>
        <v>0</v>
      </c>
      <c r="CT26" s="55" t="b">
        <f>AND($B26&lt;='Semanas de Despacho'!C$89,$C26&gt;='Semanas de Despacho'!B$89)</f>
        <v>0</v>
      </c>
      <c r="CU26" s="55" t="b">
        <f>AND($B26&lt;='Semanas de Despacho'!C$90,$C26&gt;='Semanas de Despacho'!B$90)</f>
        <v>0</v>
      </c>
      <c r="CV26" s="55" t="b">
        <f>AND($B26&lt;='Semanas de Despacho'!C$91,$C26&gt;='Semanas de Despacho'!B$91)</f>
        <v>0</v>
      </c>
      <c r="CW26" s="55" t="b">
        <f>AND($B26&lt;='Semanas de Despacho'!C$92,$C26&gt;='Semanas de Despacho'!B$92)</f>
        <v>0</v>
      </c>
      <c r="CX26" s="55" t="b">
        <f>AND($B26&lt;='Semanas de Despacho'!C$93,$C26&gt;='Semanas de Despacho'!B$93)</f>
        <v>0</v>
      </c>
      <c r="CY26" s="55" t="b">
        <f>AND($B26&lt;='Semanas de Despacho'!C$94,$C26&gt;='Semanas de Despacho'!B$94)</f>
        <v>0</v>
      </c>
      <c r="CZ26" s="55" t="b">
        <f>AND($B26&lt;='Semanas de Despacho'!C$95,$C26&gt;='Semanas de Despacho'!B$95)</f>
        <v>0</v>
      </c>
      <c r="DA26" s="55" t="b">
        <f>AND($B26&lt;='Semanas de Despacho'!C$96,$C26&gt;='Semanas de Despacho'!B$96)</f>
        <v>0</v>
      </c>
      <c r="DB26" s="55" t="b">
        <f>AND($B26&lt;='Semanas de Despacho'!C$97,$C26&gt;='Semanas de Despacho'!B$97)</f>
        <v>0</v>
      </c>
      <c r="DC26" s="55" t="b">
        <f>AND($B26&lt;='Semanas de Despacho'!C$98,$C26&gt;='Semanas de Despacho'!B$98)</f>
        <v>0</v>
      </c>
      <c r="DD26" s="55" t="b">
        <f>AND($B26&lt;='Semanas de Despacho'!C$99,$C26&gt;='Semanas de Despacho'!B$99)</f>
        <v>0</v>
      </c>
      <c r="DE26" s="55" t="b">
        <f>AND($B26&lt;='Semanas de Despacho'!C$100,$C26&gt;='Semanas de Despacho'!B$100)</f>
        <v>0</v>
      </c>
      <c r="DF26" s="55" t="b">
        <f>AND($B26&lt;='Semanas de Despacho'!C$101,$C26&gt;='Semanas de Despacho'!B$101)</f>
        <v>0</v>
      </c>
      <c r="DG26" s="55" t="b">
        <f>AND($B26&lt;='Semanas de Despacho'!C$102,$C26&gt;='Semanas de Despacho'!B$102)</f>
        <v>0</v>
      </c>
      <c r="DH26" s="55" t="b">
        <f>AND($B26&lt;='Semanas de Despacho'!C$103,$C26&gt;='Semanas de Despacho'!B$103)</f>
        <v>0</v>
      </c>
      <c r="DI26" s="55" t="b">
        <f>AND($B26&lt;='Semanas de Despacho'!C$104,$C26&gt;='Semanas de Despacho'!B$104)</f>
        <v>0</v>
      </c>
      <c r="DJ26" s="55" t="b">
        <f>AND($B26&lt;='Semanas de Despacho'!C$105,$C26&gt;='Semanas de Despacho'!B$105)</f>
        <v>0</v>
      </c>
      <c r="DK26" s="55" t="b">
        <f>AND($B26&lt;='Semanas de Despacho'!C$106,$C26&gt;='Semanas de Despacho'!B$106)</f>
        <v>0</v>
      </c>
      <c r="DL26" s="55" t="b">
        <f>AND($B26&lt;='Semanas de Despacho'!C$107,$C26&gt;='Semanas de Despacho'!B$107)</f>
        <v>0</v>
      </c>
      <c r="DM26" s="55" t="b">
        <f>AND($B26&lt;='Semanas de Despacho'!C$108,$C26&gt;='Semanas de Despacho'!B$108)</f>
        <v>0</v>
      </c>
      <c r="DN26" s="55" t="b">
        <f>AND($B26&lt;='Semanas de Despacho'!C$109,$C26&gt;='Semanas de Despacho'!B$109)</f>
        <v>0</v>
      </c>
      <c r="DO26" s="55" t="b">
        <f>AND($B26&lt;='Semanas de Despacho'!C$110,$C26&gt;='Semanas de Despacho'!B$110)</f>
        <v>0</v>
      </c>
      <c r="DP26" s="55" t="b">
        <f>AND($B26&lt;='Semanas de Despacho'!C$111,$C26&gt;='Semanas de Despacho'!B$111)</f>
        <v>0</v>
      </c>
      <c r="DQ26" s="55" t="b">
        <f>AND($B26&lt;='Semanas de Despacho'!C$112,$C26&gt;='Semanas de Despacho'!B$112)</f>
        <v>0</v>
      </c>
      <c r="DR26" s="55" t="b">
        <f>AND($B26&lt;='Semanas de Despacho'!C$113,$C26&gt;='Semanas de Despacho'!B$113)</f>
        <v>0</v>
      </c>
      <c r="DS26" s="55" t="b">
        <f>AND($B26&lt;='Semanas de Despacho'!C$114,$C26&gt;='Semanas de Despacho'!B$114)</f>
        <v>0</v>
      </c>
      <c r="DT26" s="55" t="b">
        <f>AND($B26&lt;='Semanas de Despacho'!C$115,$C26&gt;='Semanas de Despacho'!B$115)</f>
        <v>0</v>
      </c>
      <c r="DU26" s="55" t="b">
        <f>AND($B26&lt;='Semanas de Despacho'!C$116,$C26&gt;='Semanas de Despacho'!B$116)</f>
        <v>0</v>
      </c>
      <c r="DV26" s="55" t="b">
        <f>AND($B26&lt;='Semanas de Despacho'!C$117,$C26&gt;='Semanas de Despacho'!B$117)</f>
        <v>0</v>
      </c>
      <c r="DW26" s="55" t="b">
        <f>AND($B26&lt;='Semanas de Despacho'!C$118,$C26&gt;='Semanas de Despacho'!B$118)</f>
        <v>0</v>
      </c>
      <c r="DX26" s="55" t="b">
        <f>AND($B26&lt;='Semanas de Despacho'!C$119,$C26&gt;='Semanas de Despacho'!B$119)</f>
        <v>0</v>
      </c>
      <c r="DY26" s="55" t="b">
        <f>AND($B26&lt;='Semanas de Despacho'!C$120,$C26&gt;='Semanas de Despacho'!B$120)</f>
        <v>0</v>
      </c>
      <c r="DZ26" s="55" t="b">
        <f>AND($B26&lt;='Semanas de Despacho'!C$121,$C26&gt;='Semanas de Despacho'!B$121)</f>
        <v>0</v>
      </c>
      <c r="EA26" s="55" t="b">
        <f>AND($B26&lt;='Semanas de Despacho'!C$122,$C26&gt;='Semanas de Despacho'!B$122)</f>
        <v>0</v>
      </c>
      <c r="EB26" s="55" t="b">
        <f>AND($B26&lt;='Semanas de Despacho'!C$123,$C26&gt;='Semanas de Despacho'!B$123)</f>
        <v>0</v>
      </c>
      <c r="EC26" s="55" t="b">
        <f>AND($B26&lt;='Semanas de Despacho'!C$124,$C26&gt;='Semanas de Despacho'!B$124)</f>
        <v>0</v>
      </c>
      <c r="ED26" s="55" t="b">
        <f>AND($B26&lt;='Semanas de Despacho'!C$125,$C26&gt;='Semanas de Despacho'!B$125)</f>
        <v>0</v>
      </c>
      <c r="EE26" s="55" t="b">
        <f>AND($B26&lt;='Semanas de Despacho'!C$126,$C26&gt;='Semanas de Despacho'!B$126)</f>
        <v>0</v>
      </c>
      <c r="EF26" s="55" t="b">
        <f>AND($B26&lt;='Semanas de Despacho'!C$127,$C26&gt;='Semanas de Despacho'!B$127)</f>
        <v>0</v>
      </c>
      <c r="EG26" s="55" t="b">
        <f>AND($B26&lt;='Semanas de Despacho'!C$128,$C26&gt;='Semanas de Despacho'!B$128)</f>
        <v>0</v>
      </c>
      <c r="EH26" s="55" t="b">
        <f>AND($B26&lt;='Semanas de Despacho'!C$129,$C26&gt;='Semanas de Despacho'!B$129)</f>
        <v>0</v>
      </c>
      <c r="EI26" s="55" t="b">
        <f>AND($B26&lt;='Semanas de Despacho'!C$130,$C26&gt;='Semanas de Despacho'!B$130)</f>
        <v>0</v>
      </c>
      <c r="EJ26" s="55" t="b">
        <f>AND($B26&lt;='Semanas de Despacho'!C$131,$C26&gt;='Semanas de Despacho'!B$131)</f>
        <v>0</v>
      </c>
      <c r="EK26" s="55" t="b">
        <f>AND($B26&lt;='Semanas de Despacho'!C$132,$C26&gt;='Semanas de Despacho'!B$132)</f>
        <v>0</v>
      </c>
      <c r="EL26" s="55" t="b">
        <f>AND($B26&lt;='Semanas de Despacho'!C$133,$C26&gt;='Semanas de Despacho'!B$133)</f>
        <v>0</v>
      </c>
      <c r="EM26" s="55" t="b">
        <f>AND($B26&lt;='Semanas de Despacho'!C$134,$C26&gt;='Semanas de Despacho'!B$134)</f>
        <v>0</v>
      </c>
      <c r="EN26" s="55" t="b">
        <f>AND($B26&lt;='Semanas de Despacho'!C$135,$C26&gt;='Semanas de Despacho'!B$135)</f>
        <v>0</v>
      </c>
      <c r="EO26" s="55" t="b">
        <f>AND($B26&lt;='Semanas de Despacho'!C$136,$C26&gt;='Semanas de Despacho'!B$136)</f>
        <v>0</v>
      </c>
      <c r="EP26" s="55" t="b">
        <f>AND($B26&lt;='Semanas de Despacho'!C$137,$C26&gt;='Semanas de Despacho'!B$137)</f>
        <v>0</v>
      </c>
      <c r="EQ26" s="55" t="b">
        <f>AND($B26&lt;='Semanas de Despacho'!C$138,$C26&gt;='Semanas de Despacho'!B$138)</f>
        <v>0</v>
      </c>
      <c r="ER26" s="55" t="b">
        <f>AND($B26&lt;='Semanas de Despacho'!C$139,$C26&gt;='Semanas de Despacho'!B$139)</f>
        <v>0</v>
      </c>
      <c r="ES26" s="55" t="b">
        <f>AND($B26&lt;='Semanas de Despacho'!C$140,$C26&gt;='Semanas de Despacho'!B$140)</f>
        <v>0</v>
      </c>
      <c r="ET26" s="55" t="b">
        <f>AND($B26&lt;='Semanas de Despacho'!C$141,$C26&gt;='Semanas de Despacho'!B$141)</f>
        <v>0</v>
      </c>
      <c r="EU26" s="55" t="b">
        <f>AND($B26&lt;='Semanas de Despacho'!C$142,$C26&gt;='Semanas de Despacho'!B$142)</f>
        <v>0</v>
      </c>
      <c r="EV26" s="55" t="b">
        <f>AND($B26&lt;='Semanas de Despacho'!C$143,$C26&gt;='Semanas de Despacho'!B$143)</f>
        <v>0</v>
      </c>
      <c r="EW26" s="55" t="b">
        <f>AND($B26&lt;='Semanas de Despacho'!C$144,$C26&gt;='Semanas de Despacho'!B$144)</f>
        <v>0</v>
      </c>
      <c r="EX26" s="55" t="b">
        <f>AND($B26&lt;='Semanas de Despacho'!C$145,$C26&gt;='Semanas de Despacho'!B$145)</f>
        <v>0</v>
      </c>
      <c r="EY26" s="55" t="b">
        <f>AND($B26&lt;='Semanas de Despacho'!C$146,$C26&gt;='Semanas de Despacho'!B$146)</f>
        <v>0</v>
      </c>
      <c r="EZ26" s="55" t="b">
        <f>AND($B26&lt;='Semanas de Despacho'!C$147,$C26&gt;='Semanas de Despacho'!B$147)</f>
        <v>0</v>
      </c>
      <c r="FA26" s="55" t="b">
        <f>AND($B26&lt;='Semanas de Despacho'!C$148,$C26&gt;='Semanas de Despacho'!B$148)</f>
        <v>0</v>
      </c>
      <c r="FB26" s="55" t="b">
        <f>AND($B26&lt;='Semanas de Despacho'!C$149,$C26&gt;='Semanas de Despacho'!B$149)</f>
        <v>0</v>
      </c>
      <c r="FC26" s="55" t="b">
        <f>AND($B26&lt;='Semanas de Despacho'!C$150,$C26&gt;='Semanas de Despacho'!B$150)</f>
        <v>0</v>
      </c>
      <c r="FD26" s="55" t="b">
        <f>AND($B26&lt;='Semanas de Despacho'!C$151,$C26&gt;='Semanas de Despacho'!B$151)</f>
        <v>0</v>
      </c>
      <c r="FE26" s="55" t="b">
        <f>AND($B26&lt;='Semanas de Despacho'!C$152,$C26&gt;='Semanas de Despacho'!B$152)</f>
        <v>0</v>
      </c>
      <c r="FF26" s="55" t="b">
        <f>AND($B26&lt;='Semanas de Despacho'!C$153,$C26&gt;='Semanas de Despacho'!B$153)</f>
        <v>0</v>
      </c>
      <c r="FG26" s="55" t="b">
        <f>AND($B26&lt;='Semanas de Despacho'!C$154,$C26&gt;='Semanas de Despacho'!B$154)</f>
        <v>0</v>
      </c>
      <c r="FH26" s="55" t="b">
        <f>AND($B26&lt;='Semanas de Despacho'!C$155,$C26&gt;='Semanas de Despacho'!B$155)</f>
        <v>0</v>
      </c>
      <c r="FI26" s="55" t="b">
        <f>AND($B26&lt;='Semanas de Despacho'!C$156,$C26&gt;='Semanas de Despacho'!B$156)</f>
        <v>0</v>
      </c>
      <c r="FJ26" s="55" t="b">
        <f>AND($B26&lt;='Semanas de Despacho'!C$157,$C26&gt;='Semanas de Despacho'!B$157)</f>
        <v>0</v>
      </c>
      <c r="FK26" s="55" t="b">
        <f>AND($B26&lt;='Semanas de Despacho'!C$158,$C26&gt;='Semanas de Despacho'!B$158)</f>
        <v>0</v>
      </c>
      <c r="FL26" s="55" t="b">
        <f>AND($B26&lt;='Semanas de Despacho'!C$159,$C26&gt;='Semanas de Despacho'!B$159)</f>
        <v>0</v>
      </c>
      <c r="FM26" s="55" t="b">
        <f>AND($B26&lt;='Semanas de Despacho'!C$160,$C26&gt;='Semanas de Despacho'!B$160)</f>
        <v>0</v>
      </c>
      <c r="FN26" s="55" t="b">
        <f>AND($B26&lt;='Semanas de Despacho'!C$161,$C26&gt;='Semanas de Despacho'!B$161)</f>
        <v>0</v>
      </c>
      <c r="FO26" s="55" t="b">
        <f>AND($B26&lt;='Semanas de Despacho'!C$162,$C26&gt;='Semanas de Despacho'!B$162)</f>
        <v>0</v>
      </c>
      <c r="FP26" s="55" t="b">
        <f>AND($B26&lt;='Semanas de Despacho'!C$163,$C26&gt;='Semanas de Despacho'!B$163)</f>
        <v>0</v>
      </c>
      <c r="FQ26" s="55" t="b">
        <f>AND($B26&lt;='Semanas de Despacho'!C$164,$C26&gt;='Semanas de Despacho'!B$164)</f>
        <v>0</v>
      </c>
      <c r="FR26" s="55" t="b">
        <f>AND($B26&lt;='Semanas de Despacho'!C$165,$C26&gt;='Semanas de Despacho'!B$165)</f>
        <v>0</v>
      </c>
      <c r="FS26" s="55" t="b">
        <f>AND($B26&lt;='Semanas de Despacho'!C$166,$C26&gt;='Semanas de Despacho'!B$166)</f>
        <v>0</v>
      </c>
      <c r="FT26" s="55" t="b">
        <f>AND($B26&lt;='Semanas de Despacho'!C$167,$C26&gt;='Semanas de Despacho'!B$167)</f>
        <v>0</v>
      </c>
      <c r="FU26" s="55" t="b">
        <f>AND($B26&lt;='Semanas de Despacho'!C$168,$C26&gt;='Semanas de Despacho'!B$168)</f>
        <v>0</v>
      </c>
      <c r="FV26" s="55" t="b">
        <f>AND($B26&lt;='Semanas de Despacho'!C$169,$C26&gt;='Semanas de Despacho'!B$169)</f>
        <v>0</v>
      </c>
      <c r="FW26" s="55" t="b">
        <f>AND($B26&lt;='Semanas de Despacho'!C$170,$C26&gt;='Semanas de Despacho'!B$170)</f>
        <v>0</v>
      </c>
      <c r="FX26" s="55" t="b">
        <f>AND($B26&lt;='Semanas de Despacho'!C$171,$C26&gt;='Semanas de Despacho'!B$171)</f>
        <v>0</v>
      </c>
      <c r="FY26" s="55" t="b">
        <f>AND($B26&lt;='Semanas de Despacho'!C$172,$C26&gt;='Semanas de Despacho'!B$172)</f>
        <v>0</v>
      </c>
      <c r="FZ26" s="55" t="b">
        <f>AND($B26&lt;='Semanas de Despacho'!C$173,$C26&gt;='Semanas de Despacho'!B$173)</f>
        <v>0</v>
      </c>
      <c r="GA26" s="55" t="b">
        <f>AND($B26&lt;='Semanas de Despacho'!C$174,$C26&gt;='Semanas de Despacho'!B$174)</f>
        <v>0</v>
      </c>
      <c r="GB26" s="55" t="b">
        <f>AND($B26&lt;='Semanas de Despacho'!C$175,$C26&gt;='Semanas de Despacho'!B$175)</f>
        <v>0</v>
      </c>
      <c r="GC26" s="55" t="b">
        <f>AND($B26&lt;='Semanas de Despacho'!C$176,$C26&gt;='Semanas de Despacho'!B$176)</f>
        <v>0</v>
      </c>
      <c r="GD26" s="55" t="b">
        <f>AND($B26&lt;='Semanas de Despacho'!C$177,$C26&gt;='Semanas de Despacho'!B$177)</f>
        <v>0</v>
      </c>
      <c r="GE26" s="55" t="b">
        <f>AND($B26&lt;='Semanas de Despacho'!C$178,$C26&gt;='Semanas de Despacho'!B$178)</f>
        <v>0</v>
      </c>
      <c r="GF26" s="55" t="b">
        <f>AND($B26&lt;='Semanas de Despacho'!C$179,$C26&gt;='Semanas de Despacho'!B$179)</f>
        <v>0</v>
      </c>
      <c r="GG26" s="55" t="b">
        <f>AND($B26&lt;='Semanas de Despacho'!C$180,$C26&gt;='Semanas de Despacho'!B$180)</f>
        <v>0</v>
      </c>
      <c r="GH26" s="55" t="b">
        <f>AND($B26&lt;='Semanas de Despacho'!C$181,$C26&gt;='Semanas de Despacho'!B$181)</f>
        <v>0</v>
      </c>
      <c r="GI26" s="55" t="b">
        <f>AND($B26&lt;='Semanas de Despacho'!C$182,$C26&gt;='Semanas de Despacho'!B$182)</f>
        <v>0</v>
      </c>
      <c r="GJ26" s="55" t="b">
        <f>AND($B26&lt;='Semanas de Despacho'!C$183,$C26&gt;='Semanas de Despacho'!B$183)</f>
        <v>0</v>
      </c>
      <c r="GK26" s="55" t="b">
        <f>AND($B26&lt;='Semanas de Despacho'!C$184,$C26&gt;='Semanas de Despacho'!B$184)</f>
        <v>0</v>
      </c>
      <c r="GL26" s="55" t="b">
        <f>AND($B26&lt;='Semanas de Despacho'!C$185,$C26&gt;='Semanas de Despacho'!B$185)</f>
        <v>0</v>
      </c>
      <c r="GM26" s="55" t="b">
        <f>AND($B26&lt;='Semanas de Despacho'!C$186,$C26&gt;='Semanas de Despacho'!B$186)</f>
        <v>0</v>
      </c>
      <c r="GN26" s="55" t="b">
        <f>AND($B26&lt;='Semanas de Despacho'!C$187,$C26&gt;='Semanas de Despacho'!B$187)</f>
        <v>0</v>
      </c>
      <c r="GO26" s="55" t="b">
        <f>AND($B26&lt;='Semanas de Despacho'!C$188,$C26&gt;='Semanas de Despacho'!B$188)</f>
        <v>0</v>
      </c>
      <c r="GP26" s="55" t="b">
        <f>AND($B26&lt;='Semanas de Despacho'!C$189,$C26&gt;='Semanas de Despacho'!B$189)</f>
        <v>0</v>
      </c>
      <c r="GQ26" s="55" t="b">
        <f>AND($B26&lt;='Semanas de Despacho'!C$190,$C26&gt;='Semanas de Despacho'!B$190)</f>
        <v>0</v>
      </c>
      <c r="GR26" s="55" t="b">
        <f>AND($B26&lt;='Semanas de Despacho'!C$191,$C26&gt;='Semanas de Despacho'!B$191)</f>
        <v>0</v>
      </c>
      <c r="GS26" s="55" t="b">
        <f>AND($B26&lt;='Semanas de Despacho'!C$192,$C26&gt;='Semanas de Despacho'!B$192)</f>
        <v>0</v>
      </c>
      <c r="GT26" s="55" t="b">
        <f>AND($B26&lt;='Semanas de Despacho'!C$193,$C26&gt;='Semanas de Despacho'!B$193)</f>
        <v>0</v>
      </c>
      <c r="GU26" s="55" t="b">
        <f>AND($B26&lt;='Semanas de Despacho'!C$194,$C26&gt;='Semanas de Despacho'!B$194)</f>
        <v>0</v>
      </c>
      <c r="GV26" s="55" t="b">
        <f>AND($B26&lt;='Semanas de Despacho'!C$195,$C26&gt;='Semanas de Despacho'!B$195)</f>
        <v>0</v>
      </c>
      <c r="GW26" s="55" t="b">
        <f>AND($B26&lt;='Semanas de Despacho'!C$196,$C26&gt;='Semanas de Despacho'!B$196)</f>
        <v>0</v>
      </c>
      <c r="GX26" s="55" t="b">
        <f>AND($B26&lt;='Semanas de Despacho'!C$197,$C26&gt;='Semanas de Despacho'!B$197)</f>
        <v>0</v>
      </c>
      <c r="GY26" s="55" t="b">
        <f>AND($B26&lt;='Semanas de Despacho'!C$198,$C26&gt;='Semanas de Despacho'!B$198)</f>
        <v>0</v>
      </c>
      <c r="GZ26" s="55" t="b">
        <f>AND($B26&lt;='Semanas de Despacho'!C$199,$C26&gt;='Semanas de Despacho'!B$199)</f>
        <v>0</v>
      </c>
      <c r="HA26" s="55" t="b">
        <f>AND($B26&lt;='Semanas de Despacho'!C$200,$C26&gt;='Semanas de Despacho'!B$200)</f>
        <v>0</v>
      </c>
      <c r="HB26" s="55" t="b">
        <f>AND($B26&lt;='Semanas de Despacho'!C$201,$C26&gt;='Semanas de Despacho'!B$201)</f>
        <v>0</v>
      </c>
      <c r="HC26" s="55" t="b">
        <f>AND($B26&lt;='Semanas de Despacho'!C$202,$C26&gt;='Semanas de Despacho'!B$202)</f>
        <v>0</v>
      </c>
      <c r="HD26" s="55" t="b">
        <f>AND($B26&lt;='Semanas de Despacho'!C$203,$C26&gt;='Semanas de Despacho'!B$203)</f>
        <v>0</v>
      </c>
      <c r="HE26" s="55" t="b">
        <f>AND($B26&lt;='Semanas de Despacho'!C$204,$C26&gt;='Semanas de Despacho'!B$204)</f>
        <v>0</v>
      </c>
      <c r="HF26" s="55" t="b">
        <f>AND($B26&lt;='Semanas de Despacho'!C$205,$C26&gt;='Semanas de Despacho'!B$205)</f>
        <v>0</v>
      </c>
      <c r="HG26" s="55" t="b">
        <f>AND($B26&lt;='Semanas de Despacho'!C$206,$C26&gt;='Semanas de Despacho'!B$206)</f>
        <v>0</v>
      </c>
      <c r="HH26" s="55" t="b">
        <f>AND($B26&lt;='Semanas de Despacho'!C$207,$C26&gt;='Semanas de Despacho'!B$207)</f>
        <v>0</v>
      </c>
      <c r="HI26" s="55" t="b">
        <f>AND($B26&lt;='Semanas de Despacho'!C$208,$C26&gt;='Semanas de Despacho'!B$208)</f>
        <v>0</v>
      </c>
      <c r="HJ26" s="55" t="b">
        <f>AND($B26&lt;='Semanas de Despacho'!C$209,$C26&gt;='Semanas de Despacho'!B$209)</f>
        <v>0</v>
      </c>
      <c r="HK26" s="55" t="b">
        <f>AND($B26&lt;='Semanas de Despacho'!C$210,$C26&gt;='Semanas de Despacho'!B$210)</f>
        <v>0</v>
      </c>
      <c r="HL26" s="55" t="b">
        <f>AND($B26&lt;='Semanas de Despacho'!C$211,$C26&gt;='Semanas de Despacho'!B$211)</f>
        <v>0</v>
      </c>
      <c r="HM26" s="55" t="b">
        <f>AND($B26&lt;='Semanas de Despacho'!C$212,$C26&gt;='Semanas de Despacho'!B$212)</f>
        <v>0</v>
      </c>
      <c r="HN26" s="55" t="b">
        <f>AND($B26&lt;='Semanas de Despacho'!C$213,$C26&gt;='Semanas de Despacho'!B$213)</f>
        <v>0</v>
      </c>
      <c r="HO26" s="55" t="b">
        <f>AND($B26&lt;='Semanas de Despacho'!C$214,$C26&gt;='Semanas de Despacho'!B$214)</f>
        <v>0</v>
      </c>
      <c r="HP26" s="55" t="b">
        <f>AND($B26&lt;='Semanas de Despacho'!C$215,$C26&gt;='Semanas de Despacho'!B$215)</f>
        <v>0</v>
      </c>
      <c r="HQ26" s="55" t="b">
        <f>AND($B26&lt;='Semanas de Despacho'!C$216,$C26&gt;='Semanas de Despacho'!B$216)</f>
        <v>0</v>
      </c>
      <c r="HR26" s="55" t="b">
        <f>AND($B26&lt;='Semanas de Despacho'!C$217,$C26&gt;='Semanas de Despacho'!B$217)</f>
        <v>0</v>
      </c>
      <c r="HS26" s="55" t="b">
        <f>AND($B26&lt;='Semanas de Despacho'!C$218,$C26&gt;='Semanas de Despacho'!B$218)</f>
        <v>0</v>
      </c>
      <c r="HT26" s="55" t="b">
        <f>AND($B26&lt;='Semanas de Despacho'!C$219,$C26&gt;='Semanas de Despacho'!B$219)</f>
        <v>0</v>
      </c>
      <c r="HU26" s="55" t="b">
        <f>AND($B26&lt;='Semanas de Despacho'!C$220,$C26&gt;='Semanas de Despacho'!B$220)</f>
        <v>0</v>
      </c>
      <c r="HV26" s="55" t="b">
        <f>AND($B26&lt;='Semanas de Despacho'!C$221,$C26&gt;='Semanas de Despacho'!B$221)</f>
        <v>0</v>
      </c>
      <c r="HW26" s="55" t="b">
        <f>AND($B26&lt;='Semanas de Despacho'!C$222,$C26&gt;='Semanas de Despacho'!B$222)</f>
        <v>0</v>
      </c>
      <c r="HX26" s="55" t="b">
        <f>AND($B26&lt;='Semanas de Despacho'!C$223,$C26&gt;='Semanas de Despacho'!B$223)</f>
        <v>0</v>
      </c>
      <c r="HY26" s="55" t="b">
        <f>AND($B26&lt;='Semanas de Despacho'!C$224,$C26&gt;='Semanas de Despacho'!B$224)</f>
        <v>0</v>
      </c>
      <c r="HZ26" s="55" t="b">
        <f>AND($B26&lt;='Semanas de Despacho'!C$225,$C26&gt;='Semanas de Despacho'!B$225)</f>
        <v>0</v>
      </c>
      <c r="IA26" s="55" t="b">
        <f>AND($B26&lt;='Semanas de Despacho'!C$226,$C26&gt;='Semanas de Despacho'!B$226)</f>
        <v>0</v>
      </c>
      <c r="IB26" s="55" t="b">
        <f>AND($B26&lt;='Semanas de Despacho'!C$227,$C26&gt;='Semanas de Despacho'!B$227)</f>
        <v>0</v>
      </c>
      <c r="IC26" s="55" t="b">
        <f>AND($B26&lt;='Semanas de Despacho'!C$228,$C26&gt;='Semanas de Despacho'!B$228)</f>
        <v>0</v>
      </c>
      <c r="ID26" s="55" t="b">
        <f>AND($B26&lt;='Semanas de Despacho'!C$229,$C26&gt;='Semanas de Despacho'!B$229)</f>
        <v>0</v>
      </c>
      <c r="IE26" s="55" t="b">
        <f>AND($B26&lt;='Semanas de Despacho'!C$230,$C26&gt;='Semanas de Despacho'!B$230)</f>
        <v>0</v>
      </c>
      <c r="IF26" s="55" t="b">
        <f>AND($B26&lt;='Semanas de Despacho'!C$231,$C26&gt;='Semanas de Despacho'!B$231)</f>
        <v>0</v>
      </c>
      <c r="IG26" s="55" t="b">
        <f>AND($B26&lt;='Semanas de Despacho'!C$232,$C26&gt;='Semanas de Despacho'!B$232)</f>
        <v>0</v>
      </c>
      <c r="IH26" s="55" t="b">
        <f>AND($B26&lt;='Semanas de Despacho'!C$233,$C26&gt;='Semanas de Despacho'!B$233)</f>
        <v>0</v>
      </c>
      <c r="II26" s="55" t="b">
        <f>AND($B26&lt;='Semanas de Despacho'!C$234,$C26&gt;='Semanas de Despacho'!B$234)</f>
        <v>0</v>
      </c>
      <c r="IJ26" s="55" t="b">
        <f>AND($B26&lt;='Semanas de Despacho'!C$235,$C26&gt;='Semanas de Despacho'!B$235)</f>
        <v>0</v>
      </c>
      <c r="IK26" s="55" t="b">
        <f>AND($B26&lt;='Semanas de Despacho'!C$236,$C26&gt;='Semanas de Despacho'!B$236)</f>
        <v>0</v>
      </c>
      <c r="IL26" s="55" t="b">
        <f>AND($B26&lt;='Semanas de Despacho'!C$237,$C26&gt;='Semanas de Despacho'!B$237)</f>
        <v>0</v>
      </c>
      <c r="IM26" s="55" t="b">
        <f>AND($B26&lt;='Semanas de Despacho'!C$238,$C26&gt;='Semanas de Despacho'!B$238)</f>
        <v>0</v>
      </c>
      <c r="IN26" s="55" t="b">
        <f>AND($B26&lt;='Semanas de Despacho'!C$239,$C26&gt;='Semanas de Despacho'!B$239)</f>
        <v>0</v>
      </c>
      <c r="IO26" s="55" t="b">
        <f>AND($B26&lt;='Semanas de Despacho'!C$240,$C26&gt;='Semanas de Despacho'!B$240)</f>
        <v>0</v>
      </c>
      <c r="IP26" s="55" t="b">
        <f>AND($B26&lt;='Semanas de Despacho'!C$241,$C26&gt;='Semanas de Despacho'!B$241)</f>
        <v>0</v>
      </c>
      <c r="IQ26" s="55" t="b">
        <f>AND($B26&lt;='Semanas de Despacho'!C$242,$C26&gt;='Semanas de Despacho'!B$242)</f>
        <v>0</v>
      </c>
      <c r="IR26" s="55" t="b">
        <f>AND($B26&lt;='Semanas de Despacho'!C$243,$C26&gt;='Semanas de Despacho'!B$243)</f>
        <v>0</v>
      </c>
      <c r="IS26" s="55" t="b">
        <f>AND($B26&lt;='Semanas de Despacho'!C$244,$C26&gt;='Semanas de Despacho'!B$244)</f>
        <v>0</v>
      </c>
      <c r="IT26" s="55" t="b">
        <f>AND($B26&lt;='Semanas de Despacho'!C$245,$C26&gt;='Semanas de Despacho'!B$245)</f>
        <v>0</v>
      </c>
      <c r="IU26" s="55" t="b">
        <f>AND($B26&lt;='Semanas de Despacho'!C$246,$C26&gt;='Semanas de Despacho'!B$246)</f>
        <v>0</v>
      </c>
      <c r="IV26" s="55" t="b">
        <f>AND($B26&lt;='Semanas de Despacho'!C$247,$C26&gt;='Semanas de Despacho'!B$247)</f>
        <v>0</v>
      </c>
      <c r="IW26" s="55" t="b">
        <f>AND($B26&lt;='Semanas de Despacho'!C$248,$C26&gt;='Semanas de Despacho'!B$248)</f>
        <v>0</v>
      </c>
      <c r="IX26" s="55" t="b">
        <f>AND($B26&lt;='Semanas de Despacho'!C$249,$C26&gt;='Semanas de Despacho'!B$249)</f>
        <v>0</v>
      </c>
      <c r="IY26" s="55" t="b">
        <f>AND($B26&lt;='Semanas de Despacho'!C$250,$C26&gt;='Semanas de Despacho'!B$250)</f>
        <v>0</v>
      </c>
      <c r="IZ26" s="55" t="b">
        <f>AND($B26&lt;='Semanas de Despacho'!C$251,$C26&gt;='Semanas de Despacho'!B$251)</f>
        <v>0</v>
      </c>
      <c r="JA26" s="55" t="b">
        <f>AND($B26&lt;='Semanas de Despacho'!C$252,$C26&gt;='Semanas de Despacho'!B$252)</f>
        <v>0</v>
      </c>
      <c r="JB26" s="55" t="b">
        <f>AND($B26&lt;='Semanas de Despacho'!C$253,$C26&gt;='Semanas de Despacho'!B$253)</f>
        <v>0</v>
      </c>
      <c r="JC26" s="55" t="b">
        <f>AND($B26&lt;='Semanas de Despacho'!C$254,$C26&gt;='Semanas de Despacho'!B$254)</f>
        <v>0</v>
      </c>
      <c r="JD26" s="55" t="b">
        <f>AND($B26&lt;='Semanas de Despacho'!C$255,$C26&gt;='Semanas de Despacho'!B$255)</f>
        <v>0</v>
      </c>
      <c r="JE26" s="55" t="b">
        <f>AND($B26&lt;='Semanas de Despacho'!C$256,$C26&gt;='Semanas de Despacho'!B$256)</f>
        <v>0</v>
      </c>
      <c r="JF26" s="55" t="b">
        <f>AND($B26&lt;='Semanas de Despacho'!C$257,$C26&gt;='Semanas de Despacho'!B$257)</f>
        <v>0</v>
      </c>
      <c r="JG26" s="55" t="b">
        <f>AND($B26&lt;='Semanas de Despacho'!C$258,$C26&gt;='Semanas de Despacho'!B$258)</f>
        <v>0</v>
      </c>
      <c r="JH26" s="55" t="b">
        <f>AND($B26&lt;='Semanas de Despacho'!C$259,$C26&gt;='Semanas de Despacho'!B$259)</f>
        <v>0</v>
      </c>
      <c r="JI26" s="55" t="b">
        <f>AND($B26&lt;='Semanas de Despacho'!C$260,$C26&gt;='Semanas de Despacho'!B$260)</f>
        <v>0</v>
      </c>
      <c r="JJ26" s="55" t="b">
        <f>AND($B26&lt;='Semanas de Despacho'!C$261,$C26&gt;='Semanas de Despacho'!B$261)</f>
        <v>0</v>
      </c>
      <c r="JK26" s="55" t="b">
        <f>AND($B26&lt;='Semanas de Despacho'!C$262,$C26&gt;='Semanas de Despacho'!B$262)</f>
        <v>0</v>
      </c>
      <c r="JL26" s="55" t="b">
        <f>AND($B26&lt;='Semanas de Despacho'!C$263,$C26&gt;='Semanas de Despacho'!B$263)</f>
        <v>0</v>
      </c>
      <c r="JM26" s="55" t="b" cm="1">
        <f t="array" ref="JM26">AND($B26&lt;=INDEX('Semanas de Despacho'!$C:$C,263+COLUMN(A11)),$C26&gt;=INDEX('Semanas de Despacho'!$B:$B,263+COLUMN(A11)))</f>
        <v>0</v>
      </c>
      <c r="JN26" s="55" t="b" cm="1">
        <f t="array" ref="JN26">AND($B26&lt;=INDEX('Semanas de Despacho'!$C:$C,263+COLUMN(B11)),$C26&gt;=INDEX('Semanas de Despacho'!$B:$B,263+COLUMN(B11)))</f>
        <v>0</v>
      </c>
      <c r="JO26" s="55" t="b" cm="1">
        <f t="array" ref="JO26">AND($B26&lt;=INDEX('Semanas de Despacho'!$C:$C,263+COLUMN(C11)),$C26&gt;=INDEX('Semanas de Despacho'!$B:$B,263+COLUMN(C11)))</f>
        <v>0</v>
      </c>
      <c r="JP26" s="55" t="b" cm="1">
        <f t="array" ref="JP26">AND($B26&lt;=INDEX('Semanas de Despacho'!$C:$C,263+COLUMN(D11)),$C26&gt;=INDEX('Semanas de Despacho'!$B:$B,263+COLUMN(D11)))</f>
        <v>0</v>
      </c>
      <c r="JQ26" s="55" t="b" cm="1">
        <f t="array" ref="JQ26">AND($B26&lt;=INDEX('Semanas de Despacho'!$C:$C,263+COLUMN(E11)),$C26&gt;=INDEX('Semanas de Despacho'!$B:$B,263+COLUMN(E11)))</f>
        <v>0</v>
      </c>
      <c r="JR26" s="55" t="b" cm="1">
        <f t="array" ref="JR26">AND($B26&lt;=INDEX('Semanas de Despacho'!$C:$C,263+COLUMN(F11)),$C26&gt;=INDEX('Semanas de Despacho'!$B:$B,263+COLUMN(F11)))</f>
        <v>0</v>
      </c>
      <c r="JS26" s="55" t="b" cm="1">
        <f t="array" ref="JS26">AND($B26&lt;=INDEX('Semanas de Despacho'!$C:$C,263+COLUMN(G11)),$C26&gt;=INDEX('Semanas de Despacho'!$B:$B,263+COLUMN(G11)))</f>
        <v>0</v>
      </c>
      <c r="JT26" s="55" t="b" cm="1">
        <f t="array" ref="JT26">AND($B26&lt;=INDEX('Semanas de Despacho'!$C:$C,263+COLUMN(H11)),$C26&gt;=INDEX('Semanas de Despacho'!$B:$B,263+COLUMN(H11)))</f>
        <v>0</v>
      </c>
      <c r="JU26" s="55" t="b" cm="1">
        <f t="array" ref="JU26">AND($B26&lt;=INDEX('Semanas de Despacho'!$C:$C,263+COLUMN(I11)),$C26&gt;=INDEX('Semanas de Despacho'!$B:$B,263+COLUMN(I11)))</f>
        <v>0</v>
      </c>
      <c r="JV26" s="55" t="b" cm="1">
        <f t="array" ref="JV26">AND($B26&lt;=INDEX('Semanas de Despacho'!$C:$C,263+COLUMN(J11)),$C26&gt;=INDEX('Semanas de Despacho'!$B:$B,263+COLUMN(J11)))</f>
        <v>0</v>
      </c>
      <c r="JW26" s="55" t="b" cm="1">
        <f t="array" ref="JW26">AND($B26&lt;=INDEX('Semanas de Despacho'!$C:$C,263+COLUMN(K11)),$C26&gt;=INDEX('Semanas de Despacho'!$B:$B,263+COLUMN(K11)))</f>
        <v>0</v>
      </c>
      <c r="JX26" s="55" t="b" cm="1">
        <f t="array" ref="JX26">AND($B26&lt;=INDEX('Semanas de Despacho'!$C:$C,263+COLUMN(L11)),$C26&gt;=INDEX('Semanas de Despacho'!$B:$B,263+COLUMN(L11)))</f>
        <v>0</v>
      </c>
      <c r="JY26" s="55" t="b" cm="1">
        <f t="array" ref="JY26">AND($B26&lt;=INDEX('Semanas de Despacho'!$C:$C,263+COLUMN(M11)),$C26&gt;=INDEX('Semanas de Despacho'!$B:$B,263+COLUMN(M11)))</f>
        <v>0</v>
      </c>
      <c r="JZ26" s="55" t="b" cm="1">
        <f t="array" ref="JZ26">AND($B26&lt;=INDEX('Semanas de Despacho'!$C:$C,263+COLUMN(N11)),$C26&gt;=INDEX('Semanas de Despacho'!$B:$B,263+COLUMN(N11)))</f>
        <v>0</v>
      </c>
      <c r="KA26" s="55" t="b" cm="1">
        <f t="array" ref="KA26">AND($B26&lt;=INDEX('Semanas de Despacho'!$C:$C,263+COLUMN(O11)),$C26&gt;=INDEX('Semanas de Despacho'!$B:$B,263+COLUMN(O11)))</f>
        <v>0</v>
      </c>
      <c r="KB26" s="55" t="b" cm="1">
        <f t="array" ref="KB26">AND($B26&lt;=INDEX('Semanas de Despacho'!$C:$C,263+COLUMN(P11)),$C26&gt;=INDEX('Semanas de Despacho'!$B:$B,263+COLUMN(P11)))</f>
        <v>0</v>
      </c>
      <c r="KC26" s="55" t="b" cm="1">
        <f t="array" ref="KC26">AND($B26&lt;=INDEX('Semanas de Despacho'!$C:$C,263+COLUMN(Q11)),$C26&gt;=INDEX('Semanas de Despacho'!$B:$B,263+COLUMN(Q11)))</f>
        <v>0</v>
      </c>
      <c r="KD26" s="55" t="b" cm="1">
        <f t="array" ref="KD26">AND($B26&lt;=INDEX('Semanas de Despacho'!$C:$C,263+COLUMN(R11)),$C26&gt;=INDEX('Semanas de Despacho'!$B:$B,263+COLUMN(R11)))</f>
        <v>0</v>
      </c>
      <c r="KE26" s="55" t="b" cm="1">
        <f t="array" ref="KE26">AND($B26&lt;=INDEX('Semanas de Despacho'!$C:$C,263+COLUMN(S11)),$C26&gt;=INDEX('Semanas de Despacho'!$B:$B,263+COLUMN(S11)))</f>
        <v>0</v>
      </c>
      <c r="KF26" s="55" t="b" cm="1">
        <f t="array" ref="KF26">AND($B26&lt;=INDEX('Semanas de Despacho'!$C:$C,263+COLUMN(T11)),$C26&gt;=INDEX('Semanas de Despacho'!$B:$B,263+COLUMN(T11)))</f>
        <v>0</v>
      </c>
      <c r="KG26" s="55" t="b" cm="1">
        <f t="array" ref="KG26">AND($B26&lt;=INDEX('Semanas de Despacho'!$C:$C,263+COLUMN(U11)),$C26&gt;=INDEX('Semanas de Despacho'!$B:$B,263+COLUMN(U11)))</f>
        <v>0</v>
      </c>
      <c r="KH26" s="55" t="b" cm="1">
        <f t="array" ref="KH26">AND($B26&lt;=INDEX('Semanas de Despacho'!$C:$C,263+COLUMN(V11)),$C26&gt;=INDEX('Semanas de Despacho'!$B:$B,263+COLUMN(V11)))</f>
        <v>0</v>
      </c>
      <c r="KI26" s="55" t="b" cm="1">
        <f t="array" ref="KI26">AND($B26&lt;=INDEX('Semanas de Despacho'!$C:$C,263+COLUMN(W11)),$C26&gt;=INDEX('Semanas de Despacho'!$B:$B,263+COLUMN(W11)))</f>
        <v>0</v>
      </c>
      <c r="KJ26" s="55" t="b" cm="1">
        <f t="array" ref="KJ26">AND($B26&lt;=INDEX('Semanas de Despacho'!$C:$C,263+COLUMN(X11)),$C26&gt;=INDEX('Semanas de Despacho'!$B:$B,263+COLUMN(X11)))</f>
        <v>0</v>
      </c>
      <c r="KK26" s="55" t="b" cm="1">
        <f t="array" ref="KK26">AND($B26&lt;=INDEX('Semanas de Despacho'!$C:$C,263+COLUMN(Y11)),$C26&gt;=INDEX('Semanas de Despacho'!$B:$B,263+COLUMN(Y11)))</f>
        <v>0</v>
      </c>
      <c r="KL26" s="55" t="b" cm="1">
        <f t="array" ref="KL26">AND($B26&lt;=INDEX('Semanas de Despacho'!$C:$C,263+COLUMN(Z11)),$C26&gt;=INDEX('Semanas de Despacho'!$B:$B,263+COLUMN(Z11)))</f>
        <v>0</v>
      </c>
      <c r="KM26" s="55" t="b" cm="1">
        <f t="array" ref="KM26">AND($B26&lt;=INDEX('Semanas de Despacho'!$C:$C,263+COLUMN(AA11)),$C26&gt;=INDEX('Semanas de Despacho'!$B:$B,263+COLUMN(AA11)))</f>
        <v>0</v>
      </c>
      <c r="KN26" s="55" t="b" cm="1">
        <f t="array" ref="KN26">AND($B26&lt;=INDEX('Semanas de Despacho'!$C:$C,263+COLUMN(AB11)),$C26&gt;=INDEX('Semanas de Despacho'!$B:$B,263+COLUMN(AB11)))</f>
        <v>0</v>
      </c>
      <c r="KO26" s="55" t="b" cm="1">
        <f t="array" ref="KO26">AND($B26&lt;=INDEX('Semanas de Despacho'!$C:$C,263+COLUMN(AC11)),$C26&gt;=INDEX('Semanas de Despacho'!$B:$B,263+COLUMN(AC11)))</f>
        <v>0</v>
      </c>
      <c r="KP26" s="55" t="b" cm="1">
        <f t="array" ref="KP26">AND($B26&lt;=INDEX('Semanas de Despacho'!$C:$C,263+COLUMN(AD11)),$C26&gt;=INDEX('Semanas de Despacho'!$B:$B,263+COLUMN(AD11)))</f>
        <v>0</v>
      </c>
      <c r="KQ26" s="55" t="b" cm="1">
        <f t="array" ref="KQ26">AND($B26&lt;=INDEX('Semanas de Despacho'!$C:$C,263+COLUMN(AE11)),$C26&gt;=INDEX('Semanas de Despacho'!$B:$B,263+COLUMN(AE11)))</f>
        <v>0</v>
      </c>
      <c r="KR26" s="55" t="b" cm="1">
        <f t="array" ref="KR26">AND($B26&lt;=INDEX('Semanas de Despacho'!$C:$C,263+COLUMN(AF11)),$C26&gt;=INDEX('Semanas de Despacho'!$B:$B,263+COLUMN(AF11)))</f>
        <v>0</v>
      </c>
      <c r="KS26" s="55" t="b" cm="1">
        <f t="array" ref="KS26">AND($B26&lt;=INDEX('Semanas de Despacho'!$C:$C,263+COLUMN(AG11)),$C26&gt;=INDEX('Semanas de Despacho'!$B:$B,263+COLUMN(AG11)))</f>
        <v>0</v>
      </c>
      <c r="KT26" s="55" t="b" cm="1">
        <f t="array" ref="KT26">AND($B26&lt;=INDEX('Semanas de Despacho'!$C:$C,263+COLUMN(AH11)),$C26&gt;=INDEX('Semanas de Despacho'!$B:$B,263+COLUMN(AH11)))</f>
        <v>0</v>
      </c>
      <c r="KU26" s="55" t="b" cm="1">
        <f t="array" ref="KU26">AND($B26&lt;=INDEX('Semanas de Despacho'!$C:$C,263+COLUMN(AI11)),$C26&gt;=INDEX('Semanas de Despacho'!$B:$B,263+COLUMN(AI11)))</f>
        <v>0</v>
      </c>
      <c r="KV26" s="55" t="b" cm="1">
        <f t="array" ref="KV26">AND($B26&lt;=INDEX('Semanas de Despacho'!$C:$C,263+COLUMN(AJ11)),$C26&gt;=INDEX('Semanas de Despacho'!$B:$B,263+COLUMN(AJ11)))</f>
        <v>0</v>
      </c>
      <c r="KW26" s="55" t="b" cm="1">
        <f t="array" ref="KW26">AND($B26&lt;=INDEX('Semanas de Despacho'!$C:$C,263+COLUMN(AK11)),$C26&gt;=INDEX('Semanas de Despacho'!$B:$B,263+COLUMN(AK11)))</f>
        <v>0</v>
      </c>
      <c r="KX26" s="55" t="b" cm="1">
        <f t="array" ref="KX26">AND($B26&lt;=INDEX('Semanas de Despacho'!$C:$C,263+COLUMN(AL11)),$C26&gt;=INDEX('Semanas de Despacho'!$B:$B,263+COLUMN(AL11)))</f>
        <v>0</v>
      </c>
      <c r="KY26" s="55" t="b" cm="1">
        <f t="array" ref="KY26">AND($B26&lt;=INDEX('Semanas de Despacho'!$C:$C,263+COLUMN(AM11)),$C26&gt;=INDEX('Semanas de Despacho'!$B:$B,263+COLUMN(AM11)))</f>
        <v>0</v>
      </c>
      <c r="KZ26" s="55" t="b" cm="1">
        <f t="array" ref="KZ26">AND($B26&lt;=INDEX('Semanas de Despacho'!$C:$C,263+COLUMN(AN11)),$C26&gt;=INDEX('Semanas de Despacho'!$B:$B,263+COLUMN(AN11)))</f>
        <v>0</v>
      </c>
      <c r="LA26" s="55" t="b" cm="1">
        <f t="array" ref="LA26">AND($B26&lt;=INDEX('Semanas de Despacho'!$C:$C,263+COLUMN(AO11)),$C26&gt;=INDEX('Semanas de Despacho'!$B:$B,263+COLUMN(AO11)))</f>
        <v>0</v>
      </c>
      <c r="LB26" s="55" t="b" cm="1">
        <f t="array" ref="LB26">AND($B26&lt;=INDEX('Semanas de Despacho'!$C:$C,263+COLUMN(AP11)),$C26&gt;=INDEX('Semanas de Despacho'!$B:$B,263+COLUMN(AP11)))</f>
        <v>0</v>
      </c>
      <c r="LC26" s="55" t="b" cm="1">
        <f t="array" ref="LC26">AND($B26&lt;=INDEX('Semanas de Despacho'!$C:$C,263+COLUMN(AQ11)),$C26&gt;=INDEX('Semanas de Despacho'!$B:$B,263+COLUMN(AQ11)))</f>
        <v>0</v>
      </c>
      <c r="LD26" s="55" t="b" cm="1">
        <f t="array" ref="LD26">AND($B26&lt;=INDEX('Semanas de Despacho'!$C:$C,263+COLUMN(AR11)),$C26&gt;=INDEX('Semanas de Despacho'!$B:$B,263+COLUMN(AR11)))</f>
        <v>0</v>
      </c>
      <c r="LE26" s="55" t="b" cm="1">
        <f t="array" ref="LE26">AND($B26&lt;=INDEX('Semanas de Despacho'!$C:$C,263+COLUMN(AS11)),$C26&gt;=INDEX('Semanas de Despacho'!$B:$B,263+COLUMN(AS11)))</f>
        <v>0</v>
      </c>
      <c r="LF26" s="55" t="b" cm="1">
        <f t="array" ref="LF26">AND($B26&lt;=INDEX('Semanas de Despacho'!$C:$C,263+COLUMN(AT11)),$C26&gt;=INDEX('Semanas de Despacho'!$B:$B,263+COLUMN(AT11)))</f>
        <v>0</v>
      </c>
      <c r="LG26" s="55" t="b" cm="1">
        <f t="array" ref="LG26">AND($B26&lt;=INDEX('Semanas de Despacho'!$C:$C,263+COLUMN(AU11)),$C26&gt;=INDEX('Semanas de Despacho'!$B:$B,263+COLUMN(AU11)))</f>
        <v>0</v>
      </c>
      <c r="LH26" s="55" t="b" cm="1">
        <f t="array" ref="LH26">AND($B26&lt;=INDEX('Semanas de Despacho'!$C:$C,263+COLUMN(AV11)),$C26&gt;=INDEX('Semanas de Despacho'!$B:$B,263+COLUMN(AV11)))</f>
        <v>0</v>
      </c>
      <c r="LI26" s="55" t="b" cm="1">
        <f t="array" ref="LI26">AND($B26&lt;=INDEX('Semanas de Despacho'!$C:$C,263+COLUMN(AW11)),$C26&gt;=INDEX('Semanas de Despacho'!$B:$B,263+COLUMN(AW11)))</f>
        <v>0</v>
      </c>
      <c r="LJ26" s="55" t="b" cm="1">
        <f t="array" ref="LJ26">AND($B26&lt;=INDEX('Semanas de Despacho'!$C:$C,263+COLUMN(AX11)),$C26&gt;=INDEX('Semanas de Despacho'!$B:$B,263+COLUMN(AX11)))</f>
        <v>0</v>
      </c>
      <c r="LK26" s="55" t="b" cm="1">
        <f t="array" ref="LK26">AND($B26&lt;=INDEX('Semanas de Despacho'!$C:$C,263+COLUMN(AY11)),$C26&gt;=INDEX('Semanas de Despacho'!$B:$B,263+COLUMN(AY11)))</f>
        <v>0</v>
      </c>
      <c r="LL26" s="55" t="b" cm="1">
        <f t="array" ref="LL26">AND($B26&lt;=INDEX('Semanas de Despacho'!$C:$C,263+COLUMN(AZ11)),$C26&gt;=INDEX('Semanas de Despacho'!$B:$B,263+COLUMN(AZ11)))</f>
        <v>0</v>
      </c>
    </row>
    <row r="27" spans="1:324" customFormat="1" ht="27" customHeight="1">
      <c r="A27" s="59" t="s">
        <v>27</v>
      </c>
      <c r="B27" s="60">
        <v>44774</v>
      </c>
      <c r="C27" s="60">
        <v>44804</v>
      </c>
      <c r="D27" s="51">
        <f t="shared" si="0"/>
        <v>31</v>
      </c>
      <c r="E27" s="50"/>
      <c r="F27" s="50"/>
      <c r="G27" s="51"/>
      <c r="H27" s="67">
        <v>1</v>
      </c>
      <c r="I27" s="53" t="str">
        <f t="shared" si="5"/>
        <v>Completado</v>
      </c>
      <c r="J27" s="62"/>
      <c r="K27" s="54"/>
      <c r="L27" s="55" t="b">
        <f>AND($B27&lt;='Semanas de Despacho'!C$3,$C27&gt;='Semanas de Despacho'!B$3)</f>
        <v>0</v>
      </c>
      <c r="M27" s="55" t="b">
        <f>AND($B27&lt;='Semanas de Despacho'!C$4,$C27&gt;='Semanas de Despacho'!B$4)</f>
        <v>0</v>
      </c>
      <c r="N27" s="55" t="b">
        <f>AND($B27&lt;='Semanas de Despacho'!C$5,$C27&gt;='Semanas de Despacho'!B$5)</f>
        <v>0</v>
      </c>
      <c r="O27" s="55" t="b">
        <f>AND($B27&lt;='Semanas de Despacho'!C$6,$C27&gt;='Semanas de Despacho'!B$6)</f>
        <v>0</v>
      </c>
      <c r="P27" s="55" t="b">
        <f>AND($B27&lt;='Semanas de Despacho'!C$7,$C27&gt;='Semanas de Despacho'!B$7)</f>
        <v>0</v>
      </c>
      <c r="Q27" s="55" t="b">
        <f>AND($B27&lt;='Semanas de Despacho'!C$8,$C27&gt;='Semanas de Despacho'!B$8)</f>
        <v>0</v>
      </c>
      <c r="R27" s="55" t="b">
        <f>AND($B27&lt;='Semanas de Despacho'!C$9,$C27&gt;='Semanas de Despacho'!B$9)</f>
        <v>0</v>
      </c>
      <c r="S27" s="55" t="b">
        <f>AND($B27&lt;='Semanas de Despacho'!C$10,$C27&gt;='Semanas de Despacho'!B$10)</f>
        <v>0</v>
      </c>
      <c r="T27" s="55" t="b">
        <f>AND($B27&lt;='Semanas de Despacho'!C$11,$C27&gt;='Semanas de Despacho'!B$11)</f>
        <v>0</v>
      </c>
      <c r="U27" s="55" t="b">
        <f>AND($B27&lt;='Semanas de Despacho'!C$12,$C27&gt;='Semanas de Despacho'!B$12)</f>
        <v>0</v>
      </c>
      <c r="V27" s="55" t="b">
        <f>AND($B27&lt;='Semanas de Despacho'!C$13,$C27&gt;='Semanas de Despacho'!B$13)</f>
        <v>0</v>
      </c>
      <c r="W27" s="55" t="b">
        <f>AND($B27&lt;='Semanas de Despacho'!C$14,$C27&gt;='Semanas de Despacho'!B$14)</f>
        <v>0</v>
      </c>
      <c r="X27" s="55" t="b">
        <f>AND($B27&lt;='Semanas de Despacho'!C$15,$C27&gt;='Semanas de Despacho'!B$15)</f>
        <v>0</v>
      </c>
      <c r="Y27" s="55" t="b">
        <f>AND($B27&lt;='Semanas de Despacho'!C$16,$C27&gt;='Semanas de Despacho'!B$16)</f>
        <v>0</v>
      </c>
      <c r="Z27" s="55" t="b">
        <f>AND($B27&lt;='Semanas de Despacho'!C$17,$C27&gt;='Semanas de Despacho'!B$17)</f>
        <v>0</v>
      </c>
      <c r="AA27" s="55" t="b">
        <f>AND($B27&lt;='Semanas de Despacho'!C$18,$C27&gt;='Semanas de Despacho'!B$18)</f>
        <v>0</v>
      </c>
      <c r="AB27" s="55" t="b">
        <f>AND($B27&lt;='Semanas de Despacho'!C$19,$C27&gt;='Semanas de Despacho'!B$19)</f>
        <v>0</v>
      </c>
      <c r="AC27" s="55" t="b">
        <f>AND($B27&lt;='Semanas de Despacho'!C$20,$C27&gt;='Semanas de Despacho'!B$20)</f>
        <v>0</v>
      </c>
      <c r="AD27" s="55" t="b">
        <f>AND($B27&lt;='Semanas de Despacho'!C$21,$C27&gt;='Semanas de Despacho'!B$21)</f>
        <v>0</v>
      </c>
      <c r="AE27" s="55" t="b">
        <f>AND($B27&lt;='Semanas de Despacho'!C$22,$C27&gt;='Semanas de Despacho'!B$22)</f>
        <v>0</v>
      </c>
      <c r="AF27" s="55" t="b">
        <f>AND($B27&lt;='Semanas de Despacho'!C$23,$C27&gt;='Semanas de Despacho'!B$23)</f>
        <v>0</v>
      </c>
      <c r="AG27" s="55" t="b">
        <f>AND($B27&lt;='Semanas de Despacho'!C$24,$C27&gt;='Semanas de Despacho'!B$24)</f>
        <v>0</v>
      </c>
      <c r="AH27" s="55" t="b">
        <f>AND($B27&lt;='Semanas de Despacho'!C$25,$C27&gt;='Semanas de Despacho'!B$25)</f>
        <v>0</v>
      </c>
      <c r="AI27" s="55" t="b">
        <f>AND($B27&lt;='Semanas de Despacho'!C$26,$C27&gt;='Semanas de Despacho'!B$26)</f>
        <v>0</v>
      </c>
      <c r="AJ27" s="55" t="b">
        <f>AND($B27&lt;='Semanas de Despacho'!C$27,$C27&gt;='Semanas de Despacho'!B$27)</f>
        <v>0</v>
      </c>
      <c r="AK27" s="55" t="b">
        <f>AND($B27&lt;='Semanas de Despacho'!C$28,$C27&gt;='Semanas de Despacho'!B$28)</f>
        <v>0</v>
      </c>
      <c r="AL27" s="55" t="b">
        <f>AND($B27&lt;='Semanas de Despacho'!C$29,$C27&gt;='Semanas de Despacho'!B$29)</f>
        <v>0</v>
      </c>
      <c r="AM27" s="55" t="b">
        <f>AND($B27&lt;='Semanas de Despacho'!C$30,$C27&gt;='Semanas de Despacho'!B$30)</f>
        <v>0</v>
      </c>
      <c r="AN27" s="55" t="b">
        <f>AND($B27&lt;='Semanas de Despacho'!C$31,$C27&gt;='Semanas de Despacho'!B$31)</f>
        <v>0</v>
      </c>
      <c r="AO27" s="55" t="b">
        <f>AND($B27&lt;='Semanas de Despacho'!C$32,$C27&gt;='Semanas de Despacho'!B$32)</f>
        <v>0</v>
      </c>
      <c r="AP27" s="55" t="b">
        <f>AND($B27&lt;='Semanas de Despacho'!C$33,$C27&gt;='Semanas de Despacho'!B$33)</f>
        <v>1</v>
      </c>
      <c r="AQ27" s="55" t="b">
        <f>AND($B27&lt;='Semanas de Despacho'!C$34,$C27&gt;='Semanas de Despacho'!B$34)</f>
        <v>1</v>
      </c>
      <c r="AR27" s="55" t="b">
        <f>AND($B27&lt;='Semanas de Despacho'!C$35,$C27&gt;='Semanas de Despacho'!B$35)</f>
        <v>1</v>
      </c>
      <c r="AS27" s="55" t="b">
        <f>AND($B27&lt;='Semanas de Despacho'!C$36,$C27&gt;='Semanas de Despacho'!B$36)</f>
        <v>1</v>
      </c>
      <c r="AT27" s="55" t="b">
        <f>AND($B27&lt;='Semanas de Despacho'!C$37,$C27&gt;='Semanas de Despacho'!B$37)</f>
        <v>1</v>
      </c>
      <c r="AU27" s="55" t="b">
        <f>AND($B27&lt;='Semanas de Despacho'!C$38,$C27&gt;='Semanas de Despacho'!B$38)</f>
        <v>0</v>
      </c>
      <c r="AV27" s="55" t="b">
        <f>AND($B27&lt;='Semanas de Despacho'!C$39,$C27&gt;='Semanas de Despacho'!B$39)</f>
        <v>0</v>
      </c>
      <c r="AW27" s="55" t="b">
        <f>AND($B27&lt;='Semanas de Despacho'!C$40,$C27&gt;='Semanas de Despacho'!B$40)</f>
        <v>0</v>
      </c>
      <c r="AX27" s="55" t="b">
        <f>AND($B27&lt;='Semanas de Despacho'!C$41,$C27&gt;='Semanas de Despacho'!B$41)</f>
        <v>0</v>
      </c>
      <c r="AY27" s="55" t="b">
        <f>AND($B27&lt;='Semanas de Despacho'!C$42,$C27&gt;='Semanas de Despacho'!B$42)</f>
        <v>0</v>
      </c>
      <c r="AZ27" s="55" t="b">
        <f>AND($B27&lt;='Semanas de Despacho'!C$43,$C27&gt;='Semanas de Despacho'!B$43)</f>
        <v>0</v>
      </c>
      <c r="BA27" s="55" t="b">
        <f>AND($B27&lt;='Semanas de Despacho'!C$44,$C27&gt;='Semanas de Despacho'!B$44)</f>
        <v>0</v>
      </c>
      <c r="BB27" s="55" t="b">
        <f>AND($B27&lt;='Semanas de Despacho'!C$45,$C27&gt;='Semanas de Despacho'!B$45)</f>
        <v>0</v>
      </c>
      <c r="BC27" s="55" t="b">
        <f>AND($B27&lt;='Semanas de Despacho'!C$46,$C27&gt;='Semanas de Despacho'!B$46)</f>
        <v>0</v>
      </c>
      <c r="BD27" s="55" t="b">
        <f>AND($B27&lt;='Semanas de Despacho'!C$47,$C27&gt;='Semanas de Despacho'!B$47)</f>
        <v>0</v>
      </c>
      <c r="BE27" s="55" t="b">
        <f>AND($B27&lt;='Semanas de Despacho'!C$48,$C27&gt;='Semanas de Despacho'!B$48)</f>
        <v>0</v>
      </c>
      <c r="BF27" s="55" t="b">
        <f>AND($B27&lt;='Semanas de Despacho'!C$49,$C27&gt;='Semanas de Despacho'!B$49)</f>
        <v>0</v>
      </c>
      <c r="BG27" s="55" t="b">
        <f>AND($B27&lt;='Semanas de Despacho'!C$50,$C27&gt;='Semanas de Despacho'!B$50)</f>
        <v>0</v>
      </c>
      <c r="BH27" s="55" t="b">
        <f>AND($B27&lt;='Semanas de Despacho'!C$51,$C27&gt;='Semanas de Despacho'!B$51)</f>
        <v>0</v>
      </c>
      <c r="BI27" s="55" t="b">
        <f>AND($B27&lt;='Semanas de Despacho'!C$52,$C27&gt;='Semanas de Despacho'!B$52)</f>
        <v>0</v>
      </c>
      <c r="BJ27" s="55" t="b">
        <f>AND($B27&lt;='Semanas de Despacho'!C$53,$C27&gt;='Semanas de Despacho'!B$53)</f>
        <v>0</v>
      </c>
      <c r="BK27" s="55" t="b">
        <f>AND($B27&lt;='Semanas de Despacho'!C$54,$C27&gt;='Semanas de Despacho'!B$54)</f>
        <v>0</v>
      </c>
      <c r="BL27" s="55" t="b">
        <f>AND($B27&lt;='Semanas de Despacho'!C$55,$C27&gt;='Semanas de Despacho'!B$55)</f>
        <v>0</v>
      </c>
      <c r="BM27" s="55" t="b">
        <f>AND($B27&lt;='Semanas de Despacho'!C$56,$C27&gt;='Semanas de Despacho'!B$56)</f>
        <v>0</v>
      </c>
      <c r="BN27" s="55" t="b">
        <f>AND($B27&lt;='Semanas de Despacho'!C$57,$C27&gt;='Semanas de Despacho'!B$57)</f>
        <v>0</v>
      </c>
      <c r="BO27" s="55" t="b">
        <f>AND($B27&lt;='Semanas de Despacho'!C$58,$C27&gt;='Semanas de Despacho'!B$58)</f>
        <v>0</v>
      </c>
      <c r="BP27" s="55" t="b">
        <f>AND($B27&lt;='Semanas de Despacho'!C$59,$C27&gt;='Semanas de Despacho'!B$59)</f>
        <v>0</v>
      </c>
      <c r="BQ27" s="55" t="b">
        <f>AND($B27&lt;='Semanas de Despacho'!C$60,$C27&gt;='Semanas de Despacho'!B$60)</f>
        <v>0</v>
      </c>
      <c r="BR27" s="55" t="b">
        <f>AND($B27&lt;='Semanas de Despacho'!C$61,$C27&gt;='Semanas de Despacho'!B$61)</f>
        <v>0</v>
      </c>
      <c r="BS27" s="55" t="b">
        <f>AND($B27&lt;='Semanas de Despacho'!C$62,$C27&gt;='Semanas de Despacho'!B$62)</f>
        <v>0</v>
      </c>
      <c r="BT27" s="55" t="b">
        <f>AND($B27&lt;='Semanas de Despacho'!C$63,$C27&gt;='Semanas de Despacho'!B$63)</f>
        <v>0</v>
      </c>
      <c r="BU27" s="55" t="b">
        <f>AND($B27&lt;='Semanas de Despacho'!C$64,$C27&gt;='Semanas de Despacho'!B$64)</f>
        <v>0</v>
      </c>
      <c r="BV27" s="55" t="b">
        <f>AND($B27&lt;='Semanas de Despacho'!C$65,$C27&gt;='Semanas de Despacho'!B$65)</f>
        <v>0</v>
      </c>
      <c r="BW27" s="55" t="b">
        <f>AND($B27&lt;='Semanas de Despacho'!C$66,$C27&gt;='Semanas de Despacho'!B$66)</f>
        <v>0</v>
      </c>
      <c r="BX27" s="55" t="b">
        <f>AND($B27&lt;='Semanas de Despacho'!C$67,$C27&gt;='Semanas de Despacho'!B$67)</f>
        <v>0</v>
      </c>
      <c r="BY27" s="55" t="b">
        <f>AND($B27&lt;='Semanas de Despacho'!C$68,$C27&gt;='Semanas de Despacho'!B$68)</f>
        <v>0</v>
      </c>
      <c r="BZ27" s="55" t="b">
        <f>AND($B27&lt;='Semanas de Despacho'!C$69,$C27&gt;='Semanas de Despacho'!B$69)</f>
        <v>0</v>
      </c>
      <c r="CA27" s="55" t="b">
        <f>AND($B27&lt;='Semanas de Despacho'!C$70,$C27&gt;='Semanas de Despacho'!B$70)</f>
        <v>0</v>
      </c>
      <c r="CB27" s="55" t="b">
        <f>AND($B27&lt;='Semanas de Despacho'!C$71,$C27&gt;='Semanas de Despacho'!B$71)</f>
        <v>0</v>
      </c>
      <c r="CC27" s="55" t="b">
        <f>AND($B27&lt;='Semanas de Despacho'!C$72,$C27&gt;='Semanas de Despacho'!B$72)</f>
        <v>0</v>
      </c>
      <c r="CD27" s="55" t="b">
        <f>AND($B27&lt;='Semanas de Despacho'!C$73,$C27&gt;='Semanas de Despacho'!B$73)</f>
        <v>0</v>
      </c>
      <c r="CE27" s="55" t="b">
        <f>AND($B27&lt;='Semanas de Despacho'!C$74,$C27&gt;='Semanas de Despacho'!B$74)</f>
        <v>0</v>
      </c>
      <c r="CF27" s="55" t="b">
        <f>AND($B27&lt;='Semanas de Despacho'!C$75,$C27&gt;='Semanas de Despacho'!B$75)</f>
        <v>0</v>
      </c>
      <c r="CG27" s="55" t="b">
        <f>AND($B27&lt;='Semanas de Despacho'!C$76,$C27&gt;='Semanas de Despacho'!B$76)</f>
        <v>0</v>
      </c>
      <c r="CH27" s="55" t="b">
        <f>AND($B27&lt;='Semanas de Despacho'!C$77,$C27&gt;='Semanas de Despacho'!B$77)</f>
        <v>0</v>
      </c>
      <c r="CI27" s="55" t="b">
        <f>AND($B27&lt;='Semanas de Despacho'!C$78,$C27&gt;='Semanas de Despacho'!B$78)</f>
        <v>0</v>
      </c>
      <c r="CJ27" s="55" t="b">
        <f>AND($B27&lt;='Semanas de Despacho'!C$79,$C27&gt;='Semanas de Despacho'!B$79)</f>
        <v>0</v>
      </c>
      <c r="CK27" s="55" t="b">
        <f>AND($B27&lt;='Semanas de Despacho'!C$80,$C27&gt;='Semanas de Despacho'!B$80)</f>
        <v>0</v>
      </c>
      <c r="CL27" s="55" t="b">
        <f>AND($B27&lt;='Semanas de Despacho'!C$81,$C27&gt;='Semanas de Despacho'!B$81)</f>
        <v>0</v>
      </c>
      <c r="CM27" s="55" t="b">
        <f>AND($B27&lt;='Semanas de Despacho'!C$82,$C27&gt;='Semanas de Despacho'!B$82)</f>
        <v>0</v>
      </c>
      <c r="CN27" s="55" t="b">
        <f>AND($B27&lt;='Semanas de Despacho'!C$83,$C27&gt;='Semanas de Despacho'!B$83)</f>
        <v>0</v>
      </c>
      <c r="CO27" s="55" t="b">
        <f>AND($B27&lt;='Semanas de Despacho'!C$84,$C27&gt;='Semanas de Despacho'!B$84)</f>
        <v>0</v>
      </c>
      <c r="CP27" s="55" t="b">
        <f>AND($B27&lt;='Semanas de Despacho'!C$85,$C27&gt;='Semanas de Despacho'!B$85)</f>
        <v>0</v>
      </c>
      <c r="CQ27" s="55" t="b">
        <f>AND($B27&lt;='Semanas de Despacho'!C$86,$C27&gt;='Semanas de Despacho'!B$86)</f>
        <v>0</v>
      </c>
      <c r="CR27" s="55" t="b">
        <f>AND($B27&lt;='Semanas de Despacho'!C$87,$C27&gt;='Semanas de Despacho'!B$87)</f>
        <v>0</v>
      </c>
      <c r="CS27" s="55" t="b">
        <f>AND($B27&lt;='Semanas de Despacho'!C$88,$C27&gt;='Semanas de Despacho'!B$88)</f>
        <v>0</v>
      </c>
      <c r="CT27" s="55" t="b">
        <f>AND($B27&lt;='Semanas de Despacho'!C$89,$C27&gt;='Semanas de Despacho'!B$89)</f>
        <v>0</v>
      </c>
      <c r="CU27" s="55" t="b">
        <f>AND($B27&lt;='Semanas de Despacho'!C$90,$C27&gt;='Semanas de Despacho'!B$90)</f>
        <v>0</v>
      </c>
      <c r="CV27" s="55" t="b">
        <f>AND($B27&lt;='Semanas de Despacho'!C$91,$C27&gt;='Semanas de Despacho'!B$91)</f>
        <v>0</v>
      </c>
      <c r="CW27" s="55" t="b">
        <f>AND($B27&lt;='Semanas de Despacho'!C$92,$C27&gt;='Semanas de Despacho'!B$92)</f>
        <v>0</v>
      </c>
      <c r="CX27" s="55" t="b">
        <f>AND($B27&lt;='Semanas de Despacho'!C$93,$C27&gt;='Semanas de Despacho'!B$93)</f>
        <v>0</v>
      </c>
      <c r="CY27" s="55" t="b">
        <f>AND($B27&lt;='Semanas de Despacho'!C$94,$C27&gt;='Semanas de Despacho'!B$94)</f>
        <v>0</v>
      </c>
      <c r="CZ27" s="55" t="b">
        <f>AND($B27&lt;='Semanas de Despacho'!C$95,$C27&gt;='Semanas de Despacho'!B$95)</f>
        <v>0</v>
      </c>
      <c r="DA27" s="55" t="b">
        <f>AND($B27&lt;='Semanas de Despacho'!C$96,$C27&gt;='Semanas de Despacho'!B$96)</f>
        <v>0</v>
      </c>
      <c r="DB27" s="55" t="b">
        <f>AND($B27&lt;='Semanas de Despacho'!C$97,$C27&gt;='Semanas de Despacho'!B$97)</f>
        <v>0</v>
      </c>
      <c r="DC27" s="55" t="b">
        <f>AND($B27&lt;='Semanas de Despacho'!C$98,$C27&gt;='Semanas de Despacho'!B$98)</f>
        <v>0</v>
      </c>
      <c r="DD27" s="55" t="b">
        <f>AND($B27&lt;='Semanas de Despacho'!C$99,$C27&gt;='Semanas de Despacho'!B$99)</f>
        <v>0</v>
      </c>
      <c r="DE27" s="55" t="b">
        <f>AND($B27&lt;='Semanas de Despacho'!C$100,$C27&gt;='Semanas de Despacho'!B$100)</f>
        <v>0</v>
      </c>
      <c r="DF27" s="55" t="b">
        <f>AND($B27&lt;='Semanas de Despacho'!C$101,$C27&gt;='Semanas de Despacho'!B$101)</f>
        <v>0</v>
      </c>
      <c r="DG27" s="55" t="b">
        <f>AND($B27&lt;='Semanas de Despacho'!C$102,$C27&gt;='Semanas de Despacho'!B$102)</f>
        <v>0</v>
      </c>
      <c r="DH27" s="55" t="b">
        <f>AND($B27&lt;='Semanas de Despacho'!C$103,$C27&gt;='Semanas de Despacho'!B$103)</f>
        <v>0</v>
      </c>
      <c r="DI27" s="55" t="b">
        <f>AND($B27&lt;='Semanas de Despacho'!C$104,$C27&gt;='Semanas de Despacho'!B$104)</f>
        <v>0</v>
      </c>
      <c r="DJ27" s="55" t="b">
        <f>AND($B27&lt;='Semanas de Despacho'!C$105,$C27&gt;='Semanas de Despacho'!B$105)</f>
        <v>0</v>
      </c>
      <c r="DK27" s="55" t="b">
        <f>AND($B27&lt;='Semanas de Despacho'!C$106,$C27&gt;='Semanas de Despacho'!B$106)</f>
        <v>0</v>
      </c>
      <c r="DL27" s="55" t="b">
        <f>AND($B27&lt;='Semanas de Despacho'!C$107,$C27&gt;='Semanas de Despacho'!B$107)</f>
        <v>0</v>
      </c>
      <c r="DM27" s="55" t="b">
        <f>AND($B27&lt;='Semanas de Despacho'!C$108,$C27&gt;='Semanas de Despacho'!B$108)</f>
        <v>0</v>
      </c>
      <c r="DN27" s="55" t="b">
        <f>AND($B27&lt;='Semanas de Despacho'!C$109,$C27&gt;='Semanas de Despacho'!B$109)</f>
        <v>0</v>
      </c>
      <c r="DO27" s="55" t="b">
        <f>AND($B27&lt;='Semanas de Despacho'!C$110,$C27&gt;='Semanas de Despacho'!B$110)</f>
        <v>0</v>
      </c>
      <c r="DP27" s="55" t="b">
        <f>AND($B27&lt;='Semanas de Despacho'!C$111,$C27&gt;='Semanas de Despacho'!B$111)</f>
        <v>0</v>
      </c>
      <c r="DQ27" s="55" t="b">
        <f>AND($B27&lt;='Semanas de Despacho'!C$112,$C27&gt;='Semanas de Despacho'!B$112)</f>
        <v>0</v>
      </c>
      <c r="DR27" s="55" t="b">
        <f>AND($B27&lt;='Semanas de Despacho'!C$113,$C27&gt;='Semanas de Despacho'!B$113)</f>
        <v>0</v>
      </c>
      <c r="DS27" s="55" t="b">
        <f>AND($B27&lt;='Semanas de Despacho'!C$114,$C27&gt;='Semanas de Despacho'!B$114)</f>
        <v>0</v>
      </c>
      <c r="DT27" s="55" t="b">
        <f>AND($B27&lt;='Semanas de Despacho'!C$115,$C27&gt;='Semanas de Despacho'!B$115)</f>
        <v>0</v>
      </c>
      <c r="DU27" s="55" t="b">
        <f>AND($B27&lt;='Semanas de Despacho'!C$116,$C27&gt;='Semanas de Despacho'!B$116)</f>
        <v>0</v>
      </c>
      <c r="DV27" s="55" t="b">
        <f>AND($B27&lt;='Semanas de Despacho'!C$117,$C27&gt;='Semanas de Despacho'!B$117)</f>
        <v>0</v>
      </c>
      <c r="DW27" s="55" t="b">
        <f>AND($B27&lt;='Semanas de Despacho'!C$118,$C27&gt;='Semanas de Despacho'!B$118)</f>
        <v>0</v>
      </c>
      <c r="DX27" s="55" t="b">
        <f>AND($B27&lt;='Semanas de Despacho'!C$119,$C27&gt;='Semanas de Despacho'!B$119)</f>
        <v>0</v>
      </c>
      <c r="DY27" s="55" t="b">
        <f>AND($B27&lt;='Semanas de Despacho'!C$120,$C27&gt;='Semanas de Despacho'!B$120)</f>
        <v>0</v>
      </c>
      <c r="DZ27" s="55" t="b">
        <f>AND($B27&lt;='Semanas de Despacho'!C$121,$C27&gt;='Semanas de Despacho'!B$121)</f>
        <v>0</v>
      </c>
      <c r="EA27" s="55" t="b">
        <f>AND($B27&lt;='Semanas de Despacho'!C$122,$C27&gt;='Semanas de Despacho'!B$122)</f>
        <v>0</v>
      </c>
      <c r="EB27" s="55" t="b">
        <f>AND($B27&lt;='Semanas de Despacho'!C$123,$C27&gt;='Semanas de Despacho'!B$123)</f>
        <v>0</v>
      </c>
      <c r="EC27" s="55" t="b">
        <f>AND($B27&lt;='Semanas de Despacho'!C$124,$C27&gt;='Semanas de Despacho'!B$124)</f>
        <v>0</v>
      </c>
      <c r="ED27" s="55" t="b">
        <f>AND($B27&lt;='Semanas de Despacho'!C$125,$C27&gt;='Semanas de Despacho'!B$125)</f>
        <v>0</v>
      </c>
      <c r="EE27" s="55" t="b">
        <f>AND($B27&lt;='Semanas de Despacho'!C$126,$C27&gt;='Semanas de Despacho'!B$126)</f>
        <v>0</v>
      </c>
      <c r="EF27" s="55" t="b">
        <f>AND($B27&lt;='Semanas de Despacho'!C$127,$C27&gt;='Semanas de Despacho'!B$127)</f>
        <v>0</v>
      </c>
      <c r="EG27" s="55" t="b">
        <f>AND($B27&lt;='Semanas de Despacho'!C$128,$C27&gt;='Semanas de Despacho'!B$128)</f>
        <v>0</v>
      </c>
      <c r="EH27" s="55" t="b">
        <f>AND($B27&lt;='Semanas de Despacho'!C$129,$C27&gt;='Semanas de Despacho'!B$129)</f>
        <v>0</v>
      </c>
      <c r="EI27" s="55" t="b">
        <f>AND($B27&lt;='Semanas de Despacho'!C$130,$C27&gt;='Semanas de Despacho'!B$130)</f>
        <v>0</v>
      </c>
      <c r="EJ27" s="55" t="b">
        <f>AND($B27&lt;='Semanas de Despacho'!C$131,$C27&gt;='Semanas de Despacho'!B$131)</f>
        <v>0</v>
      </c>
      <c r="EK27" s="55" t="b">
        <f>AND($B27&lt;='Semanas de Despacho'!C$132,$C27&gt;='Semanas de Despacho'!B$132)</f>
        <v>0</v>
      </c>
      <c r="EL27" s="55" t="b">
        <f>AND($B27&lt;='Semanas de Despacho'!C$133,$C27&gt;='Semanas de Despacho'!B$133)</f>
        <v>0</v>
      </c>
      <c r="EM27" s="55" t="b">
        <f>AND($B27&lt;='Semanas de Despacho'!C$134,$C27&gt;='Semanas de Despacho'!B$134)</f>
        <v>0</v>
      </c>
      <c r="EN27" s="55" t="b">
        <f>AND($B27&lt;='Semanas de Despacho'!C$135,$C27&gt;='Semanas de Despacho'!B$135)</f>
        <v>0</v>
      </c>
      <c r="EO27" s="55" t="b">
        <f>AND($B27&lt;='Semanas de Despacho'!C$136,$C27&gt;='Semanas de Despacho'!B$136)</f>
        <v>0</v>
      </c>
      <c r="EP27" s="55" t="b">
        <f>AND($B27&lt;='Semanas de Despacho'!C$137,$C27&gt;='Semanas de Despacho'!B$137)</f>
        <v>0</v>
      </c>
      <c r="EQ27" s="55" t="b">
        <f>AND($B27&lt;='Semanas de Despacho'!C$138,$C27&gt;='Semanas de Despacho'!B$138)</f>
        <v>0</v>
      </c>
      <c r="ER27" s="55" t="b">
        <f>AND($B27&lt;='Semanas de Despacho'!C$139,$C27&gt;='Semanas de Despacho'!B$139)</f>
        <v>0</v>
      </c>
      <c r="ES27" s="55" t="b">
        <f>AND($B27&lt;='Semanas de Despacho'!C$140,$C27&gt;='Semanas de Despacho'!B$140)</f>
        <v>0</v>
      </c>
      <c r="ET27" s="55" t="b">
        <f>AND($B27&lt;='Semanas de Despacho'!C$141,$C27&gt;='Semanas de Despacho'!B$141)</f>
        <v>0</v>
      </c>
      <c r="EU27" s="55" t="b">
        <f>AND($B27&lt;='Semanas de Despacho'!C$142,$C27&gt;='Semanas de Despacho'!B$142)</f>
        <v>0</v>
      </c>
      <c r="EV27" s="55" t="b">
        <f>AND($B27&lt;='Semanas de Despacho'!C$143,$C27&gt;='Semanas de Despacho'!B$143)</f>
        <v>0</v>
      </c>
      <c r="EW27" s="55" t="b">
        <f>AND($B27&lt;='Semanas de Despacho'!C$144,$C27&gt;='Semanas de Despacho'!B$144)</f>
        <v>0</v>
      </c>
      <c r="EX27" s="55" t="b">
        <f>AND($B27&lt;='Semanas de Despacho'!C$145,$C27&gt;='Semanas de Despacho'!B$145)</f>
        <v>0</v>
      </c>
      <c r="EY27" s="55" t="b">
        <f>AND($B27&lt;='Semanas de Despacho'!C$146,$C27&gt;='Semanas de Despacho'!B$146)</f>
        <v>0</v>
      </c>
      <c r="EZ27" s="55" t="b">
        <f>AND($B27&lt;='Semanas de Despacho'!C$147,$C27&gt;='Semanas de Despacho'!B$147)</f>
        <v>0</v>
      </c>
      <c r="FA27" s="55" t="b">
        <f>AND($B27&lt;='Semanas de Despacho'!C$148,$C27&gt;='Semanas de Despacho'!B$148)</f>
        <v>0</v>
      </c>
      <c r="FB27" s="55" t="b">
        <f>AND($B27&lt;='Semanas de Despacho'!C$149,$C27&gt;='Semanas de Despacho'!B$149)</f>
        <v>0</v>
      </c>
      <c r="FC27" s="55" t="b">
        <f>AND($B27&lt;='Semanas de Despacho'!C$150,$C27&gt;='Semanas de Despacho'!B$150)</f>
        <v>0</v>
      </c>
      <c r="FD27" s="55" t="b">
        <f>AND($B27&lt;='Semanas de Despacho'!C$151,$C27&gt;='Semanas de Despacho'!B$151)</f>
        <v>0</v>
      </c>
      <c r="FE27" s="55" t="b">
        <f>AND($B27&lt;='Semanas de Despacho'!C$152,$C27&gt;='Semanas de Despacho'!B$152)</f>
        <v>0</v>
      </c>
      <c r="FF27" s="55" t="b">
        <f>AND($B27&lt;='Semanas de Despacho'!C$153,$C27&gt;='Semanas de Despacho'!B$153)</f>
        <v>0</v>
      </c>
      <c r="FG27" s="55" t="b">
        <f>AND($B27&lt;='Semanas de Despacho'!C$154,$C27&gt;='Semanas de Despacho'!B$154)</f>
        <v>0</v>
      </c>
      <c r="FH27" s="55" t="b">
        <f>AND($B27&lt;='Semanas de Despacho'!C$155,$C27&gt;='Semanas de Despacho'!B$155)</f>
        <v>0</v>
      </c>
      <c r="FI27" s="55" t="b">
        <f>AND($B27&lt;='Semanas de Despacho'!C$156,$C27&gt;='Semanas de Despacho'!B$156)</f>
        <v>0</v>
      </c>
      <c r="FJ27" s="55" t="b">
        <f>AND($B27&lt;='Semanas de Despacho'!C$157,$C27&gt;='Semanas de Despacho'!B$157)</f>
        <v>0</v>
      </c>
      <c r="FK27" s="55" t="b">
        <f>AND($B27&lt;='Semanas de Despacho'!C$158,$C27&gt;='Semanas de Despacho'!B$158)</f>
        <v>0</v>
      </c>
      <c r="FL27" s="55" t="b">
        <f>AND($B27&lt;='Semanas de Despacho'!C$159,$C27&gt;='Semanas de Despacho'!B$159)</f>
        <v>0</v>
      </c>
      <c r="FM27" s="55" t="b">
        <f>AND($B27&lt;='Semanas de Despacho'!C$160,$C27&gt;='Semanas de Despacho'!B$160)</f>
        <v>0</v>
      </c>
      <c r="FN27" s="55" t="b">
        <f>AND($B27&lt;='Semanas de Despacho'!C$161,$C27&gt;='Semanas de Despacho'!B$161)</f>
        <v>0</v>
      </c>
      <c r="FO27" s="55" t="b">
        <f>AND($B27&lt;='Semanas de Despacho'!C$162,$C27&gt;='Semanas de Despacho'!B$162)</f>
        <v>0</v>
      </c>
      <c r="FP27" s="55" t="b">
        <f>AND($B27&lt;='Semanas de Despacho'!C$163,$C27&gt;='Semanas de Despacho'!B$163)</f>
        <v>0</v>
      </c>
      <c r="FQ27" s="55" t="b">
        <f>AND($B27&lt;='Semanas de Despacho'!C$164,$C27&gt;='Semanas de Despacho'!B$164)</f>
        <v>0</v>
      </c>
      <c r="FR27" s="55" t="b">
        <f>AND($B27&lt;='Semanas de Despacho'!C$165,$C27&gt;='Semanas de Despacho'!B$165)</f>
        <v>0</v>
      </c>
      <c r="FS27" s="55" t="b">
        <f>AND($B27&lt;='Semanas de Despacho'!C$166,$C27&gt;='Semanas de Despacho'!B$166)</f>
        <v>0</v>
      </c>
      <c r="FT27" s="55" t="b">
        <f>AND($B27&lt;='Semanas de Despacho'!C$167,$C27&gt;='Semanas de Despacho'!B$167)</f>
        <v>0</v>
      </c>
      <c r="FU27" s="55" t="b">
        <f>AND($B27&lt;='Semanas de Despacho'!C$168,$C27&gt;='Semanas de Despacho'!B$168)</f>
        <v>0</v>
      </c>
      <c r="FV27" s="55" t="b">
        <f>AND($B27&lt;='Semanas de Despacho'!C$169,$C27&gt;='Semanas de Despacho'!B$169)</f>
        <v>0</v>
      </c>
      <c r="FW27" s="55" t="b">
        <f>AND($B27&lt;='Semanas de Despacho'!C$170,$C27&gt;='Semanas de Despacho'!B$170)</f>
        <v>0</v>
      </c>
      <c r="FX27" s="55" t="b">
        <f>AND($B27&lt;='Semanas de Despacho'!C$171,$C27&gt;='Semanas de Despacho'!B$171)</f>
        <v>0</v>
      </c>
      <c r="FY27" s="55" t="b">
        <f>AND($B27&lt;='Semanas de Despacho'!C$172,$C27&gt;='Semanas de Despacho'!B$172)</f>
        <v>0</v>
      </c>
      <c r="FZ27" s="55" t="b">
        <f>AND($B27&lt;='Semanas de Despacho'!C$173,$C27&gt;='Semanas de Despacho'!B$173)</f>
        <v>0</v>
      </c>
      <c r="GA27" s="55" t="b">
        <f>AND($B27&lt;='Semanas de Despacho'!C$174,$C27&gt;='Semanas de Despacho'!B$174)</f>
        <v>0</v>
      </c>
      <c r="GB27" s="55" t="b">
        <f>AND($B27&lt;='Semanas de Despacho'!C$175,$C27&gt;='Semanas de Despacho'!B$175)</f>
        <v>0</v>
      </c>
      <c r="GC27" s="55" t="b">
        <f>AND($B27&lt;='Semanas de Despacho'!C$176,$C27&gt;='Semanas de Despacho'!B$176)</f>
        <v>0</v>
      </c>
      <c r="GD27" s="55" t="b">
        <f>AND($B27&lt;='Semanas de Despacho'!C$177,$C27&gt;='Semanas de Despacho'!B$177)</f>
        <v>0</v>
      </c>
      <c r="GE27" s="55" t="b">
        <f>AND($B27&lt;='Semanas de Despacho'!C$178,$C27&gt;='Semanas de Despacho'!B$178)</f>
        <v>0</v>
      </c>
      <c r="GF27" s="55" t="b">
        <f>AND($B27&lt;='Semanas de Despacho'!C$179,$C27&gt;='Semanas de Despacho'!B$179)</f>
        <v>0</v>
      </c>
      <c r="GG27" s="55" t="b">
        <f>AND($B27&lt;='Semanas de Despacho'!C$180,$C27&gt;='Semanas de Despacho'!B$180)</f>
        <v>0</v>
      </c>
      <c r="GH27" s="55" t="b">
        <f>AND($B27&lt;='Semanas de Despacho'!C$181,$C27&gt;='Semanas de Despacho'!B$181)</f>
        <v>0</v>
      </c>
      <c r="GI27" s="55" t="b">
        <f>AND($B27&lt;='Semanas de Despacho'!C$182,$C27&gt;='Semanas de Despacho'!B$182)</f>
        <v>0</v>
      </c>
      <c r="GJ27" s="55" t="b">
        <f>AND($B27&lt;='Semanas de Despacho'!C$183,$C27&gt;='Semanas de Despacho'!B$183)</f>
        <v>0</v>
      </c>
      <c r="GK27" s="55" t="b">
        <f>AND($B27&lt;='Semanas de Despacho'!C$184,$C27&gt;='Semanas de Despacho'!B$184)</f>
        <v>0</v>
      </c>
      <c r="GL27" s="55" t="b">
        <f>AND($B27&lt;='Semanas de Despacho'!C$185,$C27&gt;='Semanas de Despacho'!B$185)</f>
        <v>0</v>
      </c>
      <c r="GM27" s="55" t="b">
        <f>AND($B27&lt;='Semanas de Despacho'!C$186,$C27&gt;='Semanas de Despacho'!B$186)</f>
        <v>0</v>
      </c>
      <c r="GN27" s="55" t="b">
        <f>AND($B27&lt;='Semanas de Despacho'!C$187,$C27&gt;='Semanas de Despacho'!B$187)</f>
        <v>0</v>
      </c>
      <c r="GO27" s="55" t="b">
        <f>AND($B27&lt;='Semanas de Despacho'!C$188,$C27&gt;='Semanas de Despacho'!B$188)</f>
        <v>0</v>
      </c>
      <c r="GP27" s="55" t="b">
        <f>AND($B27&lt;='Semanas de Despacho'!C$189,$C27&gt;='Semanas de Despacho'!B$189)</f>
        <v>0</v>
      </c>
      <c r="GQ27" s="55" t="b">
        <f>AND($B27&lt;='Semanas de Despacho'!C$190,$C27&gt;='Semanas de Despacho'!B$190)</f>
        <v>0</v>
      </c>
      <c r="GR27" s="55" t="b">
        <f>AND($B27&lt;='Semanas de Despacho'!C$191,$C27&gt;='Semanas de Despacho'!B$191)</f>
        <v>0</v>
      </c>
      <c r="GS27" s="55" t="b">
        <f>AND($B27&lt;='Semanas de Despacho'!C$192,$C27&gt;='Semanas de Despacho'!B$192)</f>
        <v>0</v>
      </c>
      <c r="GT27" s="55" t="b">
        <f>AND($B27&lt;='Semanas de Despacho'!C$193,$C27&gt;='Semanas de Despacho'!B$193)</f>
        <v>0</v>
      </c>
      <c r="GU27" s="55" t="b">
        <f>AND($B27&lt;='Semanas de Despacho'!C$194,$C27&gt;='Semanas de Despacho'!B$194)</f>
        <v>0</v>
      </c>
      <c r="GV27" s="55" t="b">
        <f>AND($B27&lt;='Semanas de Despacho'!C$195,$C27&gt;='Semanas de Despacho'!B$195)</f>
        <v>0</v>
      </c>
      <c r="GW27" s="55" t="b">
        <f>AND($B27&lt;='Semanas de Despacho'!C$196,$C27&gt;='Semanas de Despacho'!B$196)</f>
        <v>0</v>
      </c>
      <c r="GX27" s="55" t="b">
        <f>AND($B27&lt;='Semanas de Despacho'!C$197,$C27&gt;='Semanas de Despacho'!B$197)</f>
        <v>0</v>
      </c>
      <c r="GY27" s="55" t="b">
        <f>AND($B27&lt;='Semanas de Despacho'!C$198,$C27&gt;='Semanas de Despacho'!B$198)</f>
        <v>0</v>
      </c>
      <c r="GZ27" s="55" t="b">
        <f>AND($B27&lt;='Semanas de Despacho'!C$199,$C27&gt;='Semanas de Despacho'!B$199)</f>
        <v>0</v>
      </c>
      <c r="HA27" s="55" t="b">
        <f>AND($B27&lt;='Semanas de Despacho'!C$200,$C27&gt;='Semanas de Despacho'!B$200)</f>
        <v>0</v>
      </c>
      <c r="HB27" s="55" t="b">
        <f>AND($B27&lt;='Semanas de Despacho'!C$201,$C27&gt;='Semanas de Despacho'!B$201)</f>
        <v>0</v>
      </c>
      <c r="HC27" s="55" t="b">
        <f>AND($B27&lt;='Semanas de Despacho'!C$202,$C27&gt;='Semanas de Despacho'!B$202)</f>
        <v>0</v>
      </c>
      <c r="HD27" s="55" t="b">
        <f>AND($B27&lt;='Semanas de Despacho'!C$203,$C27&gt;='Semanas de Despacho'!B$203)</f>
        <v>0</v>
      </c>
      <c r="HE27" s="55" t="b">
        <f>AND($B27&lt;='Semanas de Despacho'!C$204,$C27&gt;='Semanas de Despacho'!B$204)</f>
        <v>0</v>
      </c>
      <c r="HF27" s="55" t="b">
        <f>AND($B27&lt;='Semanas de Despacho'!C$205,$C27&gt;='Semanas de Despacho'!B$205)</f>
        <v>0</v>
      </c>
      <c r="HG27" s="55" t="b">
        <f>AND($B27&lt;='Semanas de Despacho'!C$206,$C27&gt;='Semanas de Despacho'!B$206)</f>
        <v>0</v>
      </c>
      <c r="HH27" s="55" t="b">
        <f>AND($B27&lt;='Semanas de Despacho'!C$207,$C27&gt;='Semanas de Despacho'!B$207)</f>
        <v>0</v>
      </c>
      <c r="HI27" s="55" t="b">
        <f>AND($B27&lt;='Semanas de Despacho'!C$208,$C27&gt;='Semanas de Despacho'!B$208)</f>
        <v>0</v>
      </c>
      <c r="HJ27" s="55" t="b">
        <f>AND($B27&lt;='Semanas de Despacho'!C$209,$C27&gt;='Semanas de Despacho'!B$209)</f>
        <v>0</v>
      </c>
      <c r="HK27" s="55" t="b">
        <f>AND($B27&lt;='Semanas de Despacho'!C$210,$C27&gt;='Semanas de Despacho'!B$210)</f>
        <v>0</v>
      </c>
      <c r="HL27" s="55" t="b">
        <f>AND($B27&lt;='Semanas de Despacho'!C$211,$C27&gt;='Semanas de Despacho'!B$211)</f>
        <v>0</v>
      </c>
      <c r="HM27" s="55" t="b">
        <f>AND($B27&lt;='Semanas de Despacho'!C$212,$C27&gt;='Semanas de Despacho'!B$212)</f>
        <v>0</v>
      </c>
      <c r="HN27" s="55" t="b">
        <f>AND($B27&lt;='Semanas de Despacho'!C$213,$C27&gt;='Semanas de Despacho'!B$213)</f>
        <v>0</v>
      </c>
      <c r="HO27" s="55" t="b">
        <f>AND($B27&lt;='Semanas de Despacho'!C$214,$C27&gt;='Semanas de Despacho'!B$214)</f>
        <v>0</v>
      </c>
      <c r="HP27" s="55" t="b">
        <f>AND($B27&lt;='Semanas de Despacho'!C$215,$C27&gt;='Semanas de Despacho'!B$215)</f>
        <v>0</v>
      </c>
      <c r="HQ27" s="55" t="b">
        <f>AND($B27&lt;='Semanas de Despacho'!C$216,$C27&gt;='Semanas de Despacho'!B$216)</f>
        <v>0</v>
      </c>
      <c r="HR27" s="55" t="b">
        <f>AND($B27&lt;='Semanas de Despacho'!C$217,$C27&gt;='Semanas de Despacho'!B$217)</f>
        <v>0</v>
      </c>
      <c r="HS27" s="55" t="b">
        <f>AND($B27&lt;='Semanas de Despacho'!C$218,$C27&gt;='Semanas de Despacho'!B$218)</f>
        <v>0</v>
      </c>
      <c r="HT27" s="55" t="b">
        <f>AND($B27&lt;='Semanas de Despacho'!C$219,$C27&gt;='Semanas de Despacho'!B$219)</f>
        <v>0</v>
      </c>
      <c r="HU27" s="55" t="b">
        <f>AND($B27&lt;='Semanas de Despacho'!C$220,$C27&gt;='Semanas de Despacho'!B$220)</f>
        <v>0</v>
      </c>
      <c r="HV27" s="55" t="b">
        <f>AND($B27&lt;='Semanas de Despacho'!C$221,$C27&gt;='Semanas de Despacho'!B$221)</f>
        <v>0</v>
      </c>
      <c r="HW27" s="55" t="b">
        <f>AND($B27&lt;='Semanas de Despacho'!C$222,$C27&gt;='Semanas de Despacho'!B$222)</f>
        <v>0</v>
      </c>
      <c r="HX27" s="55" t="b">
        <f>AND($B27&lt;='Semanas de Despacho'!C$223,$C27&gt;='Semanas de Despacho'!B$223)</f>
        <v>0</v>
      </c>
      <c r="HY27" s="55" t="b">
        <f>AND($B27&lt;='Semanas de Despacho'!C$224,$C27&gt;='Semanas de Despacho'!B$224)</f>
        <v>0</v>
      </c>
      <c r="HZ27" s="55" t="b">
        <f>AND($B27&lt;='Semanas de Despacho'!C$225,$C27&gt;='Semanas de Despacho'!B$225)</f>
        <v>0</v>
      </c>
      <c r="IA27" s="55" t="b">
        <f>AND($B27&lt;='Semanas de Despacho'!C$226,$C27&gt;='Semanas de Despacho'!B$226)</f>
        <v>0</v>
      </c>
      <c r="IB27" s="55" t="b">
        <f>AND($B27&lt;='Semanas de Despacho'!C$227,$C27&gt;='Semanas de Despacho'!B$227)</f>
        <v>0</v>
      </c>
      <c r="IC27" s="55" t="b">
        <f>AND($B27&lt;='Semanas de Despacho'!C$228,$C27&gt;='Semanas de Despacho'!B$228)</f>
        <v>0</v>
      </c>
      <c r="ID27" s="55" t="b">
        <f>AND($B27&lt;='Semanas de Despacho'!C$229,$C27&gt;='Semanas de Despacho'!B$229)</f>
        <v>0</v>
      </c>
      <c r="IE27" s="55" t="b">
        <f>AND($B27&lt;='Semanas de Despacho'!C$230,$C27&gt;='Semanas de Despacho'!B$230)</f>
        <v>0</v>
      </c>
      <c r="IF27" s="55" t="b">
        <f>AND($B27&lt;='Semanas de Despacho'!C$231,$C27&gt;='Semanas de Despacho'!B$231)</f>
        <v>0</v>
      </c>
      <c r="IG27" s="55" t="b">
        <f>AND($B27&lt;='Semanas de Despacho'!C$232,$C27&gt;='Semanas de Despacho'!B$232)</f>
        <v>0</v>
      </c>
      <c r="IH27" s="55" t="b">
        <f>AND($B27&lt;='Semanas de Despacho'!C$233,$C27&gt;='Semanas de Despacho'!B$233)</f>
        <v>0</v>
      </c>
      <c r="II27" s="55" t="b">
        <f>AND($B27&lt;='Semanas de Despacho'!C$234,$C27&gt;='Semanas de Despacho'!B$234)</f>
        <v>0</v>
      </c>
      <c r="IJ27" s="55" t="b">
        <f>AND($B27&lt;='Semanas de Despacho'!C$235,$C27&gt;='Semanas de Despacho'!B$235)</f>
        <v>0</v>
      </c>
      <c r="IK27" s="55" t="b">
        <f>AND($B27&lt;='Semanas de Despacho'!C$236,$C27&gt;='Semanas de Despacho'!B$236)</f>
        <v>0</v>
      </c>
      <c r="IL27" s="55" t="b">
        <f>AND($B27&lt;='Semanas de Despacho'!C$237,$C27&gt;='Semanas de Despacho'!B$237)</f>
        <v>0</v>
      </c>
      <c r="IM27" s="55" t="b">
        <f>AND($B27&lt;='Semanas de Despacho'!C$238,$C27&gt;='Semanas de Despacho'!B$238)</f>
        <v>0</v>
      </c>
      <c r="IN27" s="55" t="b">
        <f>AND($B27&lt;='Semanas de Despacho'!C$239,$C27&gt;='Semanas de Despacho'!B$239)</f>
        <v>0</v>
      </c>
      <c r="IO27" s="55" t="b">
        <f>AND($B27&lt;='Semanas de Despacho'!C$240,$C27&gt;='Semanas de Despacho'!B$240)</f>
        <v>0</v>
      </c>
      <c r="IP27" s="55" t="b">
        <f>AND($B27&lt;='Semanas de Despacho'!C$241,$C27&gt;='Semanas de Despacho'!B$241)</f>
        <v>0</v>
      </c>
      <c r="IQ27" s="55" t="b">
        <f>AND($B27&lt;='Semanas de Despacho'!C$242,$C27&gt;='Semanas de Despacho'!B$242)</f>
        <v>0</v>
      </c>
      <c r="IR27" s="55" t="b">
        <f>AND($B27&lt;='Semanas de Despacho'!C$243,$C27&gt;='Semanas de Despacho'!B$243)</f>
        <v>0</v>
      </c>
      <c r="IS27" s="55" t="b">
        <f>AND($B27&lt;='Semanas de Despacho'!C$244,$C27&gt;='Semanas de Despacho'!B$244)</f>
        <v>0</v>
      </c>
      <c r="IT27" s="55" t="b">
        <f>AND($B27&lt;='Semanas de Despacho'!C$245,$C27&gt;='Semanas de Despacho'!B$245)</f>
        <v>0</v>
      </c>
      <c r="IU27" s="55" t="b">
        <f>AND($B27&lt;='Semanas de Despacho'!C$246,$C27&gt;='Semanas de Despacho'!B$246)</f>
        <v>0</v>
      </c>
      <c r="IV27" s="55" t="b">
        <f>AND($B27&lt;='Semanas de Despacho'!C$247,$C27&gt;='Semanas de Despacho'!B$247)</f>
        <v>0</v>
      </c>
      <c r="IW27" s="55" t="b">
        <f>AND($B27&lt;='Semanas de Despacho'!C$248,$C27&gt;='Semanas de Despacho'!B$248)</f>
        <v>0</v>
      </c>
      <c r="IX27" s="55" t="b">
        <f>AND($B27&lt;='Semanas de Despacho'!C$249,$C27&gt;='Semanas de Despacho'!B$249)</f>
        <v>0</v>
      </c>
      <c r="IY27" s="55" t="b">
        <f>AND($B27&lt;='Semanas de Despacho'!C$250,$C27&gt;='Semanas de Despacho'!B$250)</f>
        <v>0</v>
      </c>
      <c r="IZ27" s="55" t="b">
        <f>AND($B27&lt;='Semanas de Despacho'!C$251,$C27&gt;='Semanas de Despacho'!B$251)</f>
        <v>0</v>
      </c>
      <c r="JA27" s="55" t="b">
        <f>AND($B27&lt;='Semanas de Despacho'!C$252,$C27&gt;='Semanas de Despacho'!B$252)</f>
        <v>0</v>
      </c>
      <c r="JB27" s="55" t="b">
        <f>AND($B27&lt;='Semanas de Despacho'!C$253,$C27&gt;='Semanas de Despacho'!B$253)</f>
        <v>0</v>
      </c>
      <c r="JC27" s="55" t="b">
        <f>AND($B27&lt;='Semanas de Despacho'!C$254,$C27&gt;='Semanas de Despacho'!B$254)</f>
        <v>0</v>
      </c>
      <c r="JD27" s="55" t="b">
        <f>AND($B27&lt;='Semanas de Despacho'!C$255,$C27&gt;='Semanas de Despacho'!B$255)</f>
        <v>0</v>
      </c>
      <c r="JE27" s="55" t="b">
        <f>AND($B27&lt;='Semanas de Despacho'!C$256,$C27&gt;='Semanas de Despacho'!B$256)</f>
        <v>0</v>
      </c>
      <c r="JF27" s="55" t="b">
        <f>AND($B27&lt;='Semanas de Despacho'!C$257,$C27&gt;='Semanas de Despacho'!B$257)</f>
        <v>0</v>
      </c>
      <c r="JG27" s="55" t="b">
        <f>AND($B27&lt;='Semanas de Despacho'!C$258,$C27&gt;='Semanas de Despacho'!B$258)</f>
        <v>0</v>
      </c>
      <c r="JH27" s="55" t="b">
        <f>AND($B27&lt;='Semanas de Despacho'!C$259,$C27&gt;='Semanas de Despacho'!B$259)</f>
        <v>0</v>
      </c>
      <c r="JI27" s="55" t="b">
        <f>AND($B27&lt;='Semanas de Despacho'!C$260,$C27&gt;='Semanas de Despacho'!B$260)</f>
        <v>0</v>
      </c>
      <c r="JJ27" s="55" t="b">
        <f>AND($B27&lt;='Semanas de Despacho'!C$261,$C27&gt;='Semanas de Despacho'!B$261)</f>
        <v>0</v>
      </c>
      <c r="JK27" s="55" t="b">
        <f>AND($B27&lt;='Semanas de Despacho'!C$262,$C27&gt;='Semanas de Despacho'!B$262)</f>
        <v>0</v>
      </c>
      <c r="JL27" s="55" t="b">
        <f>AND($B27&lt;='Semanas de Despacho'!C$263,$C27&gt;='Semanas de Despacho'!B$263)</f>
        <v>0</v>
      </c>
      <c r="JM27" s="55" t="b" cm="1">
        <f t="array" ref="JM27">AND($B27&lt;=INDEX('Semanas de Despacho'!$C:$C,263+COLUMN(A12)),$C27&gt;=INDEX('Semanas de Despacho'!$B:$B,263+COLUMN(A12)))</f>
        <v>0</v>
      </c>
      <c r="JN27" s="55" t="b" cm="1">
        <f t="array" ref="JN27">AND($B27&lt;=INDEX('Semanas de Despacho'!$C:$C,263+COLUMN(B12)),$C27&gt;=INDEX('Semanas de Despacho'!$B:$B,263+COLUMN(B12)))</f>
        <v>0</v>
      </c>
      <c r="JO27" s="55" t="b" cm="1">
        <f t="array" ref="JO27">AND($B27&lt;=INDEX('Semanas de Despacho'!$C:$C,263+COLUMN(C12)),$C27&gt;=INDEX('Semanas de Despacho'!$B:$B,263+COLUMN(C12)))</f>
        <v>0</v>
      </c>
      <c r="JP27" s="55" t="b" cm="1">
        <f t="array" ref="JP27">AND($B27&lt;=INDEX('Semanas de Despacho'!$C:$C,263+COLUMN(D12)),$C27&gt;=INDEX('Semanas de Despacho'!$B:$B,263+COLUMN(D12)))</f>
        <v>0</v>
      </c>
      <c r="JQ27" s="55" t="b" cm="1">
        <f t="array" ref="JQ27">AND($B27&lt;=INDEX('Semanas de Despacho'!$C:$C,263+COLUMN(E12)),$C27&gt;=INDEX('Semanas de Despacho'!$B:$B,263+COLUMN(E12)))</f>
        <v>0</v>
      </c>
      <c r="JR27" s="55" t="b" cm="1">
        <f t="array" ref="JR27">AND($B27&lt;=INDEX('Semanas de Despacho'!$C:$C,263+COLUMN(F12)),$C27&gt;=INDEX('Semanas de Despacho'!$B:$B,263+COLUMN(F12)))</f>
        <v>0</v>
      </c>
      <c r="JS27" s="55" t="b" cm="1">
        <f t="array" ref="JS27">AND($B27&lt;=INDEX('Semanas de Despacho'!$C:$C,263+COLUMN(G12)),$C27&gt;=INDEX('Semanas de Despacho'!$B:$B,263+COLUMN(G12)))</f>
        <v>0</v>
      </c>
      <c r="JT27" s="55" t="b" cm="1">
        <f t="array" ref="JT27">AND($B27&lt;=INDEX('Semanas de Despacho'!$C:$C,263+COLUMN(H12)),$C27&gt;=INDEX('Semanas de Despacho'!$B:$B,263+COLUMN(H12)))</f>
        <v>0</v>
      </c>
      <c r="JU27" s="55" t="b" cm="1">
        <f t="array" ref="JU27">AND($B27&lt;=INDEX('Semanas de Despacho'!$C:$C,263+COLUMN(I12)),$C27&gt;=INDEX('Semanas de Despacho'!$B:$B,263+COLUMN(I12)))</f>
        <v>0</v>
      </c>
      <c r="JV27" s="55" t="b" cm="1">
        <f t="array" ref="JV27">AND($B27&lt;=INDEX('Semanas de Despacho'!$C:$C,263+COLUMN(J12)),$C27&gt;=INDEX('Semanas de Despacho'!$B:$B,263+COLUMN(J12)))</f>
        <v>0</v>
      </c>
      <c r="JW27" s="55" t="b" cm="1">
        <f t="array" ref="JW27">AND($B27&lt;=INDEX('Semanas de Despacho'!$C:$C,263+COLUMN(K12)),$C27&gt;=INDEX('Semanas de Despacho'!$B:$B,263+COLUMN(K12)))</f>
        <v>0</v>
      </c>
      <c r="JX27" s="55" t="b" cm="1">
        <f t="array" ref="JX27">AND($B27&lt;=INDEX('Semanas de Despacho'!$C:$C,263+COLUMN(L12)),$C27&gt;=INDEX('Semanas de Despacho'!$B:$B,263+COLUMN(L12)))</f>
        <v>0</v>
      </c>
      <c r="JY27" s="55" t="b" cm="1">
        <f t="array" ref="JY27">AND($B27&lt;=INDEX('Semanas de Despacho'!$C:$C,263+COLUMN(M12)),$C27&gt;=INDEX('Semanas de Despacho'!$B:$B,263+COLUMN(M12)))</f>
        <v>0</v>
      </c>
      <c r="JZ27" s="55" t="b" cm="1">
        <f t="array" ref="JZ27">AND($B27&lt;=INDEX('Semanas de Despacho'!$C:$C,263+COLUMN(N12)),$C27&gt;=INDEX('Semanas de Despacho'!$B:$B,263+COLUMN(N12)))</f>
        <v>0</v>
      </c>
      <c r="KA27" s="55" t="b" cm="1">
        <f t="array" ref="KA27">AND($B27&lt;=INDEX('Semanas de Despacho'!$C:$C,263+COLUMN(O12)),$C27&gt;=INDEX('Semanas de Despacho'!$B:$B,263+COLUMN(O12)))</f>
        <v>0</v>
      </c>
      <c r="KB27" s="55" t="b" cm="1">
        <f t="array" ref="KB27">AND($B27&lt;=INDEX('Semanas de Despacho'!$C:$C,263+COLUMN(P12)),$C27&gt;=INDEX('Semanas de Despacho'!$B:$B,263+COLUMN(P12)))</f>
        <v>0</v>
      </c>
      <c r="KC27" s="55" t="b" cm="1">
        <f t="array" ref="KC27">AND($B27&lt;=INDEX('Semanas de Despacho'!$C:$C,263+COLUMN(Q12)),$C27&gt;=INDEX('Semanas de Despacho'!$B:$B,263+COLUMN(Q12)))</f>
        <v>0</v>
      </c>
      <c r="KD27" s="55" t="b" cm="1">
        <f t="array" ref="KD27">AND($B27&lt;=INDEX('Semanas de Despacho'!$C:$C,263+COLUMN(R12)),$C27&gt;=INDEX('Semanas de Despacho'!$B:$B,263+COLUMN(R12)))</f>
        <v>0</v>
      </c>
      <c r="KE27" s="55" t="b" cm="1">
        <f t="array" ref="KE27">AND($B27&lt;=INDEX('Semanas de Despacho'!$C:$C,263+COLUMN(S12)),$C27&gt;=INDEX('Semanas de Despacho'!$B:$B,263+COLUMN(S12)))</f>
        <v>0</v>
      </c>
      <c r="KF27" s="55" t="b" cm="1">
        <f t="array" ref="KF27">AND($B27&lt;=INDEX('Semanas de Despacho'!$C:$C,263+COLUMN(T12)),$C27&gt;=INDEX('Semanas de Despacho'!$B:$B,263+COLUMN(T12)))</f>
        <v>0</v>
      </c>
      <c r="KG27" s="55" t="b" cm="1">
        <f t="array" ref="KG27">AND($B27&lt;=INDEX('Semanas de Despacho'!$C:$C,263+COLUMN(U12)),$C27&gt;=INDEX('Semanas de Despacho'!$B:$B,263+COLUMN(U12)))</f>
        <v>0</v>
      </c>
      <c r="KH27" s="55" t="b" cm="1">
        <f t="array" ref="KH27">AND($B27&lt;=INDEX('Semanas de Despacho'!$C:$C,263+COLUMN(V12)),$C27&gt;=INDEX('Semanas de Despacho'!$B:$B,263+COLUMN(V12)))</f>
        <v>0</v>
      </c>
      <c r="KI27" s="55" t="b" cm="1">
        <f t="array" ref="KI27">AND($B27&lt;=INDEX('Semanas de Despacho'!$C:$C,263+COLUMN(W12)),$C27&gt;=INDEX('Semanas de Despacho'!$B:$B,263+COLUMN(W12)))</f>
        <v>0</v>
      </c>
      <c r="KJ27" s="55" t="b" cm="1">
        <f t="array" ref="KJ27">AND($B27&lt;=INDEX('Semanas de Despacho'!$C:$C,263+COLUMN(X12)),$C27&gt;=INDEX('Semanas de Despacho'!$B:$B,263+COLUMN(X12)))</f>
        <v>0</v>
      </c>
      <c r="KK27" s="55" t="b" cm="1">
        <f t="array" ref="KK27">AND($B27&lt;=INDEX('Semanas de Despacho'!$C:$C,263+COLUMN(Y12)),$C27&gt;=INDEX('Semanas de Despacho'!$B:$B,263+COLUMN(Y12)))</f>
        <v>0</v>
      </c>
      <c r="KL27" s="55" t="b" cm="1">
        <f t="array" ref="KL27">AND($B27&lt;=INDEX('Semanas de Despacho'!$C:$C,263+COLUMN(Z12)),$C27&gt;=INDEX('Semanas de Despacho'!$B:$B,263+COLUMN(Z12)))</f>
        <v>0</v>
      </c>
      <c r="KM27" s="55" t="b" cm="1">
        <f t="array" ref="KM27">AND($B27&lt;=INDEX('Semanas de Despacho'!$C:$C,263+COLUMN(AA12)),$C27&gt;=INDEX('Semanas de Despacho'!$B:$B,263+COLUMN(AA12)))</f>
        <v>0</v>
      </c>
      <c r="KN27" s="55" t="b" cm="1">
        <f t="array" ref="KN27">AND($B27&lt;=INDEX('Semanas de Despacho'!$C:$C,263+COLUMN(AB12)),$C27&gt;=INDEX('Semanas de Despacho'!$B:$B,263+COLUMN(AB12)))</f>
        <v>0</v>
      </c>
      <c r="KO27" s="55" t="b" cm="1">
        <f t="array" ref="KO27">AND($B27&lt;=INDEX('Semanas de Despacho'!$C:$C,263+COLUMN(AC12)),$C27&gt;=INDEX('Semanas de Despacho'!$B:$B,263+COLUMN(AC12)))</f>
        <v>0</v>
      </c>
      <c r="KP27" s="55" t="b" cm="1">
        <f t="array" ref="KP27">AND($B27&lt;=INDEX('Semanas de Despacho'!$C:$C,263+COLUMN(AD12)),$C27&gt;=INDEX('Semanas de Despacho'!$B:$B,263+COLUMN(AD12)))</f>
        <v>0</v>
      </c>
      <c r="KQ27" s="55" t="b" cm="1">
        <f t="array" ref="KQ27">AND($B27&lt;=INDEX('Semanas de Despacho'!$C:$C,263+COLUMN(AE12)),$C27&gt;=INDEX('Semanas de Despacho'!$B:$B,263+COLUMN(AE12)))</f>
        <v>0</v>
      </c>
      <c r="KR27" s="55" t="b" cm="1">
        <f t="array" ref="KR27">AND($B27&lt;=INDEX('Semanas de Despacho'!$C:$C,263+COLUMN(AF12)),$C27&gt;=INDEX('Semanas de Despacho'!$B:$B,263+COLUMN(AF12)))</f>
        <v>0</v>
      </c>
      <c r="KS27" s="55" t="b" cm="1">
        <f t="array" ref="KS27">AND($B27&lt;=INDEX('Semanas de Despacho'!$C:$C,263+COLUMN(AG12)),$C27&gt;=INDEX('Semanas de Despacho'!$B:$B,263+COLUMN(AG12)))</f>
        <v>0</v>
      </c>
      <c r="KT27" s="55" t="b" cm="1">
        <f t="array" ref="KT27">AND($B27&lt;=INDEX('Semanas de Despacho'!$C:$C,263+COLUMN(AH12)),$C27&gt;=INDEX('Semanas de Despacho'!$B:$B,263+COLUMN(AH12)))</f>
        <v>0</v>
      </c>
      <c r="KU27" s="55" t="b" cm="1">
        <f t="array" ref="KU27">AND($B27&lt;=INDEX('Semanas de Despacho'!$C:$C,263+COLUMN(AI12)),$C27&gt;=INDEX('Semanas de Despacho'!$B:$B,263+COLUMN(AI12)))</f>
        <v>0</v>
      </c>
      <c r="KV27" s="55" t="b" cm="1">
        <f t="array" ref="KV27">AND($B27&lt;=INDEX('Semanas de Despacho'!$C:$C,263+COLUMN(AJ12)),$C27&gt;=INDEX('Semanas de Despacho'!$B:$B,263+COLUMN(AJ12)))</f>
        <v>0</v>
      </c>
      <c r="KW27" s="55" t="b" cm="1">
        <f t="array" ref="KW27">AND($B27&lt;=INDEX('Semanas de Despacho'!$C:$C,263+COLUMN(AK12)),$C27&gt;=INDEX('Semanas de Despacho'!$B:$B,263+COLUMN(AK12)))</f>
        <v>0</v>
      </c>
      <c r="KX27" s="55" t="b" cm="1">
        <f t="array" ref="KX27">AND($B27&lt;=INDEX('Semanas de Despacho'!$C:$C,263+COLUMN(AL12)),$C27&gt;=INDEX('Semanas de Despacho'!$B:$B,263+COLUMN(AL12)))</f>
        <v>0</v>
      </c>
      <c r="KY27" s="55" t="b" cm="1">
        <f t="array" ref="KY27">AND($B27&lt;=INDEX('Semanas de Despacho'!$C:$C,263+COLUMN(AM12)),$C27&gt;=INDEX('Semanas de Despacho'!$B:$B,263+COLUMN(AM12)))</f>
        <v>0</v>
      </c>
      <c r="KZ27" s="55" t="b" cm="1">
        <f t="array" ref="KZ27">AND($B27&lt;=INDEX('Semanas de Despacho'!$C:$C,263+COLUMN(AN12)),$C27&gt;=INDEX('Semanas de Despacho'!$B:$B,263+COLUMN(AN12)))</f>
        <v>0</v>
      </c>
      <c r="LA27" s="55" t="b" cm="1">
        <f t="array" ref="LA27">AND($B27&lt;=INDEX('Semanas de Despacho'!$C:$C,263+COLUMN(AO12)),$C27&gt;=INDEX('Semanas de Despacho'!$B:$B,263+COLUMN(AO12)))</f>
        <v>0</v>
      </c>
      <c r="LB27" s="55" t="b" cm="1">
        <f t="array" ref="LB27">AND($B27&lt;=INDEX('Semanas de Despacho'!$C:$C,263+COLUMN(AP12)),$C27&gt;=INDEX('Semanas de Despacho'!$B:$B,263+COLUMN(AP12)))</f>
        <v>0</v>
      </c>
      <c r="LC27" s="55" t="b" cm="1">
        <f t="array" ref="LC27">AND($B27&lt;=INDEX('Semanas de Despacho'!$C:$C,263+COLUMN(AQ12)),$C27&gt;=INDEX('Semanas de Despacho'!$B:$B,263+COLUMN(AQ12)))</f>
        <v>0</v>
      </c>
      <c r="LD27" s="55" t="b" cm="1">
        <f t="array" ref="LD27">AND($B27&lt;=INDEX('Semanas de Despacho'!$C:$C,263+COLUMN(AR12)),$C27&gt;=INDEX('Semanas de Despacho'!$B:$B,263+COLUMN(AR12)))</f>
        <v>0</v>
      </c>
      <c r="LE27" s="55" t="b" cm="1">
        <f t="array" ref="LE27">AND($B27&lt;=INDEX('Semanas de Despacho'!$C:$C,263+COLUMN(AS12)),$C27&gt;=INDEX('Semanas de Despacho'!$B:$B,263+COLUMN(AS12)))</f>
        <v>0</v>
      </c>
      <c r="LF27" s="55" t="b" cm="1">
        <f t="array" ref="LF27">AND($B27&lt;=INDEX('Semanas de Despacho'!$C:$C,263+COLUMN(AT12)),$C27&gt;=INDEX('Semanas de Despacho'!$B:$B,263+COLUMN(AT12)))</f>
        <v>0</v>
      </c>
      <c r="LG27" s="55" t="b" cm="1">
        <f t="array" ref="LG27">AND($B27&lt;=INDEX('Semanas de Despacho'!$C:$C,263+COLUMN(AU12)),$C27&gt;=INDEX('Semanas de Despacho'!$B:$B,263+COLUMN(AU12)))</f>
        <v>0</v>
      </c>
      <c r="LH27" s="55" t="b" cm="1">
        <f t="array" ref="LH27">AND($B27&lt;=INDEX('Semanas de Despacho'!$C:$C,263+COLUMN(AV12)),$C27&gt;=INDEX('Semanas de Despacho'!$B:$B,263+COLUMN(AV12)))</f>
        <v>0</v>
      </c>
      <c r="LI27" s="55" t="b" cm="1">
        <f t="array" ref="LI27">AND($B27&lt;=INDEX('Semanas de Despacho'!$C:$C,263+COLUMN(AW12)),$C27&gt;=INDEX('Semanas de Despacho'!$B:$B,263+COLUMN(AW12)))</f>
        <v>0</v>
      </c>
      <c r="LJ27" s="55" t="b" cm="1">
        <f t="array" ref="LJ27">AND($B27&lt;=INDEX('Semanas de Despacho'!$C:$C,263+COLUMN(AX12)),$C27&gt;=INDEX('Semanas de Despacho'!$B:$B,263+COLUMN(AX12)))</f>
        <v>0</v>
      </c>
      <c r="LK27" s="55" t="b" cm="1">
        <f t="array" ref="LK27">AND($B27&lt;=INDEX('Semanas de Despacho'!$C:$C,263+COLUMN(AY12)),$C27&gt;=INDEX('Semanas de Despacho'!$B:$B,263+COLUMN(AY12)))</f>
        <v>0</v>
      </c>
      <c r="LL27" s="55" t="b" cm="1">
        <f t="array" ref="LL27">AND($B27&lt;=INDEX('Semanas de Despacho'!$C:$C,263+COLUMN(AZ12)),$C27&gt;=INDEX('Semanas de Despacho'!$B:$B,263+COLUMN(AZ12)))</f>
        <v>0</v>
      </c>
    </row>
    <row r="28" spans="1:324" s="6" customFormat="1" ht="27" customHeight="1">
      <c r="A28" s="69" t="s">
        <v>29</v>
      </c>
      <c r="B28" s="58">
        <v>44805</v>
      </c>
      <c r="C28" s="58">
        <v>44834</v>
      </c>
      <c r="D28" s="45">
        <f t="shared" si="0"/>
        <v>30</v>
      </c>
      <c r="E28" s="44"/>
      <c r="F28" s="44"/>
      <c r="G28" s="45"/>
      <c r="H28" s="52">
        <v>0.31</v>
      </c>
      <c r="I28" s="47" t="str">
        <f ca="1">IF(H28=100%,"Completado",IF(C28&lt;B$8,"Atrasado",IF(H28=0%,"Sin Empezar","En Progreso")))</f>
        <v>Atrasado</v>
      </c>
      <c r="J28" s="61"/>
      <c r="K28" s="48"/>
      <c r="L28" s="49" t="b">
        <f>AND($B28&lt;='Semanas de Despacho'!C$3,$C28&gt;='Semanas de Despacho'!B$3)</f>
        <v>0</v>
      </c>
      <c r="M28" s="49" t="b">
        <f>AND($B28&lt;='Semanas de Despacho'!C$4,$C28&gt;='Semanas de Despacho'!B$4)</f>
        <v>0</v>
      </c>
      <c r="N28" s="49" t="b">
        <f>AND($B28&lt;='Semanas de Despacho'!C$5,$C28&gt;='Semanas de Despacho'!B$5)</f>
        <v>0</v>
      </c>
      <c r="O28" s="49" t="b">
        <f>AND($B28&lt;='Semanas de Despacho'!C$6,$C28&gt;='Semanas de Despacho'!B$6)</f>
        <v>0</v>
      </c>
      <c r="P28" s="49" t="b">
        <f>AND($B28&lt;='Semanas de Despacho'!C$7,$C28&gt;='Semanas de Despacho'!B$7)</f>
        <v>0</v>
      </c>
      <c r="Q28" s="49" t="b">
        <f>AND($B28&lt;='Semanas de Despacho'!C$8,$C28&gt;='Semanas de Despacho'!B$8)</f>
        <v>0</v>
      </c>
      <c r="R28" s="49" t="b">
        <f>AND($B28&lt;='Semanas de Despacho'!C$9,$C28&gt;='Semanas de Despacho'!B$9)</f>
        <v>0</v>
      </c>
      <c r="S28" s="49" t="b">
        <f>AND($B28&lt;='Semanas de Despacho'!C$10,$C28&gt;='Semanas de Despacho'!B$10)</f>
        <v>0</v>
      </c>
      <c r="T28" s="49" t="b">
        <f>AND($B28&lt;='Semanas de Despacho'!C$11,$C28&gt;='Semanas de Despacho'!B$11)</f>
        <v>0</v>
      </c>
      <c r="U28" s="49" t="b">
        <f>AND($B28&lt;='Semanas de Despacho'!C$12,$C28&gt;='Semanas de Despacho'!B$12)</f>
        <v>0</v>
      </c>
      <c r="V28" s="49" t="b">
        <f>AND($B28&lt;='Semanas de Despacho'!C$13,$C28&gt;='Semanas de Despacho'!B$13)</f>
        <v>0</v>
      </c>
      <c r="W28" s="49" t="b">
        <f>AND($B28&lt;='Semanas de Despacho'!C$14,$C28&gt;='Semanas de Despacho'!B$14)</f>
        <v>0</v>
      </c>
      <c r="X28" s="49" t="b">
        <f>AND($B28&lt;='Semanas de Despacho'!C$15,$C28&gt;='Semanas de Despacho'!B$15)</f>
        <v>0</v>
      </c>
      <c r="Y28" s="49" t="b">
        <f>AND($B28&lt;='Semanas de Despacho'!C$16,$C28&gt;='Semanas de Despacho'!B$16)</f>
        <v>0</v>
      </c>
      <c r="Z28" s="49" t="b">
        <f>AND($B28&lt;='Semanas de Despacho'!C$17,$C28&gt;='Semanas de Despacho'!B$17)</f>
        <v>0</v>
      </c>
      <c r="AA28" s="49" t="b">
        <f>AND($B28&lt;='Semanas de Despacho'!C$18,$C28&gt;='Semanas de Despacho'!B$18)</f>
        <v>0</v>
      </c>
      <c r="AB28" s="49" t="b">
        <f>AND($B28&lt;='Semanas de Despacho'!C$19,$C28&gt;='Semanas de Despacho'!B$19)</f>
        <v>0</v>
      </c>
      <c r="AC28" s="49" t="b">
        <f>AND($B28&lt;='Semanas de Despacho'!C$20,$C28&gt;='Semanas de Despacho'!B$20)</f>
        <v>0</v>
      </c>
      <c r="AD28" s="49" t="b">
        <f>AND($B28&lt;='Semanas de Despacho'!C$21,$C28&gt;='Semanas de Despacho'!B$21)</f>
        <v>0</v>
      </c>
      <c r="AE28" s="49" t="b">
        <f>AND($B28&lt;='Semanas de Despacho'!C$22,$C28&gt;='Semanas de Despacho'!B$22)</f>
        <v>0</v>
      </c>
      <c r="AF28" s="49" t="b">
        <f>AND($B28&lt;='Semanas de Despacho'!C$23,$C28&gt;='Semanas de Despacho'!B$23)</f>
        <v>0</v>
      </c>
      <c r="AG28" s="49" t="b">
        <f>AND($B28&lt;='Semanas de Despacho'!C$24,$C28&gt;='Semanas de Despacho'!B$24)</f>
        <v>0</v>
      </c>
      <c r="AH28" s="49" t="b">
        <f>AND($B28&lt;='Semanas de Despacho'!C$25,$C28&gt;='Semanas de Despacho'!B$25)</f>
        <v>0</v>
      </c>
      <c r="AI28" s="49" t="b">
        <f>AND($B28&lt;='Semanas de Despacho'!C$26,$C28&gt;='Semanas de Despacho'!B$26)</f>
        <v>0</v>
      </c>
      <c r="AJ28" s="49" t="b">
        <f>AND($B28&lt;='Semanas de Despacho'!C$27,$C28&gt;='Semanas de Despacho'!B$27)</f>
        <v>0</v>
      </c>
      <c r="AK28" s="49" t="b">
        <f>AND($B28&lt;='Semanas de Despacho'!C$28,$C28&gt;='Semanas de Despacho'!B$28)</f>
        <v>0</v>
      </c>
      <c r="AL28" s="49" t="b">
        <f>AND($B28&lt;='Semanas de Despacho'!C$29,$C28&gt;='Semanas de Despacho'!B$29)</f>
        <v>0</v>
      </c>
      <c r="AM28" s="49" t="b">
        <f>AND($B28&lt;='Semanas de Despacho'!C$30,$C28&gt;='Semanas de Despacho'!B$30)</f>
        <v>0</v>
      </c>
      <c r="AN28" s="49" t="b">
        <f>AND($B28&lt;='Semanas de Despacho'!C$31,$C28&gt;='Semanas de Despacho'!B$31)</f>
        <v>0</v>
      </c>
      <c r="AO28" s="49" t="b">
        <f>AND($B28&lt;='Semanas de Despacho'!C$32,$C28&gt;='Semanas de Despacho'!B$32)</f>
        <v>0</v>
      </c>
      <c r="AP28" s="49" t="b">
        <f>AND($B28&lt;='Semanas de Despacho'!C$33,$C28&gt;='Semanas de Despacho'!B$33)</f>
        <v>0</v>
      </c>
      <c r="AQ28" s="49" t="b">
        <f>AND($B28&lt;='Semanas de Despacho'!C$34,$C28&gt;='Semanas de Despacho'!B$34)</f>
        <v>0</v>
      </c>
      <c r="AR28" s="49" t="b">
        <f>AND($B28&lt;='Semanas de Despacho'!C$35,$C28&gt;='Semanas de Despacho'!B$35)</f>
        <v>0</v>
      </c>
      <c r="AS28" s="49" t="b">
        <f>AND($B28&lt;='Semanas de Despacho'!C$36,$C28&gt;='Semanas de Despacho'!B$36)</f>
        <v>0</v>
      </c>
      <c r="AT28" s="49" t="b">
        <f>AND($B28&lt;='Semanas de Despacho'!C$37,$C28&gt;='Semanas de Despacho'!B$37)</f>
        <v>1</v>
      </c>
      <c r="AU28" s="49" t="b">
        <f>AND($B28&lt;='Semanas de Despacho'!C$38,$C28&gt;='Semanas de Despacho'!B$38)</f>
        <v>1</v>
      </c>
      <c r="AV28" s="49" t="b">
        <f>AND($B28&lt;='Semanas de Despacho'!C$39,$C28&gt;='Semanas de Despacho'!B$39)</f>
        <v>1</v>
      </c>
      <c r="AW28" s="49" t="b">
        <f>AND($B28&lt;='Semanas de Despacho'!C$40,$C28&gt;='Semanas de Despacho'!B$40)</f>
        <v>1</v>
      </c>
      <c r="AX28" s="49" t="b">
        <f>AND($B28&lt;='Semanas de Despacho'!C$41,$C28&gt;='Semanas de Despacho'!B$41)</f>
        <v>1</v>
      </c>
      <c r="AY28" s="49" t="b">
        <f>AND($B28&lt;='Semanas de Despacho'!C$42,$C28&gt;='Semanas de Despacho'!B$42)</f>
        <v>0</v>
      </c>
      <c r="AZ28" s="49" t="b">
        <f>AND($B28&lt;='Semanas de Despacho'!C$43,$C28&gt;='Semanas de Despacho'!B$43)</f>
        <v>0</v>
      </c>
      <c r="BA28" s="49" t="b">
        <f>AND($B28&lt;='Semanas de Despacho'!C$44,$C28&gt;='Semanas de Despacho'!B$44)</f>
        <v>0</v>
      </c>
      <c r="BB28" s="49" t="b">
        <f>AND($B28&lt;='Semanas de Despacho'!C$45,$C28&gt;='Semanas de Despacho'!B$45)</f>
        <v>0</v>
      </c>
      <c r="BC28" s="49" t="b">
        <f>AND($B28&lt;='Semanas de Despacho'!C$46,$C28&gt;='Semanas de Despacho'!B$46)</f>
        <v>0</v>
      </c>
      <c r="BD28" s="49" t="b">
        <f>AND($B28&lt;='Semanas de Despacho'!C$47,$C28&gt;='Semanas de Despacho'!B$47)</f>
        <v>0</v>
      </c>
      <c r="BE28" s="49" t="b">
        <f>AND($B28&lt;='Semanas de Despacho'!C$48,$C28&gt;='Semanas de Despacho'!B$48)</f>
        <v>0</v>
      </c>
      <c r="BF28" s="49" t="b">
        <f>AND($B28&lt;='Semanas de Despacho'!C$49,$C28&gt;='Semanas de Despacho'!B$49)</f>
        <v>0</v>
      </c>
      <c r="BG28" s="49" t="b">
        <f>AND($B28&lt;='Semanas de Despacho'!C$50,$C28&gt;='Semanas de Despacho'!B$50)</f>
        <v>0</v>
      </c>
      <c r="BH28" s="49" t="b">
        <f>AND($B28&lt;='Semanas de Despacho'!C$51,$C28&gt;='Semanas de Despacho'!B$51)</f>
        <v>0</v>
      </c>
      <c r="BI28" s="49" t="b">
        <f>AND($B28&lt;='Semanas de Despacho'!C$52,$C28&gt;='Semanas de Despacho'!B$52)</f>
        <v>0</v>
      </c>
      <c r="BJ28" s="49" t="b">
        <f>AND($B28&lt;='Semanas de Despacho'!C$53,$C28&gt;='Semanas de Despacho'!B$53)</f>
        <v>0</v>
      </c>
      <c r="BK28" s="49" t="b">
        <f>AND($B28&lt;='Semanas de Despacho'!C$54,$C28&gt;='Semanas de Despacho'!B$54)</f>
        <v>0</v>
      </c>
      <c r="BL28" s="49" t="b">
        <f>AND($B28&lt;='Semanas de Despacho'!C$55,$C28&gt;='Semanas de Despacho'!B$55)</f>
        <v>0</v>
      </c>
      <c r="BM28" s="49" t="b">
        <f>AND($B28&lt;='Semanas de Despacho'!C$56,$C28&gt;='Semanas de Despacho'!B$56)</f>
        <v>0</v>
      </c>
      <c r="BN28" s="49" t="b">
        <f>AND($B28&lt;='Semanas de Despacho'!C$57,$C28&gt;='Semanas de Despacho'!B$57)</f>
        <v>0</v>
      </c>
      <c r="BO28" s="49" t="b">
        <f>AND($B28&lt;='Semanas de Despacho'!C$58,$C28&gt;='Semanas de Despacho'!B$58)</f>
        <v>0</v>
      </c>
      <c r="BP28" s="49" t="b">
        <f>AND($B28&lt;='Semanas de Despacho'!C$59,$C28&gt;='Semanas de Despacho'!B$59)</f>
        <v>0</v>
      </c>
      <c r="BQ28" s="49" t="b">
        <f>AND($B28&lt;='Semanas de Despacho'!C$60,$C28&gt;='Semanas de Despacho'!B$60)</f>
        <v>0</v>
      </c>
      <c r="BR28" s="49" t="b">
        <f>AND($B28&lt;='Semanas de Despacho'!C$61,$C28&gt;='Semanas de Despacho'!B$61)</f>
        <v>0</v>
      </c>
      <c r="BS28" s="49" t="b">
        <f>AND($B28&lt;='Semanas de Despacho'!C$62,$C28&gt;='Semanas de Despacho'!B$62)</f>
        <v>0</v>
      </c>
      <c r="BT28" s="49" t="b">
        <f>AND($B28&lt;='Semanas de Despacho'!C$63,$C28&gt;='Semanas de Despacho'!B$63)</f>
        <v>0</v>
      </c>
      <c r="BU28" s="49" t="b">
        <f>AND($B28&lt;='Semanas de Despacho'!C$64,$C28&gt;='Semanas de Despacho'!B$64)</f>
        <v>0</v>
      </c>
      <c r="BV28" s="49" t="b">
        <f>AND($B28&lt;='Semanas de Despacho'!C$65,$C28&gt;='Semanas de Despacho'!B$65)</f>
        <v>0</v>
      </c>
      <c r="BW28" s="49" t="b">
        <f>AND($B28&lt;='Semanas de Despacho'!C$66,$C28&gt;='Semanas de Despacho'!B$66)</f>
        <v>0</v>
      </c>
      <c r="BX28" s="49" t="b">
        <f>AND($B28&lt;='Semanas de Despacho'!C$67,$C28&gt;='Semanas de Despacho'!B$67)</f>
        <v>0</v>
      </c>
      <c r="BY28" s="49" t="b">
        <f>AND($B28&lt;='Semanas de Despacho'!C$68,$C28&gt;='Semanas de Despacho'!B$68)</f>
        <v>0</v>
      </c>
      <c r="BZ28" s="49" t="b">
        <f>AND($B28&lt;='Semanas de Despacho'!C$69,$C28&gt;='Semanas de Despacho'!B$69)</f>
        <v>0</v>
      </c>
      <c r="CA28" s="49" t="b">
        <f>AND($B28&lt;='Semanas de Despacho'!C$70,$C28&gt;='Semanas de Despacho'!B$70)</f>
        <v>0</v>
      </c>
      <c r="CB28" s="49" t="b">
        <f>AND($B28&lt;='Semanas de Despacho'!C$71,$C28&gt;='Semanas de Despacho'!B$71)</f>
        <v>0</v>
      </c>
      <c r="CC28" s="49" t="b">
        <f>AND($B28&lt;='Semanas de Despacho'!C$72,$C28&gt;='Semanas de Despacho'!B$72)</f>
        <v>0</v>
      </c>
      <c r="CD28" s="49" t="b">
        <f>AND($B28&lt;='Semanas de Despacho'!C$73,$C28&gt;='Semanas de Despacho'!B$73)</f>
        <v>0</v>
      </c>
      <c r="CE28" s="49" t="b">
        <f>AND($B28&lt;='Semanas de Despacho'!C$74,$C28&gt;='Semanas de Despacho'!B$74)</f>
        <v>0</v>
      </c>
      <c r="CF28" s="49" t="b">
        <f>AND($B28&lt;='Semanas de Despacho'!C$75,$C28&gt;='Semanas de Despacho'!B$75)</f>
        <v>0</v>
      </c>
      <c r="CG28" s="49" t="b">
        <f>AND($B28&lt;='Semanas de Despacho'!C$76,$C28&gt;='Semanas de Despacho'!B$76)</f>
        <v>0</v>
      </c>
      <c r="CH28" s="49" t="b">
        <f>AND($B28&lt;='Semanas de Despacho'!C$77,$C28&gt;='Semanas de Despacho'!B$77)</f>
        <v>0</v>
      </c>
      <c r="CI28" s="49" t="b">
        <f>AND($B28&lt;='Semanas de Despacho'!C$78,$C28&gt;='Semanas de Despacho'!B$78)</f>
        <v>0</v>
      </c>
      <c r="CJ28" s="49" t="b">
        <f>AND($B28&lt;='Semanas de Despacho'!C$79,$C28&gt;='Semanas de Despacho'!B$79)</f>
        <v>0</v>
      </c>
      <c r="CK28" s="49" t="b">
        <f>AND($B28&lt;='Semanas de Despacho'!C$80,$C28&gt;='Semanas de Despacho'!B$80)</f>
        <v>0</v>
      </c>
      <c r="CL28" s="49" t="b">
        <f>AND($B28&lt;='Semanas de Despacho'!C$81,$C28&gt;='Semanas de Despacho'!B$81)</f>
        <v>0</v>
      </c>
      <c r="CM28" s="49" t="b">
        <f>AND($B28&lt;='Semanas de Despacho'!C$82,$C28&gt;='Semanas de Despacho'!B$82)</f>
        <v>0</v>
      </c>
      <c r="CN28" s="49" t="b">
        <f>AND($B28&lt;='Semanas de Despacho'!C$83,$C28&gt;='Semanas de Despacho'!B$83)</f>
        <v>0</v>
      </c>
      <c r="CO28" s="49" t="b">
        <f>AND($B28&lt;='Semanas de Despacho'!C$84,$C28&gt;='Semanas de Despacho'!B$84)</f>
        <v>0</v>
      </c>
      <c r="CP28" s="49" t="b">
        <f>AND($B28&lt;='Semanas de Despacho'!C$85,$C28&gt;='Semanas de Despacho'!B$85)</f>
        <v>0</v>
      </c>
      <c r="CQ28" s="49" t="b">
        <f>AND($B28&lt;='Semanas de Despacho'!C$86,$C28&gt;='Semanas de Despacho'!B$86)</f>
        <v>0</v>
      </c>
      <c r="CR28" s="49" t="b">
        <f>AND($B28&lt;='Semanas de Despacho'!C$87,$C28&gt;='Semanas de Despacho'!B$87)</f>
        <v>0</v>
      </c>
      <c r="CS28" s="49" t="b">
        <f>AND($B28&lt;='Semanas de Despacho'!C$88,$C28&gt;='Semanas de Despacho'!B$88)</f>
        <v>0</v>
      </c>
      <c r="CT28" s="49" t="b">
        <f>AND($B28&lt;='Semanas de Despacho'!C$89,$C28&gt;='Semanas de Despacho'!B$89)</f>
        <v>0</v>
      </c>
      <c r="CU28" s="49" t="b">
        <f>AND($B28&lt;='Semanas de Despacho'!C$90,$C28&gt;='Semanas de Despacho'!B$90)</f>
        <v>0</v>
      </c>
      <c r="CV28" s="49" t="b">
        <f>AND($B28&lt;='Semanas de Despacho'!C$91,$C28&gt;='Semanas de Despacho'!B$91)</f>
        <v>0</v>
      </c>
      <c r="CW28" s="49" t="b">
        <f>AND($B28&lt;='Semanas de Despacho'!C$92,$C28&gt;='Semanas de Despacho'!B$92)</f>
        <v>0</v>
      </c>
      <c r="CX28" s="49" t="b">
        <f>AND($B28&lt;='Semanas de Despacho'!C$93,$C28&gt;='Semanas de Despacho'!B$93)</f>
        <v>0</v>
      </c>
      <c r="CY28" s="49" t="b">
        <f>AND($B28&lt;='Semanas de Despacho'!C$94,$C28&gt;='Semanas de Despacho'!B$94)</f>
        <v>0</v>
      </c>
      <c r="CZ28" s="49" t="b">
        <f>AND($B28&lt;='Semanas de Despacho'!C$95,$C28&gt;='Semanas de Despacho'!B$95)</f>
        <v>0</v>
      </c>
      <c r="DA28" s="49" t="b">
        <f>AND($B28&lt;='Semanas de Despacho'!C$96,$C28&gt;='Semanas de Despacho'!B$96)</f>
        <v>0</v>
      </c>
      <c r="DB28" s="49" t="b">
        <f>AND($B28&lt;='Semanas de Despacho'!C$97,$C28&gt;='Semanas de Despacho'!B$97)</f>
        <v>0</v>
      </c>
      <c r="DC28" s="49" t="b">
        <f>AND($B28&lt;='Semanas de Despacho'!C$98,$C28&gt;='Semanas de Despacho'!B$98)</f>
        <v>0</v>
      </c>
      <c r="DD28" s="49" t="b">
        <f>AND($B28&lt;='Semanas de Despacho'!C$99,$C28&gt;='Semanas de Despacho'!B$99)</f>
        <v>0</v>
      </c>
      <c r="DE28" s="49" t="b">
        <f>AND($B28&lt;='Semanas de Despacho'!C$100,$C28&gt;='Semanas de Despacho'!B$100)</f>
        <v>0</v>
      </c>
      <c r="DF28" s="49" t="b">
        <f>AND($B28&lt;='Semanas de Despacho'!C$101,$C28&gt;='Semanas de Despacho'!B$101)</f>
        <v>0</v>
      </c>
      <c r="DG28" s="49" t="b">
        <f>AND($B28&lt;='Semanas de Despacho'!C$102,$C28&gt;='Semanas de Despacho'!B$102)</f>
        <v>0</v>
      </c>
      <c r="DH28" s="49" t="b">
        <f>AND($B28&lt;='Semanas de Despacho'!C$103,$C28&gt;='Semanas de Despacho'!B$103)</f>
        <v>0</v>
      </c>
      <c r="DI28" s="49" t="b">
        <f>AND($B28&lt;='Semanas de Despacho'!C$104,$C28&gt;='Semanas de Despacho'!B$104)</f>
        <v>0</v>
      </c>
      <c r="DJ28" s="49" t="b">
        <f>AND($B28&lt;='Semanas de Despacho'!C$105,$C28&gt;='Semanas de Despacho'!B$105)</f>
        <v>0</v>
      </c>
      <c r="DK28" s="49" t="b">
        <f>AND($B28&lt;='Semanas de Despacho'!C$106,$C28&gt;='Semanas de Despacho'!B$106)</f>
        <v>0</v>
      </c>
      <c r="DL28" s="49" t="b">
        <f>AND($B28&lt;='Semanas de Despacho'!C$107,$C28&gt;='Semanas de Despacho'!B$107)</f>
        <v>0</v>
      </c>
      <c r="DM28" s="49" t="b">
        <f>AND($B28&lt;='Semanas de Despacho'!C$108,$C28&gt;='Semanas de Despacho'!B$108)</f>
        <v>0</v>
      </c>
      <c r="DN28" s="49" t="b">
        <f>AND($B28&lt;='Semanas de Despacho'!C$109,$C28&gt;='Semanas de Despacho'!B$109)</f>
        <v>0</v>
      </c>
      <c r="DO28" s="49" t="b">
        <f>AND($B28&lt;='Semanas de Despacho'!C$110,$C28&gt;='Semanas de Despacho'!B$110)</f>
        <v>0</v>
      </c>
      <c r="DP28" s="49" t="b">
        <f>AND($B28&lt;='Semanas de Despacho'!C$111,$C28&gt;='Semanas de Despacho'!B$111)</f>
        <v>0</v>
      </c>
      <c r="DQ28" s="49" t="b">
        <f>AND($B28&lt;='Semanas de Despacho'!C$112,$C28&gt;='Semanas de Despacho'!B$112)</f>
        <v>0</v>
      </c>
      <c r="DR28" s="49" t="b">
        <f>AND($B28&lt;='Semanas de Despacho'!C$113,$C28&gt;='Semanas de Despacho'!B$113)</f>
        <v>0</v>
      </c>
      <c r="DS28" s="49" t="b">
        <f>AND($B28&lt;='Semanas de Despacho'!C$114,$C28&gt;='Semanas de Despacho'!B$114)</f>
        <v>0</v>
      </c>
      <c r="DT28" s="49" t="b">
        <f>AND($B28&lt;='Semanas de Despacho'!C$115,$C28&gt;='Semanas de Despacho'!B$115)</f>
        <v>0</v>
      </c>
      <c r="DU28" s="49" t="b">
        <f>AND($B28&lt;='Semanas de Despacho'!C$116,$C28&gt;='Semanas de Despacho'!B$116)</f>
        <v>0</v>
      </c>
      <c r="DV28" s="49" t="b">
        <f>AND($B28&lt;='Semanas de Despacho'!C$117,$C28&gt;='Semanas de Despacho'!B$117)</f>
        <v>0</v>
      </c>
      <c r="DW28" s="49" t="b">
        <f>AND($B28&lt;='Semanas de Despacho'!C$118,$C28&gt;='Semanas de Despacho'!B$118)</f>
        <v>0</v>
      </c>
      <c r="DX28" s="49" t="b">
        <f>AND($B28&lt;='Semanas de Despacho'!C$119,$C28&gt;='Semanas de Despacho'!B$119)</f>
        <v>0</v>
      </c>
      <c r="DY28" s="49" t="b">
        <f>AND($B28&lt;='Semanas de Despacho'!C$120,$C28&gt;='Semanas de Despacho'!B$120)</f>
        <v>0</v>
      </c>
      <c r="DZ28" s="49" t="b">
        <f>AND($B28&lt;='Semanas de Despacho'!C$121,$C28&gt;='Semanas de Despacho'!B$121)</f>
        <v>0</v>
      </c>
      <c r="EA28" s="49" t="b">
        <f>AND($B28&lt;='Semanas de Despacho'!C$122,$C28&gt;='Semanas de Despacho'!B$122)</f>
        <v>0</v>
      </c>
      <c r="EB28" s="49" t="b">
        <f>AND($B28&lt;='Semanas de Despacho'!C$123,$C28&gt;='Semanas de Despacho'!B$123)</f>
        <v>0</v>
      </c>
      <c r="EC28" s="49" t="b">
        <f>AND($B28&lt;='Semanas de Despacho'!C$124,$C28&gt;='Semanas de Despacho'!B$124)</f>
        <v>0</v>
      </c>
      <c r="ED28" s="49" t="b">
        <f>AND($B28&lt;='Semanas de Despacho'!C$125,$C28&gt;='Semanas de Despacho'!B$125)</f>
        <v>0</v>
      </c>
      <c r="EE28" s="49" t="b">
        <f>AND($B28&lt;='Semanas de Despacho'!C$126,$C28&gt;='Semanas de Despacho'!B$126)</f>
        <v>0</v>
      </c>
      <c r="EF28" s="49" t="b">
        <f>AND($B28&lt;='Semanas de Despacho'!C$127,$C28&gt;='Semanas de Despacho'!B$127)</f>
        <v>0</v>
      </c>
      <c r="EG28" s="49" t="b">
        <f>AND($B28&lt;='Semanas de Despacho'!C$128,$C28&gt;='Semanas de Despacho'!B$128)</f>
        <v>0</v>
      </c>
      <c r="EH28" s="49" t="b">
        <f>AND($B28&lt;='Semanas de Despacho'!C$129,$C28&gt;='Semanas de Despacho'!B$129)</f>
        <v>0</v>
      </c>
      <c r="EI28" s="49" t="b">
        <f>AND($B28&lt;='Semanas de Despacho'!C$130,$C28&gt;='Semanas de Despacho'!B$130)</f>
        <v>0</v>
      </c>
      <c r="EJ28" s="49" t="b">
        <f>AND($B28&lt;='Semanas de Despacho'!C$131,$C28&gt;='Semanas de Despacho'!B$131)</f>
        <v>0</v>
      </c>
      <c r="EK28" s="49" t="b">
        <f>AND($B28&lt;='Semanas de Despacho'!C$132,$C28&gt;='Semanas de Despacho'!B$132)</f>
        <v>0</v>
      </c>
      <c r="EL28" s="49" t="b">
        <f>AND($B28&lt;='Semanas de Despacho'!C$133,$C28&gt;='Semanas de Despacho'!B$133)</f>
        <v>0</v>
      </c>
      <c r="EM28" s="49" t="b">
        <f>AND($B28&lt;='Semanas de Despacho'!C$134,$C28&gt;='Semanas de Despacho'!B$134)</f>
        <v>0</v>
      </c>
      <c r="EN28" s="49" t="b">
        <f>AND($B28&lt;='Semanas de Despacho'!C$135,$C28&gt;='Semanas de Despacho'!B$135)</f>
        <v>0</v>
      </c>
      <c r="EO28" s="49" t="b">
        <f>AND($B28&lt;='Semanas de Despacho'!C$136,$C28&gt;='Semanas de Despacho'!B$136)</f>
        <v>0</v>
      </c>
      <c r="EP28" s="49" t="b">
        <f>AND($B28&lt;='Semanas de Despacho'!C$137,$C28&gt;='Semanas de Despacho'!B$137)</f>
        <v>0</v>
      </c>
      <c r="EQ28" s="49" t="b">
        <f>AND($B28&lt;='Semanas de Despacho'!C$138,$C28&gt;='Semanas de Despacho'!B$138)</f>
        <v>0</v>
      </c>
      <c r="ER28" s="49" t="b">
        <f>AND($B28&lt;='Semanas de Despacho'!C$139,$C28&gt;='Semanas de Despacho'!B$139)</f>
        <v>0</v>
      </c>
      <c r="ES28" s="49" t="b">
        <f>AND($B28&lt;='Semanas de Despacho'!C$140,$C28&gt;='Semanas de Despacho'!B$140)</f>
        <v>0</v>
      </c>
      <c r="ET28" s="49" t="b">
        <f>AND($B28&lt;='Semanas de Despacho'!C$141,$C28&gt;='Semanas de Despacho'!B$141)</f>
        <v>0</v>
      </c>
      <c r="EU28" s="49" t="b">
        <f>AND($B28&lt;='Semanas de Despacho'!C$142,$C28&gt;='Semanas de Despacho'!B$142)</f>
        <v>0</v>
      </c>
      <c r="EV28" s="49" t="b">
        <f>AND($B28&lt;='Semanas de Despacho'!C$143,$C28&gt;='Semanas de Despacho'!B$143)</f>
        <v>0</v>
      </c>
      <c r="EW28" s="49" t="b">
        <f>AND($B28&lt;='Semanas de Despacho'!C$144,$C28&gt;='Semanas de Despacho'!B$144)</f>
        <v>0</v>
      </c>
      <c r="EX28" s="49" t="b">
        <f>AND($B28&lt;='Semanas de Despacho'!C$145,$C28&gt;='Semanas de Despacho'!B$145)</f>
        <v>0</v>
      </c>
      <c r="EY28" s="49" t="b">
        <f>AND($B28&lt;='Semanas de Despacho'!C$146,$C28&gt;='Semanas de Despacho'!B$146)</f>
        <v>0</v>
      </c>
      <c r="EZ28" s="49" t="b">
        <f>AND($B28&lt;='Semanas de Despacho'!C$147,$C28&gt;='Semanas de Despacho'!B$147)</f>
        <v>0</v>
      </c>
      <c r="FA28" s="49" t="b">
        <f>AND($B28&lt;='Semanas de Despacho'!C$148,$C28&gt;='Semanas de Despacho'!B$148)</f>
        <v>0</v>
      </c>
      <c r="FB28" s="49" t="b">
        <f>AND($B28&lt;='Semanas de Despacho'!C$149,$C28&gt;='Semanas de Despacho'!B$149)</f>
        <v>0</v>
      </c>
      <c r="FC28" s="49" t="b">
        <f>AND($B28&lt;='Semanas de Despacho'!C$150,$C28&gt;='Semanas de Despacho'!B$150)</f>
        <v>0</v>
      </c>
      <c r="FD28" s="49" t="b">
        <f>AND($B28&lt;='Semanas de Despacho'!C$151,$C28&gt;='Semanas de Despacho'!B$151)</f>
        <v>0</v>
      </c>
      <c r="FE28" s="49" t="b">
        <f>AND($B28&lt;='Semanas de Despacho'!C$152,$C28&gt;='Semanas de Despacho'!B$152)</f>
        <v>0</v>
      </c>
      <c r="FF28" s="49" t="b">
        <f>AND($B28&lt;='Semanas de Despacho'!C$153,$C28&gt;='Semanas de Despacho'!B$153)</f>
        <v>0</v>
      </c>
      <c r="FG28" s="49" t="b">
        <f>AND($B28&lt;='Semanas de Despacho'!C$154,$C28&gt;='Semanas de Despacho'!B$154)</f>
        <v>0</v>
      </c>
      <c r="FH28" s="49" t="b">
        <f>AND($B28&lt;='Semanas de Despacho'!C$155,$C28&gt;='Semanas de Despacho'!B$155)</f>
        <v>0</v>
      </c>
      <c r="FI28" s="49" t="b">
        <f>AND($B28&lt;='Semanas de Despacho'!C$156,$C28&gt;='Semanas de Despacho'!B$156)</f>
        <v>0</v>
      </c>
      <c r="FJ28" s="49" t="b">
        <f>AND($B28&lt;='Semanas de Despacho'!C$157,$C28&gt;='Semanas de Despacho'!B$157)</f>
        <v>0</v>
      </c>
      <c r="FK28" s="49" t="b">
        <f>AND($B28&lt;='Semanas de Despacho'!C$158,$C28&gt;='Semanas de Despacho'!B$158)</f>
        <v>0</v>
      </c>
      <c r="FL28" s="49" t="b">
        <f>AND($B28&lt;='Semanas de Despacho'!C$159,$C28&gt;='Semanas de Despacho'!B$159)</f>
        <v>0</v>
      </c>
      <c r="FM28" s="49" t="b">
        <f>AND($B28&lt;='Semanas de Despacho'!C$160,$C28&gt;='Semanas de Despacho'!B$160)</f>
        <v>0</v>
      </c>
      <c r="FN28" s="49" t="b">
        <f>AND($B28&lt;='Semanas de Despacho'!C$161,$C28&gt;='Semanas de Despacho'!B$161)</f>
        <v>0</v>
      </c>
      <c r="FO28" s="49" t="b">
        <f>AND($B28&lt;='Semanas de Despacho'!C$162,$C28&gt;='Semanas de Despacho'!B$162)</f>
        <v>0</v>
      </c>
      <c r="FP28" s="49" t="b">
        <f>AND($B28&lt;='Semanas de Despacho'!C$163,$C28&gt;='Semanas de Despacho'!B$163)</f>
        <v>0</v>
      </c>
      <c r="FQ28" s="49" t="b">
        <f>AND($B28&lt;='Semanas de Despacho'!C$164,$C28&gt;='Semanas de Despacho'!B$164)</f>
        <v>0</v>
      </c>
      <c r="FR28" s="49" t="b">
        <f>AND($B28&lt;='Semanas de Despacho'!C$165,$C28&gt;='Semanas de Despacho'!B$165)</f>
        <v>0</v>
      </c>
      <c r="FS28" s="49" t="b">
        <f>AND($B28&lt;='Semanas de Despacho'!C$166,$C28&gt;='Semanas de Despacho'!B$166)</f>
        <v>0</v>
      </c>
      <c r="FT28" s="49" t="b">
        <f>AND($B28&lt;='Semanas de Despacho'!C$167,$C28&gt;='Semanas de Despacho'!B$167)</f>
        <v>0</v>
      </c>
      <c r="FU28" s="49" t="b">
        <f>AND($B28&lt;='Semanas de Despacho'!C$168,$C28&gt;='Semanas de Despacho'!B$168)</f>
        <v>0</v>
      </c>
      <c r="FV28" s="49" t="b">
        <f>AND($B28&lt;='Semanas de Despacho'!C$169,$C28&gt;='Semanas de Despacho'!B$169)</f>
        <v>0</v>
      </c>
      <c r="FW28" s="49" t="b">
        <f>AND($B28&lt;='Semanas de Despacho'!C$170,$C28&gt;='Semanas de Despacho'!B$170)</f>
        <v>0</v>
      </c>
      <c r="FX28" s="49" t="b">
        <f>AND($B28&lt;='Semanas de Despacho'!C$171,$C28&gt;='Semanas de Despacho'!B$171)</f>
        <v>0</v>
      </c>
      <c r="FY28" s="49" t="b">
        <f>AND($B28&lt;='Semanas de Despacho'!C$172,$C28&gt;='Semanas de Despacho'!B$172)</f>
        <v>0</v>
      </c>
      <c r="FZ28" s="49" t="b">
        <f>AND($B28&lt;='Semanas de Despacho'!C$173,$C28&gt;='Semanas de Despacho'!B$173)</f>
        <v>0</v>
      </c>
      <c r="GA28" s="49" t="b">
        <f>AND($B28&lt;='Semanas de Despacho'!C$174,$C28&gt;='Semanas de Despacho'!B$174)</f>
        <v>0</v>
      </c>
      <c r="GB28" s="49" t="b">
        <f>AND($B28&lt;='Semanas de Despacho'!C$175,$C28&gt;='Semanas de Despacho'!B$175)</f>
        <v>0</v>
      </c>
      <c r="GC28" s="49" t="b">
        <f>AND($B28&lt;='Semanas de Despacho'!C$176,$C28&gt;='Semanas de Despacho'!B$176)</f>
        <v>0</v>
      </c>
      <c r="GD28" s="49" t="b">
        <f>AND($B28&lt;='Semanas de Despacho'!C$177,$C28&gt;='Semanas de Despacho'!B$177)</f>
        <v>0</v>
      </c>
      <c r="GE28" s="49" t="b">
        <f>AND($B28&lt;='Semanas de Despacho'!C$178,$C28&gt;='Semanas de Despacho'!B$178)</f>
        <v>0</v>
      </c>
      <c r="GF28" s="49" t="b">
        <f>AND($B28&lt;='Semanas de Despacho'!C$179,$C28&gt;='Semanas de Despacho'!B$179)</f>
        <v>0</v>
      </c>
      <c r="GG28" s="49" t="b">
        <f>AND($B28&lt;='Semanas de Despacho'!C$180,$C28&gt;='Semanas de Despacho'!B$180)</f>
        <v>0</v>
      </c>
      <c r="GH28" s="49" t="b">
        <f>AND($B28&lt;='Semanas de Despacho'!C$181,$C28&gt;='Semanas de Despacho'!B$181)</f>
        <v>0</v>
      </c>
      <c r="GI28" s="49" t="b">
        <f>AND($B28&lt;='Semanas de Despacho'!C$182,$C28&gt;='Semanas de Despacho'!B$182)</f>
        <v>0</v>
      </c>
      <c r="GJ28" s="49" t="b">
        <f>AND($B28&lt;='Semanas de Despacho'!C$183,$C28&gt;='Semanas de Despacho'!B$183)</f>
        <v>0</v>
      </c>
      <c r="GK28" s="49" t="b">
        <f>AND($B28&lt;='Semanas de Despacho'!C$184,$C28&gt;='Semanas de Despacho'!B$184)</f>
        <v>0</v>
      </c>
      <c r="GL28" s="49" t="b">
        <f>AND($B28&lt;='Semanas de Despacho'!C$185,$C28&gt;='Semanas de Despacho'!B$185)</f>
        <v>0</v>
      </c>
      <c r="GM28" s="49" t="b">
        <f>AND($B28&lt;='Semanas de Despacho'!C$186,$C28&gt;='Semanas de Despacho'!B$186)</f>
        <v>0</v>
      </c>
      <c r="GN28" s="49" t="b">
        <f>AND($B28&lt;='Semanas de Despacho'!C$187,$C28&gt;='Semanas de Despacho'!B$187)</f>
        <v>0</v>
      </c>
      <c r="GO28" s="49" t="b">
        <f>AND($B28&lt;='Semanas de Despacho'!C$188,$C28&gt;='Semanas de Despacho'!B$188)</f>
        <v>0</v>
      </c>
      <c r="GP28" s="49" t="b">
        <f>AND($B28&lt;='Semanas de Despacho'!C$189,$C28&gt;='Semanas de Despacho'!B$189)</f>
        <v>0</v>
      </c>
      <c r="GQ28" s="49" t="b">
        <f>AND($B28&lt;='Semanas de Despacho'!C$190,$C28&gt;='Semanas de Despacho'!B$190)</f>
        <v>0</v>
      </c>
      <c r="GR28" s="49" t="b">
        <f>AND($B28&lt;='Semanas de Despacho'!C$191,$C28&gt;='Semanas de Despacho'!B$191)</f>
        <v>0</v>
      </c>
      <c r="GS28" s="49" t="b">
        <f>AND($B28&lt;='Semanas de Despacho'!C$192,$C28&gt;='Semanas de Despacho'!B$192)</f>
        <v>0</v>
      </c>
      <c r="GT28" s="49" t="b">
        <f>AND($B28&lt;='Semanas de Despacho'!C$193,$C28&gt;='Semanas de Despacho'!B$193)</f>
        <v>0</v>
      </c>
      <c r="GU28" s="49" t="b">
        <f>AND($B28&lt;='Semanas de Despacho'!C$194,$C28&gt;='Semanas de Despacho'!B$194)</f>
        <v>0</v>
      </c>
      <c r="GV28" s="49" t="b">
        <f>AND($B28&lt;='Semanas de Despacho'!C$195,$C28&gt;='Semanas de Despacho'!B$195)</f>
        <v>0</v>
      </c>
      <c r="GW28" s="49" t="b">
        <f>AND($B28&lt;='Semanas de Despacho'!C$196,$C28&gt;='Semanas de Despacho'!B$196)</f>
        <v>0</v>
      </c>
      <c r="GX28" s="49" t="b">
        <f>AND($B28&lt;='Semanas de Despacho'!C$197,$C28&gt;='Semanas de Despacho'!B$197)</f>
        <v>0</v>
      </c>
      <c r="GY28" s="49" t="b">
        <f>AND($B28&lt;='Semanas de Despacho'!C$198,$C28&gt;='Semanas de Despacho'!B$198)</f>
        <v>0</v>
      </c>
      <c r="GZ28" s="49" t="b">
        <f>AND($B28&lt;='Semanas de Despacho'!C$199,$C28&gt;='Semanas de Despacho'!B$199)</f>
        <v>0</v>
      </c>
      <c r="HA28" s="49" t="b">
        <f>AND($B28&lt;='Semanas de Despacho'!C$200,$C28&gt;='Semanas de Despacho'!B$200)</f>
        <v>0</v>
      </c>
      <c r="HB28" s="49" t="b">
        <f>AND($B28&lt;='Semanas de Despacho'!C$201,$C28&gt;='Semanas de Despacho'!B$201)</f>
        <v>0</v>
      </c>
      <c r="HC28" s="49" t="b">
        <f>AND($B28&lt;='Semanas de Despacho'!C$202,$C28&gt;='Semanas de Despacho'!B$202)</f>
        <v>0</v>
      </c>
      <c r="HD28" s="49" t="b">
        <f>AND($B28&lt;='Semanas de Despacho'!C$203,$C28&gt;='Semanas de Despacho'!B$203)</f>
        <v>0</v>
      </c>
      <c r="HE28" s="49" t="b">
        <f>AND($B28&lt;='Semanas de Despacho'!C$204,$C28&gt;='Semanas de Despacho'!B$204)</f>
        <v>0</v>
      </c>
      <c r="HF28" s="49" t="b">
        <f>AND($B28&lt;='Semanas de Despacho'!C$205,$C28&gt;='Semanas de Despacho'!B$205)</f>
        <v>0</v>
      </c>
      <c r="HG28" s="49" t="b">
        <f>AND($B28&lt;='Semanas de Despacho'!C$206,$C28&gt;='Semanas de Despacho'!B$206)</f>
        <v>0</v>
      </c>
      <c r="HH28" s="49" t="b">
        <f>AND($B28&lt;='Semanas de Despacho'!C$207,$C28&gt;='Semanas de Despacho'!B$207)</f>
        <v>0</v>
      </c>
      <c r="HI28" s="49" t="b">
        <f>AND($B28&lt;='Semanas de Despacho'!C$208,$C28&gt;='Semanas de Despacho'!B$208)</f>
        <v>0</v>
      </c>
      <c r="HJ28" s="49" t="b">
        <f>AND($B28&lt;='Semanas de Despacho'!C$209,$C28&gt;='Semanas de Despacho'!B$209)</f>
        <v>0</v>
      </c>
      <c r="HK28" s="49" t="b">
        <f>AND($B28&lt;='Semanas de Despacho'!C$210,$C28&gt;='Semanas de Despacho'!B$210)</f>
        <v>0</v>
      </c>
      <c r="HL28" s="49" t="b">
        <f>AND($B28&lt;='Semanas de Despacho'!C$211,$C28&gt;='Semanas de Despacho'!B$211)</f>
        <v>0</v>
      </c>
      <c r="HM28" s="49" t="b">
        <f>AND($B28&lt;='Semanas de Despacho'!C$212,$C28&gt;='Semanas de Despacho'!B$212)</f>
        <v>0</v>
      </c>
      <c r="HN28" s="49" t="b">
        <f>AND($B28&lt;='Semanas de Despacho'!C$213,$C28&gt;='Semanas de Despacho'!B$213)</f>
        <v>0</v>
      </c>
      <c r="HO28" s="49" t="b">
        <f>AND($B28&lt;='Semanas de Despacho'!C$214,$C28&gt;='Semanas de Despacho'!B$214)</f>
        <v>0</v>
      </c>
      <c r="HP28" s="49" t="b">
        <f>AND($B28&lt;='Semanas de Despacho'!C$215,$C28&gt;='Semanas de Despacho'!B$215)</f>
        <v>0</v>
      </c>
      <c r="HQ28" s="49" t="b">
        <f>AND($B28&lt;='Semanas de Despacho'!C$216,$C28&gt;='Semanas de Despacho'!B$216)</f>
        <v>0</v>
      </c>
      <c r="HR28" s="49" t="b">
        <f>AND($B28&lt;='Semanas de Despacho'!C$217,$C28&gt;='Semanas de Despacho'!B$217)</f>
        <v>0</v>
      </c>
      <c r="HS28" s="49" t="b">
        <f>AND($B28&lt;='Semanas de Despacho'!C$218,$C28&gt;='Semanas de Despacho'!B$218)</f>
        <v>0</v>
      </c>
      <c r="HT28" s="49" t="b">
        <f>AND($B28&lt;='Semanas de Despacho'!C$219,$C28&gt;='Semanas de Despacho'!B$219)</f>
        <v>0</v>
      </c>
      <c r="HU28" s="49" t="b">
        <f>AND($B28&lt;='Semanas de Despacho'!C$220,$C28&gt;='Semanas de Despacho'!B$220)</f>
        <v>0</v>
      </c>
      <c r="HV28" s="49" t="b">
        <f>AND($B28&lt;='Semanas de Despacho'!C$221,$C28&gt;='Semanas de Despacho'!B$221)</f>
        <v>0</v>
      </c>
      <c r="HW28" s="49" t="b">
        <f>AND($B28&lt;='Semanas de Despacho'!C$222,$C28&gt;='Semanas de Despacho'!B$222)</f>
        <v>0</v>
      </c>
      <c r="HX28" s="49" t="b">
        <f>AND($B28&lt;='Semanas de Despacho'!C$223,$C28&gt;='Semanas de Despacho'!B$223)</f>
        <v>0</v>
      </c>
      <c r="HY28" s="49" t="b">
        <f>AND($B28&lt;='Semanas de Despacho'!C$224,$C28&gt;='Semanas de Despacho'!B$224)</f>
        <v>0</v>
      </c>
      <c r="HZ28" s="49" t="b">
        <f>AND($B28&lt;='Semanas de Despacho'!C$225,$C28&gt;='Semanas de Despacho'!B$225)</f>
        <v>0</v>
      </c>
      <c r="IA28" s="49" t="b">
        <f>AND($B28&lt;='Semanas de Despacho'!C$226,$C28&gt;='Semanas de Despacho'!B$226)</f>
        <v>0</v>
      </c>
      <c r="IB28" s="49" t="b">
        <f>AND($B28&lt;='Semanas de Despacho'!C$227,$C28&gt;='Semanas de Despacho'!B$227)</f>
        <v>0</v>
      </c>
      <c r="IC28" s="49" t="b">
        <f>AND($B28&lt;='Semanas de Despacho'!C$228,$C28&gt;='Semanas de Despacho'!B$228)</f>
        <v>0</v>
      </c>
      <c r="ID28" s="49" t="b">
        <f>AND($B28&lt;='Semanas de Despacho'!C$229,$C28&gt;='Semanas de Despacho'!B$229)</f>
        <v>0</v>
      </c>
      <c r="IE28" s="49" t="b">
        <f>AND($B28&lt;='Semanas de Despacho'!C$230,$C28&gt;='Semanas de Despacho'!B$230)</f>
        <v>0</v>
      </c>
      <c r="IF28" s="49" t="b">
        <f>AND($B28&lt;='Semanas de Despacho'!C$231,$C28&gt;='Semanas de Despacho'!B$231)</f>
        <v>0</v>
      </c>
      <c r="IG28" s="49" t="b">
        <f>AND($B28&lt;='Semanas de Despacho'!C$232,$C28&gt;='Semanas de Despacho'!B$232)</f>
        <v>0</v>
      </c>
      <c r="IH28" s="49" t="b">
        <f>AND($B28&lt;='Semanas de Despacho'!C$233,$C28&gt;='Semanas de Despacho'!B$233)</f>
        <v>0</v>
      </c>
      <c r="II28" s="49" t="b">
        <f>AND($B28&lt;='Semanas de Despacho'!C$234,$C28&gt;='Semanas de Despacho'!B$234)</f>
        <v>0</v>
      </c>
      <c r="IJ28" s="49" t="b">
        <f>AND($B28&lt;='Semanas de Despacho'!C$235,$C28&gt;='Semanas de Despacho'!B$235)</f>
        <v>0</v>
      </c>
      <c r="IK28" s="49" t="b">
        <f>AND($B28&lt;='Semanas de Despacho'!C$236,$C28&gt;='Semanas de Despacho'!B$236)</f>
        <v>0</v>
      </c>
      <c r="IL28" s="49" t="b">
        <f>AND($B28&lt;='Semanas de Despacho'!C$237,$C28&gt;='Semanas de Despacho'!B$237)</f>
        <v>0</v>
      </c>
      <c r="IM28" s="49" t="b">
        <f>AND($B28&lt;='Semanas de Despacho'!C$238,$C28&gt;='Semanas de Despacho'!B$238)</f>
        <v>0</v>
      </c>
      <c r="IN28" s="49" t="b">
        <f>AND($B28&lt;='Semanas de Despacho'!C$239,$C28&gt;='Semanas de Despacho'!B$239)</f>
        <v>0</v>
      </c>
      <c r="IO28" s="49" t="b">
        <f>AND($B28&lt;='Semanas de Despacho'!C$240,$C28&gt;='Semanas de Despacho'!B$240)</f>
        <v>0</v>
      </c>
      <c r="IP28" s="49" t="b">
        <f>AND($B28&lt;='Semanas de Despacho'!C$241,$C28&gt;='Semanas de Despacho'!B$241)</f>
        <v>0</v>
      </c>
      <c r="IQ28" s="49" t="b">
        <f>AND($B28&lt;='Semanas de Despacho'!C$242,$C28&gt;='Semanas de Despacho'!B$242)</f>
        <v>0</v>
      </c>
      <c r="IR28" s="49" t="b">
        <f>AND($B28&lt;='Semanas de Despacho'!C$243,$C28&gt;='Semanas de Despacho'!B$243)</f>
        <v>0</v>
      </c>
      <c r="IS28" s="49" t="b">
        <f>AND($B28&lt;='Semanas de Despacho'!C$244,$C28&gt;='Semanas de Despacho'!B$244)</f>
        <v>0</v>
      </c>
      <c r="IT28" s="49" t="b">
        <f>AND($B28&lt;='Semanas de Despacho'!C$245,$C28&gt;='Semanas de Despacho'!B$245)</f>
        <v>0</v>
      </c>
      <c r="IU28" s="49" t="b">
        <f>AND($B28&lt;='Semanas de Despacho'!C$246,$C28&gt;='Semanas de Despacho'!B$246)</f>
        <v>0</v>
      </c>
      <c r="IV28" s="49" t="b">
        <f>AND($B28&lt;='Semanas de Despacho'!C$247,$C28&gt;='Semanas de Despacho'!B$247)</f>
        <v>0</v>
      </c>
      <c r="IW28" s="49" t="b">
        <f>AND($B28&lt;='Semanas de Despacho'!C$248,$C28&gt;='Semanas de Despacho'!B$248)</f>
        <v>0</v>
      </c>
      <c r="IX28" s="49" t="b">
        <f>AND($B28&lt;='Semanas de Despacho'!C$249,$C28&gt;='Semanas de Despacho'!B$249)</f>
        <v>0</v>
      </c>
      <c r="IY28" s="49" t="b">
        <f>AND($B28&lt;='Semanas de Despacho'!C$250,$C28&gt;='Semanas de Despacho'!B$250)</f>
        <v>0</v>
      </c>
      <c r="IZ28" s="49" t="b">
        <f>AND($B28&lt;='Semanas de Despacho'!C$251,$C28&gt;='Semanas de Despacho'!B$251)</f>
        <v>0</v>
      </c>
      <c r="JA28" s="49" t="b">
        <f>AND($B28&lt;='Semanas de Despacho'!C$252,$C28&gt;='Semanas de Despacho'!B$252)</f>
        <v>0</v>
      </c>
      <c r="JB28" s="49" t="b">
        <f>AND($B28&lt;='Semanas de Despacho'!C$253,$C28&gt;='Semanas de Despacho'!B$253)</f>
        <v>0</v>
      </c>
      <c r="JC28" s="49" t="b">
        <f>AND($B28&lt;='Semanas de Despacho'!C$254,$C28&gt;='Semanas de Despacho'!B$254)</f>
        <v>0</v>
      </c>
      <c r="JD28" s="49" t="b">
        <f>AND($B28&lt;='Semanas de Despacho'!C$255,$C28&gt;='Semanas de Despacho'!B$255)</f>
        <v>0</v>
      </c>
      <c r="JE28" s="49" t="b">
        <f>AND($B28&lt;='Semanas de Despacho'!C$256,$C28&gt;='Semanas de Despacho'!B$256)</f>
        <v>0</v>
      </c>
      <c r="JF28" s="49" t="b">
        <f>AND($B28&lt;='Semanas de Despacho'!C$257,$C28&gt;='Semanas de Despacho'!B$257)</f>
        <v>0</v>
      </c>
      <c r="JG28" s="49" t="b">
        <f>AND($B28&lt;='Semanas de Despacho'!C$258,$C28&gt;='Semanas de Despacho'!B$258)</f>
        <v>0</v>
      </c>
      <c r="JH28" s="49" t="b">
        <f>AND($B28&lt;='Semanas de Despacho'!C$259,$C28&gt;='Semanas de Despacho'!B$259)</f>
        <v>0</v>
      </c>
      <c r="JI28" s="49" t="b">
        <f>AND($B28&lt;='Semanas de Despacho'!C$260,$C28&gt;='Semanas de Despacho'!B$260)</f>
        <v>0</v>
      </c>
      <c r="JJ28" s="49" t="b">
        <f>AND($B28&lt;='Semanas de Despacho'!C$261,$C28&gt;='Semanas de Despacho'!B$261)</f>
        <v>0</v>
      </c>
      <c r="JK28" s="49" t="b">
        <f>AND($B28&lt;='Semanas de Despacho'!C$262,$C28&gt;='Semanas de Despacho'!B$262)</f>
        <v>0</v>
      </c>
      <c r="JL28" s="49" t="b">
        <f>AND($B28&lt;='Semanas de Despacho'!C$263,$C28&gt;='Semanas de Despacho'!B$263)</f>
        <v>0</v>
      </c>
      <c r="JM28" s="49" t="b" cm="1">
        <f t="array" ref="JM28">AND($B28&lt;=INDEX('Semanas de Despacho'!$C:$C,263+COLUMN(A13)),$C28&gt;=INDEX('Semanas de Despacho'!$B:$B,263+COLUMN(A13)))</f>
        <v>0</v>
      </c>
      <c r="JN28" s="49" t="b" cm="1">
        <f t="array" ref="JN28">AND($B28&lt;=INDEX('Semanas de Despacho'!$C:$C,263+COLUMN(B13)),$C28&gt;=INDEX('Semanas de Despacho'!$B:$B,263+COLUMN(B13)))</f>
        <v>0</v>
      </c>
      <c r="JO28" s="49" t="b" cm="1">
        <f t="array" ref="JO28">AND($B28&lt;=INDEX('Semanas de Despacho'!$C:$C,263+COLUMN(C13)),$C28&gt;=INDEX('Semanas de Despacho'!$B:$B,263+COLUMN(C13)))</f>
        <v>0</v>
      </c>
      <c r="JP28" s="49" t="b" cm="1">
        <f t="array" ref="JP28">AND($B28&lt;=INDEX('Semanas de Despacho'!$C:$C,263+COLUMN(D13)),$C28&gt;=INDEX('Semanas de Despacho'!$B:$B,263+COLUMN(D13)))</f>
        <v>0</v>
      </c>
      <c r="JQ28" s="49" t="b" cm="1">
        <f t="array" ref="JQ28">AND($B28&lt;=INDEX('Semanas de Despacho'!$C:$C,263+COLUMN(E13)),$C28&gt;=INDEX('Semanas de Despacho'!$B:$B,263+COLUMN(E13)))</f>
        <v>0</v>
      </c>
      <c r="JR28" s="49" t="b" cm="1">
        <f t="array" ref="JR28">AND($B28&lt;=INDEX('Semanas de Despacho'!$C:$C,263+COLUMN(F13)),$C28&gt;=INDEX('Semanas de Despacho'!$B:$B,263+COLUMN(F13)))</f>
        <v>0</v>
      </c>
      <c r="JS28" s="49" t="b" cm="1">
        <f t="array" ref="JS28">AND($B28&lt;=INDEX('Semanas de Despacho'!$C:$C,263+COLUMN(G13)),$C28&gt;=INDEX('Semanas de Despacho'!$B:$B,263+COLUMN(G13)))</f>
        <v>0</v>
      </c>
      <c r="JT28" s="49" t="b" cm="1">
        <f t="array" ref="JT28">AND($B28&lt;=INDEX('Semanas de Despacho'!$C:$C,263+COLUMN(H13)),$C28&gt;=INDEX('Semanas de Despacho'!$B:$B,263+COLUMN(H13)))</f>
        <v>0</v>
      </c>
      <c r="JU28" s="49" t="b" cm="1">
        <f t="array" ref="JU28">AND($B28&lt;=INDEX('Semanas de Despacho'!$C:$C,263+COLUMN(I13)),$C28&gt;=INDEX('Semanas de Despacho'!$B:$B,263+COLUMN(I13)))</f>
        <v>0</v>
      </c>
      <c r="JV28" s="49" t="b" cm="1">
        <f t="array" ref="JV28">AND($B28&lt;=INDEX('Semanas de Despacho'!$C:$C,263+COLUMN(J13)),$C28&gt;=INDEX('Semanas de Despacho'!$B:$B,263+COLUMN(J13)))</f>
        <v>0</v>
      </c>
      <c r="JW28" s="49" t="b" cm="1">
        <f t="array" ref="JW28">AND($B28&lt;=INDEX('Semanas de Despacho'!$C:$C,263+COLUMN(K13)),$C28&gt;=INDEX('Semanas de Despacho'!$B:$B,263+COLUMN(K13)))</f>
        <v>0</v>
      </c>
      <c r="JX28" s="49" t="b" cm="1">
        <f t="array" ref="JX28">AND($B28&lt;=INDEX('Semanas de Despacho'!$C:$C,263+COLUMN(L13)),$C28&gt;=INDEX('Semanas de Despacho'!$B:$B,263+COLUMN(L13)))</f>
        <v>0</v>
      </c>
      <c r="JY28" s="49" t="b" cm="1">
        <f t="array" ref="JY28">AND($B28&lt;=INDEX('Semanas de Despacho'!$C:$C,263+COLUMN(M13)),$C28&gt;=INDEX('Semanas de Despacho'!$B:$B,263+COLUMN(M13)))</f>
        <v>0</v>
      </c>
      <c r="JZ28" s="49" t="b" cm="1">
        <f t="array" ref="JZ28">AND($B28&lt;=INDEX('Semanas de Despacho'!$C:$C,263+COLUMN(N13)),$C28&gt;=INDEX('Semanas de Despacho'!$B:$B,263+COLUMN(N13)))</f>
        <v>0</v>
      </c>
      <c r="KA28" s="49" t="b" cm="1">
        <f t="array" ref="KA28">AND($B28&lt;=INDEX('Semanas de Despacho'!$C:$C,263+COLUMN(O13)),$C28&gt;=INDEX('Semanas de Despacho'!$B:$B,263+COLUMN(O13)))</f>
        <v>0</v>
      </c>
      <c r="KB28" s="49" t="b" cm="1">
        <f t="array" ref="KB28">AND($B28&lt;=INDEX('Semanas de Despacho'!$C:$C,263+COLUMN(P13)),$C28&gt;=INDEX('Semanas de Despacho'!$B:$B,263+COLUMN(P13)))</f>
        <v>0</v>
      </c>
      <c r="KC28" s="49" t="b" cm="1">
        <f t="array" ref="KC28">AND($B28&lt;=INDEX('Semanas de Despacho'!$C:$C,263+COLUMN(Q13)),$C28&gt;=INDEX('Semanas de Despacho'!$B:$B,263+COLUMN(Q13)))</f>
        <v>0</v>
      </c>
      <c r="KD28" s="49" t="b" cm="1">
        <f t="array" ref="KD28">AND($B28&lt;=INDEX('Semanas de Despacho'!$C:$C,263+COLUMN(R13)),$C28&gt;=INDEX('Semanas de Despacho'!$B:$B,263+COLUMN(R13)))</f>
        <v>0</v>
      </c>
      <c r="KE28" s="49" t="b" cm="1">
        <f t="array" ref="KE28">AND($B28&lt;=INDEX('Semanas de Despacho'!$C:$C,263+COLUMN(S13)),$C28&gt;=INDEX('Semanas de Despacho'!$B:$B,263+COLUMN(S13)))</f>
        <v>0</v>
      </c>
      <c r="KF28" s="49" t="b" cm="1">
        <f t="array" ref="KF28">AND($B28&lt;=INDEX('Semanas de Despacho'!$C:$C,263+COLUMN(T13)),$C28&gt;=INDEX('Semanas de Despacho'!$B:$B,263+COLUMN(T13)))</f>
        <v>0</v>
      </c>
      <c r="KG28" s="49" t="b" cm="1">
        <f t="array" ref="KG28">AND($B28&lt;=INDEX('Semanas de Despacho'!$C:$C,263+COLUMN(U13)),$C28&gt;=INDEX('Semanas de Despacho'!$B:$B,263+COLUMN(U13)))</f>
        <v>0</v>
      </c>
      <c r="KH28" s="49" t="b" cm="1">
        <f t="array" ref="KH28">AND($B28&lt;=INDEX('Semanas de Despacho'!$C:$C,263+COLUMN(V13)),$C28&gt;=INDEX('Semanas de Despacho'!$B:$B,263+COLUMN(V13)))</f>
        <v>0</v>
      </c>
      <c r="KI28" s="49" t="b" cm="1">
        <f t="array" ref="KI28">AND($B28&lt;=INDEX('Semanas de Despacho'!$C:$C,263+COLUMN(W13)),$C28&gt;=INDEX('Semanas de Despacho'!$B:$B,263+COLUMN(W13)))</f>
        <v>0</v>
      </c>
      <c r="KJ28" s="49" t="b" cm="1">
        <f t="array" ref="KJ28">AND($B28&lt;=INDEX('Semanas de Despacho'!$C:$C,263+COLUMN(X13)),$C28&gt;=INDEX('Semanas de Despacho'!$B:$B,263+COLUMN(X13)))</f>
        <v>0</v>
      </c>
      <c r="KK28" s="49" t="b" cm="1">
        <f t="array" ref="KK28">AND($B28&lt;=INDEX('Semanas de Despacho'!$C:$C,263+COLUMN(Y13)),$C28&gt;=INDEX('Semanas de Despacho'!$B:$B,263+COLUMN(Y13)))</f>
        <v>0</v>
      </c>
      <c r="KL28" s="49" t="b" cm="1">
        <f t="array" ref="KL28">AND($B28&lt;=INDEX('Semanas de Despacho'!$C:$C,263+COLUMN(Z13)),$C28&gt;=INDEX('Semanas de Despacho'!$B:$B,263+COLUMN(Z13)))</f>
        <v>0</v>
      </c>
      <c r="KM28" s="49" t="b" cm="1">
        <f t="array" ref="KM28">AND($B28&lt;=INDEX('Semanas de Despacho'!$C:$C,263+COLUMN(AA13)),$C28&gt;=INDEX('Semanas de Despacho'!$B:$B,263+COLUMN(AA13)))</f>
        <v>0</v>
      </c>
      <c r="KN28" s="49" t="b" cm="1">
        <f t="array" ref="KN28">AND($B28&lt;=INDEX('Semanas de Despacho'!$C:$C,263+COLUMN(AB13)),$C28&gt;=INDEX('Semanas de Despacho'!$B:$B,263+COLUMN(AB13)))</f>
        <v>0</v>
      </c>
      <c r="KO28" s="49" t="b" cm="1">
        <f t="array" ref="KO28">AND($B28&lt;=INDEX('Semanas de Despacho'!$C:$C,263+COLUMN(AC13)),$C28&gt;=INDEX('Semanas de Despacho'!$B:$B,263+COLUMN(AC13)))</f>
        <v>0</v>
      </c>
      <c r="KP28" s="49" t="b" cm="1">
        <f t="array" ref="KP28">AND($B28&lt;=INDEX('Semanas de Despacho'!$C:$C,263+COLUMN(AD13)),$C28&gt;=INDEX('Semanas de Despacho'!$B:$B,263+COLUMN(AD13)))</f>
        <v>0</v>
      </c>
      <c r="KQ28" s="49" t="b" cm="1">
        <f t="array" ref="KQ28">AND($B28&lt;=INDEX('Semanas de Despacho'!$C:$C,263+COLUMN(AE13)),$C28&gt;=INDEX('Semanas de Despacho'!$B:$B,263+COLUMN(AE13)))</f>
        <v>0</v>
      </c>
      <c r="KR28" s="49" t="b" cm="1">
        <f t="array" ref="KR28">AND($B28&lt;=INDEX('Semanas de Despacho'!$C:$C,263+COLUMN(AF13)),$C28&gt;=INDEX('Semanas de Despacho'!$B:$B,263+COLUMN(AF13)))</f>
        <v>0</v>
      </c>
      <c r="KS28" s="49" t="b" cm="1">
        <f t="array" ref="KS28">AND($B28&lt;=INDEX('Semanas de Despacho'!$C:$C,263+COLUMN(AG13)),$C28&gt;=INDEX('Semanas de Despacho'!$B:$B,263+COLUMN(AG13)))</f>
        <v>0</v>
      </c>
      <c r="KT28" s="49" t="b" cm="1">
        <f t="array" ref="KT28">AND($B28&lt;=INDEX('Semanas de Despacho'!$C:$C,263+COLUMN(AH13)),$C28&gt;=INDEX('Semanas de Despacho'!$B:$B,263+COLUMN(AH13)))</f>
        <v>0</v>
      </c>
      <c r="KU28" s="49" t="b" cm="1">
        <f t="array" ref="KU28">AND($B28&lt;=INDEX('Semanas de Despacho'!$C:$C,263+COLUMN(AI13)),$C28&gt;=INDEX('Semanas de Despacho'!$B:$B,263+COLUMN(AI13)))</f>
        <v>0</v>
      </c>
      <c r="KV28" s="49" t="b" cm="1">
        <f t="array" ref="KV28">AND($B28&lt;=INDEX('Semanas de Despacho'!$C:$C,263+COLUMN(AJ13)),$C28&gt;=INDEX('Semanas de Despacho'!$B:$B,263+COLUMN(AJ13)))</f>
        <v>0</v>
      </c>
      <c r="KW28" s="49" t="b" cm="1">
        <f t="array" ref="KW28">AND($B28&lt;=INDEX('Semanas de Despacho'!$C:$C,263+COLUMN(AK13)),$C28&gt;=INDEX('Semanas de Despacho'!$B:$B,263+COLUMN(AK13)))</f>
        <v>0</v>
      </c>
      <c r="KX28" s="49" t="b" cm="1">
        <f t="array" ref="KX28">AND($B28&lt;=INDEX('Semanas de Despacho'!$C:$C,263+COLUMN(AL13)),$C28&gt;=INDEX('Semanas de Despacho'!$B:$B,263+COLUMN(AL13)))</f>
        <v>0</v>
      </c>
      <c r="KY28" s="49" t="b" cm="1">
        <f t="array" ref="KY28">AND($B28&lt;=INDEX('Semanas de Despacho'!$C:$C,263+COLUMN(AM13)),$C28&gt;=INDEX('Semanas de Despacho'!$B:$B,263+COLUMN(AM13)))</f>
        <v>0</v>
      </c>
      <c r="KZ28" s="49" t="b" cm="1">
        <f t="array" ref="KZ28">AND($B28&lt;=INDEX('Semanas de Despacho'!$C:$C,263+COLUMN(AN13)),$C28&gt;=INDEX('Semanas de Despacho'!$B:$B,263+COLUMN(AN13)))</f>
        <v>0</v>
      </c>
      <c r="LA28" s="49" t="b" cm="1">
        <f t="array" ref="LA28">AND($B28&lt;=INDEX('Semanas de Despacho'!$C:$C,263+COLUMN(AO13)),$C28&gt;=INDEX('Semanas de Despacho'!$B:$B,263+COLUMN(AO13)))</f>
        <v>0</v>
      </c>
      <c r="LB28" s="49" t="b" cm="1">
        <f t="array" ref="LB28">AND($B28&lt;=INDEX('Semanas de Despacho'!$C:$C,263+COLUMN(AP13)),$C28&gt;=INDEX('Semanas de Despacho'!$B:$B,263+COLUMN(AP13)))</f>
        <v>0</v>
      </c>
      <c r="LC28" s="49" t="b" cm="1">
        <f t="array" ref="LC28">AND($B28&lt;=INDEX('Semanas de Despacho'!$C:$C,263+COLUMN(AQ13)),$C28&gt;=INDEX('Semanas de Despacho'!$B:$B,263+COLUMN(AQ13)))</f>
        <v>0</v>
      </c>
      <c r="LD28" s="49" t="b" cm="1">
        <f t="array" ref="LD28">AND($B28&lt;=INDEX('Semanas de Despacho'!$C:$C,263+COLUMN(AR13)),$C28&gt;=INDEX('Semanas de Despacho'!$B:$B,263+COLUMN(AR13)))</f>
        <v>0</v>
      </c>
      <c r="LE28" s="49" t="b" cm="1">
        <f t="array" ref="LE28">AND($B28&lt;=INDEX('Semanas de Despacho'!$C:$C,263+COLUMN(AS13)),$C28&gt;=INDEX('Semanas de Despacho'!$B:$B,263+COLUMN(AS13)))</f>
        <v>0</v>
      </c>
      <c r="LF28" s="49" t="b" cm="1">
        <f t="array" ref="LF28">AND($B28&lt;=INDEX('Semanas de Despacho'!$C:$C,263+COLUMN(AT13)),$C28&gt;=INDEX('Semanas de Despacho'!$B:$B,263+COLUMN(AT13)))</f>
        <v>0</v>
      </c>
      <c r="LG28" s="49" t="b" cm="1">
        <f t="array" ref="LG28">AND($B28&lt;=INDEX('Semanas de Despacho'!$C:$C,263+COLUMN(AU13)),$C28&gt;=INDEX('Semanas de Despacho'!$B:$B,263+COLUMN(AU13)))</f>
        <v>0</v>
      </c>
      <c r="LH28" s="49" t="b" cm="1">
        <f t="array" ref="LH28">AND($B28&lt;=INDEX('Semanas de Despacho'!$C:$C,263+COLUMN(AV13)),$C28&gt;=INDEX('Semanas de Despacho'!$B:$B,263+COLUMN(AV13)))</f>
        <v>0</v>
      </c>
      <c r="LI28" s="49" t="b" cm="1">
        <f t="array" ref="LI28">AND($B28&lt;=INDEX('Semanas de Despacho'!$C:$C,263+COLUMN(AW13)),$C28&gt;=INDEX('Semanas de Despacho'!$B:$B,263+COLUMN(AW13)))</f>
        <v>0</v>
      </c>
      <c r="LJ28" s="49" t="b" cm="1">
        <f t="array" ref="LJ28">AND($B28&lt;=INDEX('Semanas de Despacho'!$C:$C,263+COLUMN(AX13)),$C28&gt;=INDEX('Semanas de Despacho'!$B:$B,263+COLUMN(AX13)))</f>
        <v>0</v>
      </c>
      <c r="LK28" s="49" t="b" cm="1">
        <f t="array" ref="LK28">AND($B28&lt;=INDEX('Semanas de Despacho'!$C:$C,263+COLUMN(AY13)),$C28&gt;=INDEX('Semanas de Despacho'!$B:$B,263+COLUMN(AY13)))</f>
        <v>0</v>
      </c>
      <c r="LL28" s="49" t="b" cm="1">
        <f t="array" ref="LL28">AND($B28&lt;=INDEX('Semanas de Despacho'!$C:$C,263+COLUMN(AZ13)),$C28&gt;=INDEX('Semanas de Despacho'!$B:$B,263+COLUMN(AZ13)))</f>
        <v>0</v>
      </c>
    </row>
    <row r="29" spans="1:324" customFormat="1" ht="27" customHeight="1">
      <c r="A29" s="59" t="s">
        <v>23</v>
      </c>
      <c r="B29" s="60">
        <v>44805</v>
      </c>
      <c r="C29" s="60">
        <v>44834</v>
      </c>
      <c r="D29" s="51">
        <f t="shared" si="0"/>
        <v>30</v>
      </c>
      <c r="E29" s="50"/>
      <c r="F29" s="50"/>
      <c r="G29" s="51"/>
      <c r="H29" s="67">
        <v>0.45</v>
      </c>
      <c r="I29" s="53" t="str">
        <f ca="1">IF(H29=100%,"Completado",IF(C29&lt;B$8,"Atrasado",IF(H29=0%,"Sin Empezar","En Progreso")))</f>
        <v>Atrasado</v>
      </c>
      <c r="J29" s="62"/>
      <c r="K29" s="54"/>
      <c r="L29" s="55" t="b">
        <f>AND($B29&lt;='Semanas de Despacho'!C$3,$C29&gt;='Semanas de Despacho'!B$3)</f>
        <v>0</v>
      </c>
      <c r="M29" s="55" t="b">
        <f>AND($B29&lt;='Semanas de Despacho'!C$4,$C29&gt;='Semanas de Despacho'!B$4)</f>
        <v>0</v>
      </c>
      <c r="N29" s="55" t="b">
        <f>AND($B29&lt;='Semanas de Despacho'!C$5,$C29&gt;='Semanas de Despacho'!B$5)</f>
        <v>0</v>
      </c>
      <c r="O29" s="55" t="b">
        <f>AND($B29&lt;='Semanas de Despacho'!C$6,$C29&gt;='Semanas de Despacho'!B$6)</f>
        <v>0</v>
      </c>
      <c r="P29" s="55" t="b">
        <f>AND($B29&lt;='Semanas de Despacho'!C$7,$C29&gt;='Semanas de Despacho'!B$7)</f>
        <v>0</v>
      </c>
      <c r="Q29" s="55" t="b">
        <f>AND($B29&lt;='Semanas de Despacho'!C$8,$C29&gt;='Semanas de Despacho'!B$8)</f>
        <v>0</v>
      </c>
      <c r="R29" s="55" t="b">
        <f>AND($B29&lt;='Semanas de Despacho'!C$9,$C29&gt;='Semanas de Despacho'!B$9)</f>
        <v>0</v>
      </c>
      <c r="S29" s="55" t="b">
        <f>AND($B29&lt;='Semanas de Despacho'!C$10,$C29&gt;='Semanas de Despacho'!B$10)</f>
        <v>0</v>
      </c>
      <c r="T29" s="55" t="b">
        <f>AND($B29&lt;='Semanas de Despacho'!C$11,$C29&gt;='Semanas de Despacho'!B$11)</f>
        <v>0</v>
      </c>
      <c r="U29" s="55" t="b">
        <f>AND($B29&lt;='Semanas de Despacho'!C$12,$C29&gt;='Semanas de Despacho'!B$12)</f>
        <v>0</v>
      </c>
      <c r="V29" s="55" t="b">
        <f>AND($B29&lt;='Semanas de Despacho'!C$13,$C29&gt;='Semanas de Despacho'!B$13)</f>
        <v>0</v>
      </c>
      <c r="W29" s="55" t="b">
        <f>AND($B29&lt;='Semanas de Despacho'!C$14,$C29&gt;='Semanas de Despacho'!B$14)</f>
        <v>0</v>
      </c>
      <c r="X29" s="55" t="b">
        <f>AND($B29&lt;='Semanas de Despacho'!C$15,$C29&gt;='Semanas de Despacho'!B$15)</f>
        <v>0</v>
      </c>
      <c r="Y29" s="55" t="b">
        <f>AND($B29&lt;='Semanas de Despacho'!C$16,$C29&gt;='Semanas de Despacho'!B$16)</f>
        <v>0</v>
      </c>
      <c r="Z29" s="55" t="b">
        <f>AND($B29&lt;='Semanas de Despacho'!C$17,$C29&gt;='Semanas de Despacho'!B$17)</f>
        <v>0</v>
      </c>
      <c r="AA29" s="55" t="b">
        <f>AND($B29&lt;='Semanas de Despacho'!C$18,$C29&gt;='Semanas de Despacho'!B$18)</f>
        <v>0</v>
      </c>
      <c r="AB29" s="55" t="b">
        <f>AND($B29&lt;='Semanas de Despacho'!C$19,$C29&gt;='Semanas de Despacho'!B$19)</f>
        <v>0</v>
      </c>
      <c r="AC29" s="55" t="b">
        <f>AND($B29&lt;='Semanas de Despacho'!C$20,$C29&gt;='Semanas de Despacho'!B$20)</f>
        <v>0</v>
      </c>
      <c r="AD29" s="55" t="b">
        <f>AND($B29&lt;='Semanas de Despacho'!C$21,$C29&gt;='Semanas de Despacho'!B$21)</f>
        <v>0</v>
      </c>
      <c r="AE29" s="55" t="b">
        <f>AND($B29&lt;='Semanas de Despacho'!C$22,$C29&gt;='Semanas de Despacho'!B$22)</f>
        <v>0</v>
      </c>
      <c r="AF29" s="55" t="b">
        <f>AND($B29&lt;='Semanas de Despacho'!C$23,$C29&gt;='Semanas de Despacho'!B$23)</f>
        <v>0</v>
      </c>
      <c r="AG29" s="55" t="b">
        <f>AND($B29&lt;='Semanas de Despacho'!C$24,$C29&gt;='Semanas de Despacho'!B$24)</f>
        <v>0</v>
      </c>
      <c r="AH29" s="55" t="b">
        <f>AND($B29&lt;='Semanas de Despacho'!C$25,$C29&gt;='Semanas de Despacho'!B$25)</f>
        <v>0</v>
      </c>
      <c r="AI29" s="55" t="b">
        <f>AND($B29&lt;='Semanas de Despacho'!C$26,$C29&gt;='Semanas de Despacho'!B$26)</f>
        <v>0</v>
      </c>
      <c r="AJ29" s="55" t="b">
        <f>AND($B29&lt;='Semanas de Despacho'!C$27,$C29&gt;='Semanas de Despacho'!B$27)</f>
        <v>0</v>
      </c>
      <c r="AK29" s="55" t="b">
        <f>AND($B29&lt;='Semanas de Despacho'!C$28,$C29&gt;='Semanas de Despacho'!B$28)</f>
        <v>0</v>
      </c>
      <c r="AL29" s="55" t="b">
        <f>AND($B29&lt;='Semanas de Despacho'!C$29,$C29&gt;='Semanas de Despacho'!B$29)</f>
        <v>0</v>
      </c>
      <c r="AM29" s="55" t="b">
        <f>AND($B29&lt;='Semanas de Despacho'!C$30,$C29&gt;='Semanas de Despacho'!B$30)</f>
        <v>0</v>
      </c>
      <c r="AN29" s="55" t="b">
        <f>AND($B29&lt;='Semanas de Despacho'!C$31,$C29&gt;='Semanas de Despacho'!B$31)</f>
        <v>0</v>
      </c>
      <c r="AO29" s="55" t="b">
        <f>AND($B29&lt;='Semanas de Despacho'!C$32,$C29&gt;='Semanas de Despacho'!B$32)</f>
        <v>0</v>
      </c>
      <c r="AP29" s="55" t="b">
        <f>AND($B29&lt;='Semanas de Despacho'!C$33,$C29&gt;='Semanas de Despacho'!B$33)</f>
        <v>0</v>
      </c>
      <c r="AQ29" s="55" t="b">
        <f>AND($B29&lt;='Semanas de Despacho'!C$34,$C29&gt;='Semanas de Despacho'!B$34)</f>
        <v>0</v>
      </c>
      <c r="AR29" s="55" t="b">
        <f>AND($B29&lt;='Semanas de Despacho'!C$35,$C29&gt;='Semanas de Despacho'!B$35)</f>
        <v>0</v>
      </c>
      <c r="AS29" s="55" t="b">
        <f>AND($B29&lt;='Semanas de Despacho'!C$36,$C29&gt;='Semanas de Despacho'!B$36)</f>
        <v>0</v>
      </c>
      <c r="AT29" s="55" t="b">
        <f>AND($B29&lt;='Semanas de Despacho'!C$37,$C29&gt;='Semanas de Despacho'!B$37)</f>
        <v>1</v>
      </c>
      <c r="AU29" s="55" t="b">
        <f>AND($B29&lt;='Semanas de Despacho'!C$38,$C29&gt;='Semanas de Despacho'!B$38)</f>
        <v>1</v>
      </c>
      <c r="AV29" s="55" t="b">
        <f>AND($B29&lt;='Semanas de Despacho'!C$39,$C29&gt;='Semanas de Despacho'!B$39)</f>
        <v>1</v>
      </c>
      <c r="AW29" s="55" t="b">
        <f>AND($B29&lt;='Semanas de Despacho'!C$40,$C29&gt;='Semanas de Despacho'!B$40)</f>
        <v>1</v>
      </c>
      <c r="AX29" s="55" t="b">
        <f>AND($B29&lt;='Semanas de Despacho'!C$41,$C29&gt;='Semanas de Despacho'!B$41)</f>
        <v>1</v>
      </c>
      <c r="AY29" s="55" t="b">
        <f>AND($B29&lt;='Semanas de Despacho'!C$42,$C29&gt;='Semanas de Despacho'!B$42)</f>
        <v>0</v>
      </c>
      <c r="AZ29" s="55" t="b">
        <f>AND($B29&lt;='Semanas de Despacho'!C$43,$C29&gt;='Semanas de Despacho'!B$43)</f>
        <v>0</v>
      </c>
      <c r="BA29" s="55" t="b">
        <f>AND($B29&lt;='Semanas de Despacho'!C$44,$C29&gt;='Semanas de Despacho'!B$44)</f>
        <v>0</v>
      </c>
      <c r="BB29" s="55" t="b">
        <f>AND($B29&lt;='Semanas de Despacho'!C$45,$C29&gt;='Semanas de Despacho'!B$45)</f>
        <v>0</v>
      </c>
      <c r="BC29" s="55" t="b">
        <f>AND($B29&lt;='Semanas de Despacho'!C$46,$C29&gt;='Semanas de Despacho'!B$46)</f>
        <v>0</v>
      </c>
      <c r="BD29" s="55" t="b">
        <f>AND($B29&lt;='Semanas de Despacho'!C$47,$C29&gt;='Semanas de Despacho'!B$47)</f>
        <v>0</v>
      </c>
      <c r="BE29" s="55" t="b">
        <f>AND($B29&lt;='Semanas de Despacho'!C$48,$C29&gt;='Semanas de Despacho'!B$48)</f>
        <v>0</v>
      </c>
      <c r="BF29" s="55" t="b">
        <f>AND($B29&lt;='Semanas de Despacho'!C$49,$C29&gt;='Semanas de Despacho'!B$49)</f>
        <v>0</v>
      </c>
      <c r="BG29" s="55" t="b">
        <f>AND($B29&lt;='Semanas de Despacho'!C$50,$C29&gt;='Semanas de Despacho'!B$50)</f>
        <v>0</v>
      </c>
      <c r="BH29" s="55" t="b">
        <f>AND($B29&lt;='Semanas de Despacho'!C$51,$C29&gt;='Semanas de Despacho'!B$51)</f>
        <v>0</v>
      </c>
      <c r="BI29" s="55" t="b">
        <f>AND($B29&lt;='Semanas de Despacho'!C$52,$C29&gt;='Semanas de Despacho'!B$52)</f>
        <v>0</v>
      </c>
      <c r="BJ29" s="55" t="b">
        <f>AND($B29&lt;='Semanas de Despacho'!C$53,$C29&gt;='Semanas de Despacho'!B$53)</f>
        <v>0</v>
      </c>
      <c r="BK29" s="55" t="b">
        <f>AND($B29&lt;='Semanas de Despacho'!C$54,$C29&gt;='Semanas de Despacho'!B$54)</f>
        <v>0</v>
      </c>
      <c r="BL29" s="55" t="b">
        <f>AND($B29&lt;='Semanas de Despacho'!C$55,$C29&gt;='Semanas de Despacho'!B$55)</f>
        <v>0</v>
      </c>
      <c r="BM29" s="55" t="b">
        <f>AND($B29&lt;='Semanas de Despacho'!C$56,$C29&gt;='Semanas de Despacho'!B$56)</f>
        <v>0</v>
      </c>
      <c r="BN29" s="55" t="b">
        <f>AND($B29&lt;='Semanas de Despacho'!C$57,$C29&gt;='Semanas de Despacho'!B$57)</f>
        <v>0</v>
      </c>
      <c r="BO29" s="55" t="b">
        <f>AND($B29&lt;='Semanas de Despacho'!C$58,$C29&gt;='Semanas de Despacho'!B$58)</f>
        <v>0</v>
      </c>
      <c r="BP29" s="55" t="b">
        <f>AND($B29&lt;='Semanas de Despacho'!C$59,$C29&gt;='Semanas de Despacho'!B$59)</f>
        <v>0</v>
      </c>
      <c r="BQ29" s="55" t="b">
        <f>AND($B29&lt;='Semanas de Despacho'!C$60,$C29&gt;='Semanas de Despacho'!B$60)</f>
        <v>0</v>
      </c>
      <c r="BR29" s="55" t="b">
        <f>AND($B29&lt;='Semanas de Despacho'!C$61,$C29&gt;='Semanas de Despacho'!B$61)</f>
        <v>0</v>
      </c>
      <c r="BS29" s="55" t="b">
        <f>AND($B29&lt;='Semanas de Despacho'!C$62,$C29&gt;='Semanas de Despacho'!B$62)</f>
        <v>0</v>
      </c>
      <c r="BT29" s="55" t="b">
        <f>AND($B29&lt;='Semanas de Despacho'!C$63,$C29&gt;='Semanas de Despacho'!B$63)</f>
        <v>0</v>
      </c>
      <c r="BU29" s="55" t="b">
        <f>AND($B29&lt;='Semanas de Despacho'!C$64,$C29&gt;='Semanas de Despacho'!B$64)</f>
        <v>0</v>
      </c>
      <c r="BV29" s="55" t="b">
        <f>AND($B29&lt;='Semanas de Despacho'!C$65,$C29&gt;='Semanas de Despacho'!B$65)</f>
        <v>0</v>
      </c>
      <c r="BW29" s="55" t="b">
        <f>AND($B29&lt;='Semanas de Despacho'!C$66,$C29&gt;='Semanas de Despacho'!B$66)</f>
        <v>0</v>
      </c>
      <c r="BX29" s="55" t="b">
        <f>AND($B29&lt;='Semanas de Despacho'!C$67,$C29&gt;='Semanas de Despacho'!B$67)</f>
        <v>0</v>
      </c>
      <c r="BY29" s="55" t="b">
        <f>AND($B29&lt;='Semanas de Despacho'!C$68,$C29&gt;='Semanas de Despacho'!B$68)</f>
        <v>0</v>
      </c>
      <c r="BZ29" s="55" t="b">
        <f>AND($B29&lt;='Semanas de Despacho'!C$69,$C29&gt;='Semanas de Despacho'!B$69)</f>
        <v>0</v>
      </c>
      <c r="CA29" s="55" t="b">
        <f>AND($B29&lt;='Semanas de Despacho'!C$70,$C29&gt;='Semanas de Despacho'!B$70)</f>
        <v>0</v>
      </c>
      <c r="CB29" s="55" t="b">
        <f>AND($B29&lt;='Semanas de Despacho'!C$71,$C29&gt;='Semanas de Despacho'!B$71)</f>
        <v>0</v>
      </c>
      <c r="CC29" s="55" t="b">
        <f>AND($B29&lt;='Semanas de Despacho'!C$72,$C29&gt;='Semanas de Despacho'!B$72)</f>
        <v>0</v>
      </c>
      <c r="CD29" s="55" t="b">
        <f>AND($B29&lt;='Semanas de Despacho'!C$73,$C29&gt;='Semanas de Despacho'!B$73)</f>
        <v>0</v>
      </c>
      <c r="CE29" s="55" t="b">
        <f>AND($B29&lt;='Semanas de Despacho'!C$74,$C29&gt;='Semanas de Despacho'!B$74)</f>
        <v>0</v>
      </c>
      <c r="CF29" s="55" t="b">
        <f>AND($B29&lt;='Semanas de Despacho'!C$75,$C29&gt;='Semanas de Despacho'!B$75)</f>
        <v>0</v>
      </c>
      <c r="CG29" s="55" t="b">
        <f>AND($B29&lt;='Semanas de Despacho'!C$76,$C29&gt;='Semanas de Despacho'!B$76)</f>
        <v>0</v>
      </c>
      <c r="CH29" s="55" t="b">
        <f>AND($B29&lt;='Semanas de Despacho'!C$77,$C29&gt;='Semanas de Despacho'!B$77)</f>
        <v>0</v>
      </c>
      <c r="CI29" s="55" t="b">
        <f>AND($B29&lt;='Semanas de Despacho'!C$78,$C29&gt;='Semanas de Despacho'!B$78)</f>
        <v>0</v>
      </c>
      <c r="CJ29" s="55" t="b">
        <f>AND($B29&lt;='Semanas de Despacho'!C$79,$C29&gt;='Semanas de Despacho'!B$79)</f>
        <v>0</v>
      </c>
      <c r="CK29" s="55" t="b">
        <f>AND($B29&lt;='Semanas de Despacho'!C$80,$C29&gt;='Semanas de Despacho'!B$80)</f>
        <v>0</v>
      </c>
      <c r="CL29" s="55" t="b">
        <f>AND($B29&lt;='Semanas de Despacho'!C$81,$C29&gt;='Semanas de Despacho'!B$81)</f>
        <v>0</v>
      </c>
      <c r="CM29" s="55" t="b">
        <f>AND($B29&lt;='Semanas de Despacho'!C$82,$C29&gt;='Semanas de Despacho'!B$82)</f>
        <v>0</v>
      </c>
      <c r="CN29" s="55" t="b">
        <f>AND($B29&lt;='Semanas de Despacho'!C$83,$C29&gt;='Semanas de Despacho'!B$83)</f>
        <v>0</v>
      </c>
      <c r="CO29" s="55" t="b">
        <f>AND($B29&lt;='Semanas de Despacho'!C$84,$C29&gt;='Semanas de Despacho'!B$84)</f>
        <v>0</v>
      </c>
      <c r="CP29" s="55" t="b">
        <f>AND($B29&lt;='Semanas de Despacho'!C$85,$C29&gt;='Semanas de Despacho'!B$85)</f>
        <v>0</v>
      </c>
      <c r="CQ29" s="55" t="b">
        <f>AND($B29&lt;='Semanas de Despacho'!C$86,$C29&gt;='Semanas de Despacho'!B$86)</f>
        <v>0</v>
      </c>
      <c r="CR29" s="55" t="b">
        <f>AND($B29&lt;='Semanas de Despacho'!C$87,$C29&gt;='Semanas de Despacho'!B$87)</f>
        <v>0</v>
      </c>
      <c r="CS29" s="55" t="b">
        <f>AND($B29&lt;='Semanas de Despacho'!C$88,$C29&gt;='Semanas de Despacho'!B$88)</f>
        <v>0</v>
      </c>
      <c r="CT29" s="55" t="b">
        <f>AND($B29&lt;='Semanas de Despacho'!C$89,$C29&gt;='Semanas de Despacho'!B$89)</f>
        <v>0</v>
      </c>
      <c r="CU29" s="55" t="b">
        <f>AND($B29&lt;='Semanas de Despacho'!C$90,$C29&gt;='Semanas de Despacho'!B$90)</f>
        <v>0</v>
      </c>
      <c r="CV29" s="55" t="b">
        <f>AND($B29&lt;='Semanas de Despacho'!C$91,$C29&gt;='Semanas de Despacho'!B$91)</f>
        <v>0</v>
      </c>
      <c r="CW29" s="55" t="b">
        <f>AND($B29&lt;='Semanas de Despacho'!C$92,$C29&gt;='Semanas de Despacho'!B$92)</f>
        <v>0</v>
      </c>
      <c r="CX29" s="55" t="b">
        <f>AND($B29&lt;='Semanas de Despacho'!C$93,$C29&gt;='Semanas de Despacho'!B$93)</f>
        <v>0</v>
      </c>
      <c r="CY29" s="55" t="b">
        <f>AND($B29&lt;='Semanas de Despacho'!C$94,$C29&gt;='Semanas de Despacho'!B$94)</f>
        <v>0</v>
      </c>
      <c r="CZ29" s="55" t="b">
        <f>AND($B29&lt;='Semanas de Despacho'!C$95,$C29&gt;='Semanas de Despacho'!B$95)</f>
        <v>0</v>
      </c>
      <c r="DA29" s="55" t="b">
        <f>AND($B29&lt;='Semanas de Despacho'!C$96,$C29&gt;='Semanas de Despacho'!B$96)</f>
        <v>0</v>
      </c>
      <c r="DB29" s="55" t="b">
        <f>AND($B29&lt;='Semanas de Despacho'!C$97,$C29&gt;='Semanas de Despacho'!B$97)</f>
        <v>0</v>
      </c>
      <c r="DC29" s="55" t="b">
        <f>AND($B29&lt;='Semanas de Despacho'!C$98,$C29&gt;='Semanas de Despacho'!B$98)</f>
        <v>0</v>
      </c>
      <c r="DD29" s="55" t="b">
        <f>AND($B29&lt;='Semanas de Despacho'!C$99,$C29&gt;='Semanas de Despacho'!B$99)</f>
        <v>0</v>
      </c>
      <c r="DE29" s="55" t="b">
        <f>AND($B29&lt;='Semanas de Despacho'!C$100,$C29&gt;='Semanas de Despacho'!B$100)</f>
        <v>0</v>
      </c>
      <c r="DF29" s="55" t="b">
        <f>AND($B29&lt;='Semanas de Despacho'!C$101,$C29&gt;='Semanas de Despacho'!B$101)</f>
        <v>0</v>
      </c>
      <c r="DG29" s="55" t="b">
        <f>AND($B29&lt;='Semanas de Despacho'!C$102,$C29&gt;='Semanas de Despacho'!B$102)</f>
        <v>0</v>
      </c>
      <c r="DH29" s="55" t="b">
        <f>AND($B29&lt;='Semanas de Despacho'!C$103,$C29&gt;='Semanas de Despacho'!B$103)</f>
        <v>0</v>
      </c>
      <c r="DI29" s="55" t="b">
        <f>AND($B29&lt;='Semanas de Despacho'!C$104,$C29&gt;='Semanas de Despacho'!B$104)</f>
        <v>0</v>
      </c>
      <c r="DJ29" s="55" t="b">
        <f>AND($B29&lt;='Semanas de Despacho'!C$105,$C29&gt;='Semanas de Despacho'!B$105)</f>
        <v>0</v>
      </c>
      <c r="DK29" s="55" t="b">
        <f>AND($B29&lt;='Semanas de Despacho'!C$106,$C29&gt;='Semanas de Despacho'!B$106)</f>
        <v>0</v>
      </c>
      <c r="DL29" s="55" t="b">
        <f>AND($B29&lt;='Semanas de Despacho'!C$107,$C29&gt;='Semanas de Despacho'!B$107)</f>
        <v>0</v>
      </c>
      <c r="DM29" s="55" t="b">
        <f>AND($B29&lt;='Semanas de Despacho'!C$108,$C29&gt;='Semanas de Despacho'!B$108)</f>
        <v>0</v>
      </c>
      <c r="DN29" s="55" t="b">
        <f>AND($B29&lt;='Semanas de Despacho'!C$109,$C29&gt;='Semanas de Despacho'!B$109)</f>
        <v>0</v>
      </c>
      <c r="DO29" s="55" t="b">
        <f>AND($B29&lt;='Semanas de Despacho'!C$110,$C29&gt;='Semanas de Despacho'!B$110)</f>
        <v>0</v>
      </c>
      <c r="DP29" s="55" t="b">
        <f>AND($B29&lt;='Semanas de Despacho'!C$111,$C29&gt;='Semanas de Despacho'!B$111)</f>
        <v>0</v>
      </c>
      <c r="DQ29" s="55" t="b">
        <f>AND($B29&lt;='Semanas de Despacho'!C$112,$C29&gt;='Semanas de Despacho'!B$112)</f>
        <v>0</v>
      </c>
      <c r="DR29" s="55" t="b">
        <f>AND($B29&lt;='Semanas de Despacho'!C$113,$C29&gt;='Semanas de Despacho'!B$113)</f>
        <v>0</v>
      </c>
      <c r="DS29" s="55" t="b">
        <f>AND($B29&lt;='Semanas de Despacho'!C$114,$C29&gt;='Semanas de Despacho'!B$114)</f>
        <v>0</v>
      </c>
      <c r="DT29" s="55" t="b">
        <f>AND($B29&lt;='Semanas de Despacho'!C$115,$C29&gt;='Semanas de Despacho'!B$115)</f>
        <v>0</v>
      </c>
      <c r="DU29" s="55" t="b">
        <f>AND($B29&lt;='Semanas de Despacho'!C$116,$C29&gt;='Semanas de Despacho'!B$116)</f>
        <v>0</v>
      </c>
      <c r="DV29" s="55" t="b">
        <f>AND($B29&lt;='Semanas de Despacho'!C$117,$C29&gt;='Semanas de Despacho'!B$117)</f>
        <v>0</v>
      </c>
      <c r="DW29" s="55" t="b">
        <f>AND($B29&lt;='Semanas de Despacho'!C$118,$C29&gt;='Semanas de Despacho'!B$118)</f>
        <v>0</v>
      </c>
      <c r="DX29" s="55" t="b">
        <f>AND($B29&lt;='Semanas de Despacho'!C$119,$C29&gt;='Semanas de Despacho'!B$119)</f>
        <v>0</v>
      </c>
      <c r="DY29" s="55" t="b">
        <f>AND($B29&lt;='Semanas de Despacho'!C$120,$C29&gt;='Semanas de Despacho'!B$120)</f>
        <v>0</v>
      </c>
      <c r="DZ29" s="55" t="b">
        <f>AND($B29&lt;='Semanas de Despacho'!C$121,$C29&gt;='Semanas de Despacho'!B$121)</f>
        <v>0</v>
      </c>
      <c r="EA29" s="55" t="b">
        <f>AND($B29&lt;='Semanas de Despacho'!C$122,$C29&gt;='Semanas de Despacho'!B$122)</f>
        <v>0</v>
      </c>
      <c r="EB29" s="55" t="b">
        <f>AND($B29&lt;='Semanas de Despacho'!C$123,$C29&gt;='Semanas de Despacho'!B$123)</f>
        <v>0</v>
      </c>
      <c r="EC29" s="55" t="b">
        <f>AND($B29&lt;='Semanas de Despacho'!C$124,$C29&gt;='Semanas de Despacho'!B$124)</f>
        <v>0</v>
      </c>
      <c r="ED29" s="55" t="b">
        <f>AND($B29&lt;='Semanas de Despacho'!C$125,$C29&gt;='Semanas de Despacho'!B$125)</f>
        <v>0</v>
      </c>
      <c r="EE29" s="55" t="b">
        <f>AND($B29&lt;='Semanas de Despacho'!C$126,$C29&gt;='Semanas de Despacho'!B$126)</f>
        <v>0</v>
      </c>
      <c r="EF29" s="55" t="b">
        <f>AND($B29&lt;='Semanas de Despacho'!C$127,$C29&gt;='Semanas de Despacho'!B$127)</f>
        <v>0</v>
      </c>
      <c r="EG29" s="55" t="b">
        <f>AND($B29&lt;='Semanas de Despacho'!C$128,$C29&gt;='Semanas de Despacho'!B$128)</f>
        <v>0</v>
      </c>
      <c r="EH29" s="55" t="b">
        <f>AND($B29&lt;='Semanas de Despacho'!C$129,$C29&gt;='Semanas de Despacho'!B$129)</f>
        <v>0</v>
      </c>
      <c r="EI29" s="55" t="b">
        <f>AND($B29&lt;='Semanas de Despacho'!C$130,$C29&gt;='Semanas de Despacho'!B$130)</f>
        <v>0</v>
      </c>
      <c r="EJ29" s="55" t="b">
        <f>AND($B29&lt;='Semanas de Despacho'!C$131,$C29&gt;='Semanas de Despacho'!B$131)</f>
        <v>0</v>
      </c>
      <c r="EK29" s="55" t="b">
        <f>AND($B29&lt;='Semanas de Despacho'!C$132,$C29&gt;='Semanas de Despacho'!B$132)</f>
        <v>0</v>
      </c>
      <c r="EL29" s="55" t="b">
        <f>AND($B29&lt;='Semanas de Despacho'!C$133,$C29&gt;='Semanas de Despacho'!B$133)</f>
        <v>0</v>
      </c>
      <c r="EM29" s="55" t="b">
        <f>AND($B29&lt;='Semanas de Despacho'!C$134,$C29&gt;='Semanas de Despacho'!B$134)</f>
        <v>0</v>
      </c>
      <c r="EN29" s="55" t="b">
        <f>AND($B29&lt;='Semanas de Despacho'!C$135,$C29&gt;='Semanas de Despacho'!B$135)</f>
        <v>0</v>
      </c>
      <c r="EO29" s="55" t="b">
        <f>AND($B29&lt;='Semanas de Despacho'!C$136,$C29&gt;='Semanas de Despacho'!B$136)</f>
        <v>0</v>
      </c>
      <c r="EP29" s="55" t="b">
        <f>AND($B29&lt;='Semanas de Despacho'!C$137,$C29&gt;='Semanas de Despacho'!B$137)</f>
        <v>0</v>
      </c>
      <c r="EQ29" s="55" t="b">
        <f>AND($B29&lt;='Semanas de Despacho'!C$138,$C29&gt;='Semanas de Despacho'!B$138)</f>
        <v>0</v>
      </c>
      <c r="ER29" s="55" t="b">
        <f>AND($B29&lt;='Semanas de Despacho'!C$139,$C29&gt;='Semanas de Despacho'!B$139)</f>
        <v>0</v>
      </c>
      <c r="ES29" s="55" t="b">
        <f>AND($B29&lt;='Semanas de Despacho'!C$140,$C29&gt;='Semanas de Despacho'!B$140)</f>
        <v>0</v>
      </c>
      <c r="ET29" s="55" t="b">
        <f>AND($B29&lt;='Semanas de Despacho'!C$141,$C29&gt;='Semanas de Despacho'!B$141)</f>
        <v>0</v>
      </c>
      <c r="EU29" s="55" t="b">
        <f>AND($B29&lt;='Semanas de Despacho'!C$142,$C29&gt;='Semanas de Despacho'!B$142)</f>
        <v>0</v>
      </c>
      <c r="EV29" s="55" t="b">
        <f>AND($B29&lt;='Semanas de Despacho'!C$143,$C29&gt;='Semanas de Despacho'!B$143)</f>
        <v>0</v>
      </c>
      <c r="EW29" s="55" t="b">
        <f>AND($B29&lt;='Semanas de Despacho'!C$144,$C29&gt;='Semanas de Despacho'!B$144)</f>
        <v>0</v>
      </c>
      <c r="EX29" s="55" t="b">
        <f>AND($B29&lt;='Semanas de Despacho'!C$145,$C29&gt;='Semanas de Despacho'!B$145)</f>
        <v>0</v>
      </c>
      <c r="EY29" s="55" t="b">
        <f>AND($B29&lt;='Semanas de Despacho'!C$146,$C29&gt;='Semanas de Despacho'!B$146)</f>
        <v>0</v>
      </c>
      <c r="EZ29" s="55" t="b">
        <f>AND($B29&lt;='Semanas de Despacho'!C$147,$C29&gt;='Semanas de Despacho'!B$147)</f>
        <v>0</v>
      </c>
      <c r="FA29" s="55" t="b">
        <f>AND($B29&lt;='Semanas de Despacho'!C$148,$C29&gt;='Semanas de Despacho'!B$148)</f>
        <v>0</v>
      </c>
      <c r="FB29" s="55" t="b">
        <f>AND($B29&lt;='Semanas de Despacho'!C$149,$C29&gt;='Semanas de Despacho'!B$149)</f>
        <v>0</v>
      </c>
      <c r="FC29" s="55" t="b">
        <f>AND($B29&lt;='Semanas de Despacho'!C$150,$C29&gt;='Semanas de Despacho'!B$150)</f>
        <v>0</v>
      </c>
      <c r="FD29" s="55" t="b">
        <f>AND($B29&lt;='Semanas de Despacho'!C$151,$C29&gt;='Semanas de Despacho'!B$151)</f>
        <v>0</v>
      </c>
      <c r="FE29" s="55" t="b">
        <f>AND($B29&lt;='Semanas de Despacho'!C$152,$C29&gt;='Semanas de Despacho'!B$152)</f>
        <v>0</v>
      </c>
      <c r="FF29" s="55" t="b">
        <f>AND($B29&lt;='Semanas de Despacho'!C$153,$C29&gt;='Semanas de Despacho'!B$153)</f>
        <v>0</v>
      </c>
      <c r="FG29" s="55" t="b">
        <f>AND($B29&lt;='Semanas de Despacho'!C$154,$C29&gt;='Semanas de Despacho'!B$154)</f>
        <v>0</v>
      </c>
      <c r="FH29" s="55" t="b">
        <f>AND($B29&lt;='Semanas de Despacho'!C$155,$C29&gt;='Semanas de Despacho'!B$155)</f>
        <v>0</v>
      </c>
      <c r="FI29" s="55" t="b">
        <f>AND($B29&lt;='Semanas de Despacho'!C$156,$C29&gt;='Semanas de Despacho'!B$156)</f>
        <v>0</v>
      </c>
      <c r="FJ29" s="55" t="b">
        <f>AND($B29&lt;='Semanas de Despacho'!C$157,$C29&gt;='Semanas de Despacho'!B$157)</f>
        <v>0</v>
      </c>
      <c r="FK29" s="55" t="b">
        <f>AND($B29&lt;='Semanas de Despacho'!C$158,$C29&gt;='Semanas de Despacho'!B$158)</f>
        <v>0</v>
      </c>
      <c r="FL29" s="55" t="b">
        <f>AND($B29&lt;='Semanas de Despacho'!C$159,$C29&gt;='Semanas de Despacho'!B$159)</f>
        <v>0</v>
      </c>
      <c r="FM29" s="55" t="b">
        <f>AND($B29&lt;='Semanas de Despacho'!C$160,$C29&gt;='Semanas de Despacho'!B$160)</f>
        <v>0</v>
      </c>
      <c r="FN29" s="55" t="b">
        <f>AND($B29&lt;='Semanas de Despacho'!C$161,$C29&gt;='Semanas de Despacho'!B$161)</f>
        <v>0</v>
      </c>
      <c r="FO29" s="55" t="b">
        <f>AND($B29&lt;='Semanas de Despacho'!C$162,$C29&gt;='Semanas de Despacho'!B$162)</f>
        <v>0</v>
      </c>
      <c r="FP29" s="55" t="b">
        <f>AND($B29&lt;='Semanas de Despacho'!C$163,$C29&gt;='Semanas de Despacho'!B$163)</f>
        <v>0</v>
      </c>
      <c r="FQ29" s="55" t="b">
        <f>AND($B29&lt;='Semanas de Despacho'!C$164,$C29&gt;='Semanas de Despacho'!B$164)</f>
        <v>0</v>
      </c>
      <c r="FR29" s="55" t="b">
        <f>AND($B29&lt;='Semanas de Despacho'!C$165,$C29&gt;='Semanas de Despacho'!B$165)</f>
        <v>0</v>
      </c>
      <c r="FS29" s="55" t="b">
        <f>AND($B29&lt;='Semanas de Despacho'!C$166,$C29&gt;='Semanas de Despacho'!B$166)</f>
        <v>0</v>
      </c>
      <c r="FT29" s="55" t="b">
        <f>AND($B29&lt;='Semanas de Despacho'!C$167,$C29&gt;='Semanas de Despacho'!B$167)</f>
        <v>0</v>
      </c>
      <c r="FU29" s="55" t="b">
        <f>AND($B29&lt;='Semanas de Despacho'!C$168,$C29&gt;='Semanas de Despacho'!B$168)</f>
        <v>0</v>
      </c>
      <c r="FV29" s="55" t="b">
        <f>AND($B29&lt;='Semanas de Despacho'!C$169,$C29&gt;='Semanas de Despacho'!B$169)</f>
        <v>0</v>
      </c>
      <c r="FW29" s="55" t="b">
        <f>AND($B29&lt;='Semanas de Despacho'!C$170,$C29&gt;='Semanas de Despacho'!B$170)</f>
        <v>0</v>
      </c>
      <c r="FX29" s="55" t="b">
        <f>AND($B29&lt;='Semanas de Despacho'!C$171,$C29&gt;='Semanas de Despacho'!B$171)</f>
        <v>0</v>
      </c>
      <c r="FY29" s="55" t="b">
        <f>AND($B29&lt;='Semanas de Despacho'!C$172,$C29&gt;='Semanas de Despacho'!B$172)</f>
        <v>0</v>
      </c>
      <c r="FZ29" s="55" t="b">
        <f>AND($B29&lt;='Semanas de Despacho'!C$173,$C29&gt;='Semanas de Despacho'!B$173)</f>
        <v>0</v>
      </c>
      <c r="GA29" s="55" t="b">
        <f>AND($B29&lt;='Semanas de Despacho'!C$174,$C29&gt;='Semanas de Despacho'!B$174)</f>
        <v>0</v>
      </c>
      <c r="GB29" s="55" t="b">
        <f>AND($B29&lt;='Semanas de Despacho'!C$175,$C29&gt;='Semanas de Despacho'!B$175)</f>
        <v>0</v>
      </c>
      <c r="GC29" s="55" t="b">
        <f>AND($B29&lt;='Semanas de Despacho'!C$176,$C29&gt;='Semanas de Despacho'!B$176)</f>
        <v>0</v>
      </c>
      <c r="GD29" s="55" t="b">
        <f>AND($B29&lt;='Semanas de Despacho'!C$177,$C29&gt;='Semanas de Despacho'!B$177)</f>
        <v>0</v>
      </c>
      <c r="GE29" s="55" t="b">
        <f>AND($B29&lt;='Semanas de Despacho'!C$178,$C29&gt;='Semanas de Despacho'!B$178)</f>
        <v>0</v>
      </c>
      <c r="GF29" s="55" t="b">
        <f>AND($B29&lt;='Semanas de Despacho'!C$179,$C29&gt;='Semanas de Despacho'!B$179)</f>
        <v>0</v>
      </c>
      <c r="GG29" s="55" t="b">
        <f>AND($B29&lt;='Semanas de Despacho'!C$180,$C29&gt;='Semanas de Despacho'!B$180)</f>
        <v>0</v>
      </c>
      <c r="GH29" s="55" t="b">
        <f>AND($B29&lt;='Semanas de Despacho'!C$181,$C29&gt;='Semanas de Despacho'!B$181)</f>
        <v>0</v>
      </c>
      <c r="GI29" s="55" t="b">
        <f>AND($B29&lt;='Semanas de Despacho'!C$182,$C29&gt;='Semanas de Despacho'!B$182)</f>
        <v>0</v>
      </c>
      <c r="GJ29" s="55" t="b">
        <f>AND($B29&lt;='Semanas de Despacho'!C$183,$C29&gt;='Semanas de Despacho'!B$183)</f>
        <v>0</v>
      </c>
      <c r="GK29" s="55" t="b">
        <f>AND($B29&lt;='Semanas de Despacho'!C$184,$C29&gt;='Semanas de Despacho'!B$184)</f>
        <v>0</v>
      </c>
      <c r="GL29" s="55" t="b">
        <f>AND($B29&lt;='Semanas de Despacho'!C$185,$C29&gt;='Semanas de Despacho'!B$185)</f>
        <v>0</v>
      </c>
      <c r="GM29" s="55" t="b">
        <f>AND($B29&lt;='Semanas de Despacho'!C$186,$C29&gt;='Semanas de Despacho'!B$186)</f>
        <v>0</v>
      </c>
      <c r="GN29" s="55" t="b">
        <f>AND($B29&lt;='Semanas de Despacho'!C$187,$C29&gt;='Semanas de Despacho'!B$187)</f>
        <v>0</v>
      </c>
      <c r="GO29" s="55" t="b">
        <f>AND($B29&lt;='Semanas de Despacho'!C$188,$C29&gt;='Semanas de Despacho'!B$188)</f>
        <v>0</v>
      </c>
      <c r="GP29" s="55" t="b">
        <f>AND($B29&lt;='Semanas de Despacho'!C$189,$C29&gt;='Semanas de Despacho'!B$189)</f>
        <v>0</v>
      </c>
      <c r="GQ29" s="55" t="b">
        <f>AND($B29&lt;='Semanas de Despacho'!C$190,$C29&gt;='Semanas de Despacho'!B$190)</f>
        <v>0</v>
      </c>
      <c r="GR29" s="55" t="b">
        <f>AND($B29&lt;='Semanas de Despacho'!C$191,$C29&gt;='Semanas de Despacho'!B$191)</f>
        <v>0</v>
      </c>
      <c r="GS29" s="55" t="b">
        <f>AND($B29&lt;='Semanas de Despacho'!C$192,$C29&gt;='Semanas de Despacho'!B$192)</f>
        <v>0</v>
      </c>
      <c r="GT29" s="55" t="b">
        <f>AND($B29&lt;='Semanas de Despacho'!C$193,$C29&gt;='Semanas de Despacho'!B$193)</f>
        <v>0</v>
      </c>
      <c r="GU29" s="55" t="b">
        <f>AND($B29&lt;='Semanas de Despacho'!C$194,$C29&gt;='Semanas de Despacho'!B$194)</f>
        <v>0</v>
      </c>
      <c r="GV29" s="55" t="b">
        <f>AND($B29&lt;='Semanas de Despacho'!C$195,$C29&gt;='Semanas de Despacho'!B$195)</f>
        <v>0</v>
      </c>
      <c r="GW29" s="55" t="b">
        <f>AND($B29&lt;='Semanas de Despacho'!C$196,$C29&gt;='Semanas de Despacho'!B$196)</f>
        <v>0</v>
      </c>
      <c r="GX29" s="55" t="b">
        <f>AND($B29&lt;='Semanas de Despacho'!C$197,$C29&gt;='Semanas de Despacho'!B$197)</f>
        <v>0</v>
      </c>
      <c r="GY29" s="55" t="b">
        <f>AND($B29&lt;='Semanas de Despacho'!C$198,$C29&gt;='Semanas de Despacho'!B$198)</f>
        <v>0</v>
      </c>
      <c r="GZ29" s="55" t="b">
        <f>AND($B29&lt;='Semanas de Despacho'!C$199,$C29&gt;='Semanas de Despacho'!B$199)</f>
        <v>0</v>
      </c>
      <c r="HA29" s="55" t="b">
        <f>AND($B29&lt;='Semanas de Despacho'!C$200,$C29&gt;='Semanas de Despacho'!B$200)</f>
        <v>0</v>
      </c>
      <c r="HB29" s="55" t="b">
        <f>AND($B29&lt;='Semanas de Despacho'!C$201,$C29&gt;='Semanas de Despacho'!B$201)</f>
        <v>0</v>
      </c>
      <c r="HC29" s="55" t="b">
        <f>AND($B29&lt;='Semanas de Despacho'!C$202,$C29&gt;='Semanas de Despacho'!B$202)</f>
        <v>0</v>
      </c>
      <c r="HD29" s="55" t="b">
        <f>AND($B29&lt;='Semanas de Despacho'!C$203,$C29&gt;='Semanas de Despacho'!B$203)</f>
        <v>0</v>
      </c>
      <c r="HE29" s="55" t="b">
        <f>AND($B29&lt;='Semanas de Despacho'!C$204,$C29&gt;='Semanas de Despacho'!B$204)</f>
        <v>0</v>
      </c>
      <c r="HF29" s="55" t="b">
        <f>AND($B29&lt;='Semanas de Despacho'!C$205,$C29&gt;='Semanas de Despacho'!B$205)</f>
        <v>0</v>
      </c>
      <c r="HG29" s="55" t="b">
        <f>AND($B29&lt;='Semanas de Despacho'!C$206,$C29&gt;='Semanas de Despacho'!B$206)</f>
        <v>0</v>
      </c>
      <c r="HH29" s="55" t="b">
        <f>AND($B29&lt;='Semanas de Despacho'!C$207,$C29&gt;='Semanas de Despacho'!B$207)</f>
        <v>0</v>
      </c>
      <c r="HI29" s="55" t="b">
        <f>AND($B29&lt;='Semanas de Despacho'!C$208,$C29&gt;='Semanas de Despacho'!B$208)</f>
        <v>0</v>
      </c>
      <c r="HJ29" s="55" t="b">
        <f>AND($B29&lt;='Semanas de Despacho'!C$209,$C29&gt;='Semanas de Despacho'!B$209)</f>
        <v>0</v>
      </c>
      <c r="HK29" s="55" t="b">
        <f>AND($B29&lt;='Semanas de Despacho'!C$210,$C29&gt;='Semanas de Despacho'!B$210)</f>
        <v>0</v>
      </c>
      <c r="HL29" s="55" t="b">
        <f>AND($B29&lt;='Semanas de Despacho'!C$211,$C29&gt;='Semanas de Despacho'!B$211)</f>
        <v>0</v>
      </c>
      <c r="HM29" s="55" t="b">
        <f>AND($B29&lt;='Semanas de Despacho'!C$212,$C29&gt;='Semanas de Despacho'!B$212)</f>
        <v>0</v>
      </c>
      <c r="HN29" s="55" t="b">
        <f>AND($B29&lt;='Semanas de Despacho'!C$213,$C29&gt;='Semanas de Despacho'!B$213)</f>
        <v>0</v>
      </c>
      <c r="HO29" s="55" t="b">
        <f>AND($B29&lt;='Semanas de Despacho'!C$214,$C29&gt;='Semanas de Despacho'!B$214)</f>
        <v>0</v>
      </c>
      <c r="HP29" s="55" t="b">
        <f>AND($B29&lt;='Semanas de Despacho'!C$215,$C29&gt;='Semanas de Despacho'!B$215)</f>
        <v>0</v>
      </c>
      <c r="HQ29" s="55" t="b">
        <f>AND($B29&lt;='Semanas de Despacho'!C$216,$C29&gt;='Semanas de Despacho'!B$216)</f>
        <v>0</v>
      </c>
      <c r="HR29" s="55" t="b">
        <f>AND($B29&lt;='Semanas de Despacho'!C$217,$C29&gt;='Semanas de Despacho'!B$217)</f>
        <v>0</v>
      </c>
      <c r="HS29" s="55" t="b">
        <f>AND($B29&lt;='Semanas de Despacho'!C$218,$C29&gt;='Semanas de Despacho'!B$218)</f>
        <v>0</v>
      </c>
      <c r="HT29" s="55" t="b">
        <f>AND($B29&lt;='Semanas de Despacho'!C$219,$C29&gt;='Semanas de Despacho'!B$219)</f>
        <v>0</v>
      </c>
      <c r="HU29" s="55" t="b">
        <f>AND($B29&lt;='Semanas de Despacho'!C$220,$C29&gt;='Semanas de Despacho'!B$220)</f>
        <v>0</v>
      </c>
      <c r="HV29" s="55" t="b">
        <f>AND($B29&lt;='Semanas de Despacho'!C$221,$C29&gt;='Semanas de Despacho'!B$221)</f>
        <v>0</v>
      </c>
      <c r="HW29" s="55" t="b">
        <f>AND($B29&lt;='Semanas de Despacho'!C$222,$C29&gt;='Semanas de Despacho'!B$222)</f>
        <v>0</v>
      </c>
      <c r="HX29" s="55" t="b">
        <f>AND($B29&lt;='Semanas de Despacho'!C$223,$C29&gt;='Semanas de Despacho'!B$223)</f>
        <v>0</v>
      </c>
      <c r="HY29" s="55" t="b">
        <f>AND($B29&lt;='Semanas de Despacho'!C$224,$C29&gt;='Semanas de Despacho'!B$224)</f>
        <v>0</v>
      </c>
      <c r="HZ29" s="55" t="b">
        <f>AND($B29&lt;='Semanas de Despacho'!C$225,$C29&gt;='Semanas de Despacho'!B$225)</f>
        <v>0</v>
      </c>
      <c r="IA29" s="55" t="b">
        <f>AND($B29&lt;='Semanas de Despacho'!C$226,$C29&gt;='Semanas de Despacho'!B$226)</f>
        <v>0</v>
      </c>
      <c r="IB29" s="55" t="b">
        <f>AND($B29&lt;='Semanas de Despacho'!C$227,$C29&gt;='Semanas de Despacho'!B$227)</f>
        <v>0</v>
      </c>
      <c r="IC29" s="55" t="b">
        <f>AND($B29&lt;='Semanas de Despacho'!C$228,$C29&gt;='Semanas de Despacho'!B$228)</f>
        <v>0</v>
      </c>
      <c r="ID29" s="55" t="b">
        <f>AND($B29&lt;='Semanas de Despacho'!C$229,$C29&gt;='Semanas de Despacho'!B$229)</f>
        <v>0</v>
      </c>
      <c r="IE29" s="55" t="b">
        <f>AND($B29&lt;='Semanas de Despacho'!C$230,$C29&gt;='Semanas de Despacho'!B$230)</f>
        <v>0</v>
      </c>
      <c r="IF29" s="55" t="b">
        <f>AND($B29&lt;='Semanas de Despacho'!C$231,$C29&gt;='Semanas de Despacho'!B$231)</f>
        <v>0</v>
      </c>
      <c r="IG29" s="55" t="b">
        <f>AND($B29&lt;='Semanas de Despacho'!C$232,$C29&gt;='Semanas de Despacho'!B$232)</f>
        <v>0</v>
      </c>
      <c r="IH29" s="55" t="b">
        <f>AND($B29&lt;='Semanas de Despacho'!C$233,$C29&gt;='Semanas de Despacho'!B$233)</f>
        <v>0</v>
      </c>
      <c r="II29" s="55" t="b">
        <f>AND($B29&lt;='Semanas de Despacho'!C$234,$C29&gt;='Semanas de Despacho'!B$234)</f>
        <v>0</v>
      </c>
      <c r="IJ29" s="55" t="b">
        <f>AND($B29&lt;='Semanas de Despacho'!C$235,$C29&gt;='Semanas de Despacho'!B$235)</f>
        <v>0</v>
      </c>
      <c r="IK29" s="55" t="b">
        <f>AND($B29&lt;='Semanas de Despacho'!C$236,$C29&gt;='Semanas de Despacho'!B$236)</f>
        <v>0</v>
      </c>
      <c r="IL29" s="55" t="b">
        <f>AND($B29&lt;='Semanas de Despacho'!C$237,$C29&gt;='Semanas de Despacho'!B$237)</f>
        <v>0</v>
      </c>
      <c r="IM29" s="55" t="b">
        <f>AND($B29&lt;='Semanas de Despacho'!C$238,$C29&gt;='Semanas de Despacho'!B$238)</f>
        <v>0</v>
      </c>
      <c r="IN29" s="55" t="b">
        <f>AND($B29&lt;='Semanas de Despacho'!C$239,$C29&gt;='Semanas de Despacho'!B$239)</f>
        <v>0</v>
      </c>
      <c r="IO29" s="55" t="b">
        <f>AND($B29&lt;='Semanas de Despacho'!C$240,$C29&gt;='Semanas de Despacho'!B$240)</f>
        <v>0</v>
      </c>
      <c r="IP29" s="55" t="b">
        <f>AND($B29&lt;='Semanas de Despacho'!C$241,$C29&gt;='Semanas de Despacho'!B$241)</f>
        <v>0</v>
      </c>
      <c r="IQ29" s="55" t="b">
        <f>AND($B29&lt;='Semanas de Despacho'!C$242,$C29&gt;='Semanas de Despacho'!B$242)</f>
        <v>0</v>
      </c>
      <c r="IR29" s="55" t="b">
        <f>AND($B29&lt;='Semanas de Despacho'!C$243,$C29&gt;='Semanas de Despacho'!B$243)</f>
        <v>0</v>
      </c>
      <c r="IS29" s="55" t="b">
        <f>AND($B29&lt;='Semanas de Despacho'!C$244,$C29&gt;='Semanas de Despacho'!B$244)</f>
        <v>0</v>
      </c>
      <c r="IT29" s="55" t="b">
        <f>AND($B29&lt;='Semanas de Despacho'!C$245,$C29&gt;='Semanas de Despacho'!B$245)</f>
        <v>0</v>
      </c>
      <c r="IU29" s="55" t="b">
        <f>AND($B29&lt;='Semanas de Despacho'!C$246,$C29&gt;='Semanas de Despacho'!B$246)</f>
        <v>0</v>
      </c>
      <c r="IV29" s="55" t="b">
        <f>AND($B29&lt;='Semanas de Despacho'!C$247,$C29&gt;='Semanas de Despacho'!B$247)</f>
        <v>0</v>
      </c>
      <c r="IW29" s="55" t="b">
        <f>AND($B29&lt;='Semanas de Despacho'!C$248,$C29&gt;='Semanas de Despacho'!B$248)</f>
        <v>0</v>
      </c>
      <c r="IX29" s="55" t="b">
        <f>AND($B29&lt;='Semanas de Despacho'!C$249,$C29&gt;='Semanas de Despacho'!B$249)</f>
        <v>0</v>
      </c>
      <c r="IY29" s="55" t="b">
        <f>AND($B29&lt;='Semanas de Despacho'!C$250,$C29&gt;='Semanas de Despacho'!B$250)</f>
        <v>0</v>
      </c>
      <c r="IZ29" s="55" t="b">
        <f>AND($B29&lt;='Semanas de Despacho'!C$251,$C29&gt;='Semanas de Despacho'!B$251)</f>
        <v>0</v>
      </c>
      <c r="JA29" s="55" t="b">
        <f>AND($B29&lt;='Semanas de Despacho'!C$252,$C29&gt;='Semanas de Despacho'!B$252)</f>
        <v>0</v>
      </c>
      <c r="JB29" s="55" t="b">
        <f>AND($B29&lt;='Semanas de Despacho'!C$253,$C29&gt;='Semanas de Despacho'!B$253)</f>
        <v>0</v>
      </c>
      <c r="JC29" s="55" t="b">
        <f>AND($B29&lt;='Semanas de Despacho'!C$254,$C29&gt;='Semanas de Despacho'!B$254)</f>
        <v>0</v>
      </c>
      <c r="JD29" s="55" t="b">
        <f>AND($B29&lt;='Semanas de Despacho'!C$255,$C29&gt;='Semanas de Despacho'!B$255)</f>
        <v>0</v>
      </c>
      <c r="JE29" s="55" t="b">
        <f>AND($B29&lt;='Semanas de Despacho'!C$256,$C29&gt;='Semanas de Despacho'!B$256)</f>
        <v>0</v>
      </c>
      <c r="JF29" s="55" t="b">
        <f>AND($B29&lt;='Semanas de Despacho'!C$257,$C29&gt;='Semanas de Despacho'!B$257)</f>
        <v>0</v>
      </c>
      <c r="JG29" s="55" t="b">
        <f>AND($B29&lt;='Semanas de Despacho'!C$258,$C29&gt;='Semanas de Despacho'!B$258)</f>
        <v>0</v>
      </c>
      <c r="JH29" s="55" t="b">
        <f>AND($B29&lt;='Semanas de Despacho'!C$259,$C29&gt;='Semanas de Despacho'!B$259)</f>
        <v>0</v>
      </c>
      <c r="JI29" s="55" t="b">
        <f>AND($B29&lt;='Semanas de Despacho'!C$260,$C29&gt;='Semanas de Despacho'!B$260)</f>
        <v>0</v>
      </c>
      <c r="JJ29" s="55" t="b">
        <f>AND($B29&lt;='Semanas de Despacho'!C$261,$C29&gt;='Semanas de Despacho'!B$261)</f>
        <v>0</v>
      </c>
      <c r="JK29" s="55" t="b">
        <f>AND($B29&lt;='Semanas de Despacho'!C$262,$C29&gt;='Semanas de Despacho'!B$262)</f>
        <v>0</v>
      </c>
      <c r="JL29" s="55" t="b">
        <f>AND($B29&lt;='Semanas de Despacho'!C$263,$C29&gt;='Semanas de Despacho'!B$263)</f>
        <v>0</v>
      </c>
      <c r="JM29" s="55" t="b" cm="1">
        <f t="array" ref="JM29">AND($B29&lt;=INDEX('Semanas de Despacho'!$C:$C,263+COLUMN(A14)),$C29&gt;=INDEX('Semanas de Despacho'!$B:$B,263+COLUMN(A14)))</f>
        <v>0</v>
      </c>
      <c r="JN29" s="55" t="b" cm="1">
        <f t="array" ref="JN29">AND($B29&lt;=INDEX('Semanas de Despacho'!$C:$C,263+COLUMN(B14)),$C29&gt;=INDEX('Semanas de Despacho'!$B:$B,263+COLUMN(B14)))</f>
        <v>0</v>
      </c>
      <c r="JO29" s="55" t="b" cm="1">
        <f t="array" ref="JO29">AND($B29&lt;=INDEX('Semanas de Despacho'!$C:$C,263+COLUMN(C14)),$C29&gt;=INDEX('Semanas de Despacho'!$B:$B,263+COLUMN(C14)))</f>
        <v>0</v>
      </c>
      <c r="JP29" s="55" t="b" cm="1">
        <f t="array" ref="JP29">AND($B29&lt;=INDEX('Semanas de Despacho'!$C:$C,263+COLUMN(D14)),$C29&gt;=INDEX('Semanas de Despacho'!$B:$B,263+COLUMN(D14)))</f>
        <v>0</v>
      </c>
      <c r="JQ29" s="55" t="b" cm="1">
        <f t="array" ref="JQ29">AND($B29&lt;=INDEX('Semanas de Despacho'!$C:$C,263+COLUMN(E14)),$C29&gt;=INDEX('Semanas de Despacho'!$B:$B,263+COLUMN(E14)))</f>
        <v>0</v>
      </c>
      <c r="JR29" s="55" t="b" cm="1">
        <f t="array" ref="JR29">AND($B29&lt;=INDEX('Semanas de Despacho'!$C:$C,263+COLUMN(F14)),$C29&gt;=INDEX('Semanas de Despacho'!$B:$B,263+COLUMN(F14)))</f>
        <v>0</v>
      </c>
      <c r="JS29" s="55" t="b" cm="1">
        <f t="array" ref="JS29">AND($B29&lt;=INDEX('Semanas de Despacho'!$C:$C,263+COLUMN(G14)),$C29&gt;=INDEX('Semanas de Despacho'!$B:$B,263+COLUMN(G14)))</f>
        <v>0</v>
      </c>
      <c r="JT29" s="55" t="b" cm="1">
        <f t="array" ref="JT29">AND($B29&lt;=INDEX('Semanas de Despacho'!$C:$C,263+COLUMN(H14)),$C29&gt;=INDEX('Semanas de Despacho'!$B:$B,263+COLUMN(H14)))</f>
        <v>0</v>
      </c>
      <c r="JU29" s="55" t="b" cm="1">
        <f t="array" ref="JU29">AND($B29&lt;=INDEX('Semanas de Despacho'!$C:$C,263+COLUMN(I14)),$C29&gt;=INDEX('Semanas de Despacho'!$B:$B,263+COLUMN(I14)))</f>
        <v>0</v>
      </c>
      <c r="JV29" s="55" t="b" cm="1">
        <f t="array" ref="JV29">AND($B29&lt;=INDEX('Semanas de Despacho'!$C:$C,263+COLUMN(J14)),$C29&gt;=INDEX('Semanas de Despacho'!$B:$B,263+COLUMN(J14)))</f>
        <v>0</v>
      </c>
      <c r="JW29" s="55" t="b" cm="1">
        <f t="array" ref="JW29">AND($B29&lt;=INDEX('Semanas de Despacho'!$C:$C,263+COLUMN(K14)),$C29&gt;=INDEX('Semanas de Despacho'!$B:$B,263+COLUMN(K14)))</f>
        <v>0</v>
      </c>
      <c r="JX29" s="55" t="b" cm="1">
        <f t="array" ref="JX29">AND($B29&lt;=INDEX('Semanas de Despacho'!$C:$C,263+COLUMN(L14)),$C29&gt;=INDEX('Semanas de Despacho'!$B:$B,263+COLUMN(L14)))</f>
        <v>0</v>
      </c>
      <c r="JY29" s="55" t="b" cm="1">
        <f t="array" ref="JY29">AND($B29&lt;=INDEX('Semanas de Despacho'!$C:$C,263+COLUMN(M14)),$C29&gt;=INDEX('Semanas de Despacho'!$B:$B,263+COLUMN(M14)))</f>
        <v>0</v>
      </c>
      <c r="JZ29" s="55" t="b" cm="1">
        <f t="array" ref="JZ29">AND($B29&lt;=INDEX('Semanas de Despacho'!$C:$C,263+COLUMN(N14)),$C29&gt;=INDEX('Semanas de Despacho'!$B:$B,263+COLUMN(N14)))</f>
        <v>0</v>
      </c>
      <c r="KA29" s="55" t="b" cm="1">
        <f t="array" ref="KA29">AND($B29&lt;=INDEX('Semanas de Despacho'!$C:$C,263+COLUMN(O14)),$C29&gt;=INDEX('Semanas de Despacho'!$B:$B,263+COLUMN(O14)))</f>
        <v>0</v>
      </c>
      <c r="KB29" s="55" t="b" cm="1">
        <f t="array" ref="KB29">AND($B29&lt;=INDEX('Semanas de Despacho'!$C:$C,263+COLUMN(P14)),$C29&gt;=INDEX('Semanas de Despacho'!$B:$B,263+COLUMN(P14)))</f>
        <v>0</v>
      </c>
      <c r="KC29" s="55" t="b" cm="1">
        <f t="array" ref="KC29">AND($B29&lt;=INDEX('Semanas de Despacho'!$C:$C,263+COLUMN(Q14)),$C29&gt;=INDEX('Semanas de Despacho'!$B:$B,263+COLUMN(Q14)))</f>
        <v>0</v>
      </c>
      <c r="KD29" s="55" t="b" cm="1">
        <f t="array" ref="KD29">AND($B29&lt;=INDEX('Semanas de Despacho'!$C:$C,263+COLUMN(R14)),$C29&gt;=INDEX('Semanas de Despacho'!$B:$B,263+COLUMN(R14)))</f>
        <v>0</v>
      </c>
      <c r="KE29" s="55" t="b" cm="1">
        <f t="array" ref="KE29">AND($B29&lt;=INDEX('Semanas de Despacho'!$C:$C,263+COLUMN(S14)),$C29&gt;=INDEX('Semanas de Despacho'!$B:$B,263+COLUMN(S14)))</f>
        <v>0</v>
      </c>
      <c r="KF29" s="55" t="b" cm="1">
        <f t="array" ref="KF29">AND($B29&lt;=INDEX('Semanas de Despacho'!$C:$C,263+COLUMN(T14)),$C29&gt;=INDEX('Semanas de Despacho'!$B:$B,263+COLUMN(T14)))</f>
        <v>0</v>
      </c>
      <c r="KG29" s="55" t="b" cm="1">
        <f t="array" ref="KG29">AND($B29&lt;=INDEX('Semanas de Despacho'!$C:$C,263+COLUMN(U14)),$C29&gt;=INDEX('Semanas de Despacho'!$B:$B,263+COLUMN(U14)))</f>
        <v>0</v>
      </c>
      <c r="KH29" s="55" t="b" cm="1">
        <f t="array" ref="KH29">AND($B29&lt;=INDEX('Semanas de Despacho'!$C:$C,263+COLUMN(V14)),$C29&gt;=INDEX('Semanas de Despacho'!$B:$B,263+COLUMN(V14)))</f>
        <v>0</v>
      </c>
      <c r="KI29" s="55" t="b" cm="1">
        <f t="array" ref="KI29">AND($B29&lt;=INDEX('Semanas de Despacho'!$C:$C,263+COLUMN(W14)),$C29&gt;=INDEX('Semanas de Despacho'!$B:$B,263+COLUMN(W14)))</f>
        <v>0</v>
      </c>
      <c r="KJ29" s="55" t="b" cm="1">
        <f t="array" ref="KJ29">AND($B29&lt;=INDEX('Semanas de Despacho'!$C:$C,263+COLUMN(X14)),$C29&gt;=INDEX('Semanas de Despacho'!$B:$B,263+COLUMN(X14)))</f>
        <v>0</v>
      </c>
      <c r="KK29" s="55" t="b" cm="1">
        <f t="array" ref="KK29">AND($B29&lt;=INDEX('Semanas de Despacho'!$C:$C,263+COLUMN(Y14)),$C29&gt;=INDEX('Semanas de Despacho'!$B:$B,263+COLUMN(Y14)))</f>
        <v>0</v>
      </c>
      <c r="KL29" s="55" t="b" cm="1">
        <f t="array" ref="KL29">AND($B29&lt;=INDEX('Semanas de Despacho'!$C:$C,263+COLUMN(Z14)),$C29&gt;=INDEX('Semanas de Despacho'!$B:$B,263+COLUMN(Z14)))</f>
        <v>0</v>
      </c>
      <c r="KM29" s="55" t="b" cm="1">
        <f t="array" ref="KM29">AND($B29&lt;=INDEX('Semanas de Despacho'!$C:$C,263+COLUMN(AA14)),$C29&gt;=INDEX('Semanas de Despacho'!$B:$B,263+COLUMN(AA14)))</f>
        <v>0</v>
      </c>
      <c r="KN29" s="55" t="b" cm="1">
        <f t="array" ref="KN29">AND($B29&lt;=INDEX('Semanas de Despacho'!$C:$C,263+COLUMN(AB14)),$C29&gt;=INDEX('Semanas de Despacho'!$B:$B,263+COLUMN(AB14)))</f>
        <v>0</v>
      </c>
      <c r="KO29" s="55" t="b" cm="1">
        <f t="array" ref="KO29">AND($B29&lt;=INDEX('Semanas de Despacho'!$C:$C,263+COLUMN(AC14)),$C29&gt;=INDEX('Semanas de Despacho'!$B:$B,263+COLUMN(AC14)))</f>
        <v>0</v>
      </c>
      <c r="KP29" s="55" t="b" cm="1">
        <f t="array" ref="KP29">AND($B29&lt;=INDEX('Semanas de Despacho'!$C:$C,263+COLUMN(AD14)),$C29&gt;=INDEX('Semanas de Despacho'!$B:$B,263+COLUMN(AD14)))</f>
        <v>0</v>
      </c>
      <c r="KQ29" s="55" t="b" cm="1">
        <f t="array" ref="KQ29">AND($B29&lt;=INDEX('Semanas de Despacho'!$C:$C,263+COLUMN(AE14)),$C29&gt;=INDEX('Semanas de Despacho'!$B:$B,263+COLUMN(AE14)))</f>
        <v>0</v>
      </c>
      <c r="KR29" s="55" t="b" cm="1">
        <f t="array" ref="KR29">AND($B29&lt;=INDEX('Semanas de Despacho'!$C:$C,263+COLUMN(AF14)),$C29&gt;=INDEX('Semanas de Despacho'!$B:$B,263+COLUMN(AF14)))</f>
        <v>0</v>
      </c>
      <c r="KS29" s="55" t="b" cm="1">
        <f t="array" ref="KS29">AND($B29&lt;=INDEX('Semanas de Despacho'!$C:$C,263+COLUMN(AG14)),$C29&gt;=INDEX('Semanas de Despacho'!$B:$B,263+COLUMN(AG14)))</f>
        <v>0</v>
      </c>
      <c r="KT29" s="55" t="b" cm="1">
        <f t="array" ref="KT29">AND($B29&lt;=INDEX('Semanas de Despacho'!$C:$C,263+COLUMN(AH14)),$C29&gt;=INDEX('Semanas de Despacho'!$B:$B,263+COLUMN(AH14)))</f>
        <v>0</v>
      </c>
      <c r="KU29" s="55" t="b" cm="1">
        <f t="array" ref="KU29">AND($B29&lt;=INDEX('Semanas de Despacho'!$C:$C,263+COLUMN(AI14)),$C29&gt;=INDEX('Semanas de Despacho'!$B:$B,263+COLUMN(AI14)))</f>
        <v>0</v>
      </c>
      <c r="KV29" s="55" t="b" cm="1">
        <f t="array" ref="KV29">AND($B29&lt;=INDEX('Semanas de Despacho'!$C:$C,263+COLUMN(AJ14)),$C29&gt;=INDEX('Semanas de Despacho'!$B:$B,263+COLUMN(AJ14)))</f>
        <v>0</v>
      </c>
      <c r="KW29" s="55" t="b" cm="1">
        <f t="array" ref="KW29">AND($B29&lt;=INDEX('Semanas de Despacho'!$C:$C,263+COLUMN(AK14)),$C29&gt;=INDEX('Semanas de Despacho'!$B:$B,263+COLUMN(AK14)))</f>
        <v>0</v>
      </c>
      <c r="KX29" s="55" t="b" cm="1">
        <f t="array" ref="KX29">AND($B29&lt;=INDEX('Semanas de Despacho'!$C:$C,263+COLUMN(AL14)),$C29&gt;=INDEX('Semanas de Despacho'!$B:$B,263+COLUMN(AL14)))</f>
        <v>0</v>
      </c>
      <c r="KY29" s="55" t="b" cm="1">
        <f t="array" ref="KY29">AND($B29&lt;=INDEX('Semanas de Despacho'!$C:$C,263+COLUMN(AM14)),$C29&gt;=INDEX('Semanas de Despacho'!$B:$B,263+COLUMN(AM14)))</f>
        <v>0</v>
      </c>
      <c r="KZ29" s="55" t="b" cm="1">
        <f t="array" ref="KZ29">AND($B29&lt;=INDEX('Semanas de Despacho'!$C:$C,263+COLUMN(AN14)),$C29&gt;=INDEX('Semanas de Despacho'!$B:$B,263+COLUMN(AN14)))</f>
        <v>0</v>
      </c>
      <c r="LA29" s="55" t="b" cm="1">
        <f t="array" ref="LA29">AND($B29&lt;=INDEX('Semanas de Despacho'!$C:$C,263+COLUMN(AO14)),$C29&gt;=INDEX('Semanas de Despacho'!$B:$B,263+COLUMN(AO14)))</f>
        <v>0</v>
      </c>
      <c r="LB29" s="55" t="b" cm="1">
        <f t="array" ref="LB29">AND($B29&lt;=INDEX('Semanas de Despacho'!$C:$C,263+COLUMN(AP14)),$C29&gt;=INDEX('Semanas de Despacho'!$B:$B,263+COLUMN(AP14)))</f>
        <v>0</v>
      </c>
      <c r="LC29" s="55" t="b" cm="1">
        <f t="array" ref="LC29">AND($B29&lt;=INDEX('Semanas de Despacho'!$C:$C,263+COLUMN(AQ14)),$C29&gt;=INDEX('Semanas de Despacho'!$B:$B,263+COLUMN(AQ14)))</f>
        <v>0</v>
      </c>
      <c r="LD29" s="55" t="b" cm="1">
        <f t="array" ref="LD29">AND($B29&lt;=INDEX('Semanas de Despacho'!$C:$C,263+COLUMN(AR14)),$C29&gt;=INDEX('Semanas de Despacho'!$B:$B,263+COLUMN(AR14)))</f>
        <v>0</v>
      </c>
      <c r="LE29" s="55" t="b" cm="1">
        <f t="array" ref="LE29">AND($B29&lt;=INDEX('Semanas de Despacho'!$C:$C,263+COLUMN(AS14)),$C29&gt;=INDEX('Semanas de Despacho'!$B:$B,263+COLUMN(AS14)))</f>
        <v>0</v>
      </c>
      <c r="LF29" s="55" t="b" cm="1">
        <f t="array" ref="LF29">AND($B29&lt;=INDEX('Semanas de Despacho'!$C:$C,263+COLUMN(AT14)),$C29&gt;=INDEX('Semanas de Despacho'!$B:$B,263+COLUMN(AT14)))</f>
        <v>0</v>
      </c>
      <c r="LG29" s="55" t="b" cm="1">
        <f t="array" ref="LG29">AND($B29&lt;=INDEX('Semanas de Despacho'!$C:$C,263+COLUMN(AU14)),$C29&gt;=INDEX('Semanas de Despacho'!$B:$B,263+COLUMN(AU14)))</f>
        <v>0</v>
      </c>
      <c r="LH29" s="55" t="b" cm="1">
        <f t="array" ref="LH29">AND($B29&lt;=INDEX('Semanas de Despacho'!$C:$C,263+COLUMN(AV14)),$C29&gt;=INDEX('Semanas de Despacho'!$B:$B,263+COLUMN(AV14)))</f>
        <v>0</v>
      </c>
      <c r="LI29" s="55" t="b" cm="1">
        <f t="array" ref="LI29">AND($B29&lt;=INDEX('Semanas de Despacho'!$C:$C,263+COLUMN(AW14)),$C29&gt;=INDEX('Semanas de Despacho'!$B:$B,263+COLUMN(AW14)))</f>
        <v>0</v>
      </c>
      <c r="LJ29" s="55" t="b" cm="1">
        <f t="array" ref="LJ29">AND($B29&lt;=INDEX('Semanas de Despacho'!$C:$C,263+COLUMN(AX14)),$C29&gt;=INDEX('Semanas de Despacho'!$B:$B,263+COLUMN(AX14)))</f>
        <v>0</v>
      </c>
      <c r="LK29" s="55" t="b" cm="1">
        <f t="array" ref="LK29">AND($B29&lt;=INDEX('Semanas de Despacho'!$C:$C,263+COLUMN(AY14)),$C29&gt;=INDEX('Semanas de Despacho'!$B:$B,263+COLUMN(AY14)))</f>
        <v>0</v>
      </c>
      <c r="LL29" s="55" t="b" cm="1">
        <f t="array" ref="LL29">AND($B29&lt;=INDEX('Semanas de Despacho'!$C:$C,263+COLUMN(AZ14)),$C29&gt;=INDEX('Semanas de Despacho'!$B:$B,263+COLUMN(AZ14)))</f>
        <v>0</v>
      </c>
    </row>
    <row r="30" spans="1:324" customFormat="1" ht="27" customHeight="1">
      <c r="A30" s="59" t="s">
        <v>24</v>
      </c>
      <c r="B30" s="60">
        <v>44805</v>
      </c>
      <c r="C30" s="60">
        <v>44834</v>
      </c>
      <c r="D30" s="51">
        <f t="shared" ref="D30" si="6">C30-B30+1</f>
        <v>30</v>
      </c>
      <c r="E30" s="50"/>
      <c r="F30" s="50"/>
      <c r="G30" s="51"/>
      <c r="H30" s="67">
        <v>0.25</v>
      </c>
      <c r="I30" s="53" t="str">
        <f ca="1">IF(H30=100%,"Completado",IF(C30&lt;B$8,"Atrasado",IF(H30=0%,"Sin Empezar","En Progreso")))</f>
        <v>Atrasado</v>
      </c>
      <c r="J30" s="62"/>
      <c r="K30" s="54"/>
      <c r="L30" s="55" t="b">
        <f>AND($B30&lt;='Semanas de Despacho'!C$3,$C30&gt;='Semanas de Despacho'!B$3)</f>
        <v>0</v>
      </c>
      <c r="M30" s="55" t="b">
        <f>AND($B30&lt;='Semanas de Despacho'!C$4,$C30&gt;='Semanas de Despacho'!B$4)</f>
        <v>0</v>
      </c>
      <c r="N30" s="55" t="b">
        <f>AND($B30&lt;='Semanas de Despacho'!C$5,$C30&gt;='Semanas de Despacho'!B$5)</f>
        <v>0</v>
      </c>
      <c r="O30" s="55" t="b">
        <f>AND($B30&lt;='Semanas de Despacho'!C$6,$C30&gt;='Semanas de Despacho'!B$6)</f>
        <v>0</v>
      </c>
      <c r="P30" s="55" t="b">
        <f>AND($B30&lt;='Semanas de Despacho'!C$7,$C30&gt;='Semanas de Despacho'!B$7)</f>
        <v>0</v>
      </c>
      <c r="Q30" s="55" t="b">
        <f>AND($B30&lt;='Semanas de Despacho'!C$8,$C30&gt;='Semanas de Despacho'!B$8)</f>
        <v>0</v>
      </c>
      <c r="R30" s="55" t="b">
        <f>AND($B30&lt;='Semanas de Despacho'!C$9,$C30&gt;='Semanas de Despacho'!B$9)</f>
        <v>0</v>
      </c>
      <c r="S30" s="55" t="b">
        <f>AND($B30&lt;='Semanas de Despacho'!C$10,$C30&gt;='Semanas de Despacho'!B$10)</f>
        <v>0</v>
      </c>
      <c r="T30" s="55" t="b">
        <f>AND($B30&lt;='Semanas de Despacho'!C$11,$C30&gt;='Semanas de Despacho'!B$11)</f>
        <v>0</v>
      </c>
      <c r="U30" s="55" t="b">
        <f>AND($B30&lt;='Semanas de Despacho'!C$12,$C30&gt;='Semanas de Despacho'!B$12)</f>
        <v>0</v>
      </c>
      <c r="V30" s="55" t="b">
        <f>AND($B30&lt;='Semanas de Despacho'!C$13,$C30&gt;='Semanas de Despacho'!B$13)</f>
        <v>0</v>
      </c>
      <c r="W30" s="55" t="b">
        <f>AND($B30&lt;='Semanas de Despacho'!C$14,$C30&gt;='Semanas de Despacho'!B$14)</f>
        <v>0</v>
      </c>
      <c r="X30" s="55" t="b">
        <f>AND($B30&lt;='Semanas de Despacho'!C$15,$C30&gt;='Semanas de Despacho'!B$15)</f>
        <v>0</v>
      </c>
      <c r="Y30" s="55" t="b">
        <f>AND($B30&lt;='Semanas de Despacho'!C$16,$C30&gt;='Semanas de Despacho'!B$16)</f>
        <v>0</v>
      </c>
      <c r="Z30" s="55" t="b">
        <f>AND($B30&lt;='Semanas de Despacho'!C$17,$C30&gt;='Semanas de Despacho'!B$17)</f>
        <v>0</v>
      </c>
      <c r="AA30" s="55" t="b">
        <f>AND($B30&lt;='Semanas de Despacho'!C$18,$C30&gt;='Semanas de Despacho'!B$18)</f>
        <v>0</v>
      </c>
      <c r="AB30" s="55" t="b">
        <f>AND($B30&lt;='Semanas de Despacho'!C$19,$C30&gt;='Semanas de Despacho'!B$19)</f>
        <v>0</v>
      </c>
      <c r="AC30" s="55" t="b">
        <f>AND($B30&lt;='Semanas de Despacho'!C$20,$C30&gt;='Semanas de Despacho'!B$20)</f>
        <v>0</v>
      </c>
      <c r="AD30" s="55" t="b">
        <f>AND($B30&lt;='Semanas de Despacho'!C$21,$C30&gt;='Semanas de Despacho'!B$21)</f>
        <v>0</v>
      </c>
      <c r="AE30" s="55" t="b">
        <f>AND($B30&lt;='Semanas de Despacho'!C$22,$C30&gt;='Semanas de Despacho'!B$22)</f>
        <v>0</v>
      </c>
      <c r="AF30" s="55" t="b">
        <f>AND($B30&lt;='Semanas de Despacho'!C$23,$C30&gt;='Semanas de Despacho'!B$23)</f>
        <v>0</v>
      </c>
      <c r="AG30" s="55" t="b">
        <f>AND($B30&lt;='Semanas de Despacho'!C$24,$C30&gt;='Semanas de Despacho'!B$24)</f>
        <v>0</v>
      </c>
      <c r="AH30" s="55" t="b">
        <f>AND($B30&lt;='Semanas de Despacho'!C$25,$C30&gt;='Semanas de Despacho'!B$25)</f>
        <v>0</v>
      </c>
      <c r="AI30" s="55" t="b">
        <f>AND($B30&lt;='Semanas de Despacho'!C$26,$C30&gt;='Semanas de Despacho'!B$26)</f>
        <v>0</v>
      </c>
      <c r="AJ30" s="55" t="b">
        <f>AND($B30&lt;='Semanas de Despacho'!C$27,$C30&gt;='Semanas de Despacho'!B$27)</f>
        <v>0</v>
      </c>
      <c r="AK30" s="55" t="b">
        <f>AND($B30&lt;='Semanas de Despacho'!C$28,$C30&gt;='Semanas de Despacho'!B$28)</f>
        <v>0</v>
      </c>
      <c r="AL30" s="55" t="b">
        <f>AND($B30&lt;='Semanas de Despacho'!C$29,$C30&gt;='Semanas de Despacho'!B$29)</f>
        <v>0</v>
      </c>
      <c r="AM30" s="55" t="b">
        <f>AND($B30&lt;='Semanas de Despacho'!C$30,$C30&gt;='Semanas de Despacho'!B$30)</f>
        <v>0</v>
      </c>
      <c r="AN30" s="55" t="b">
        <f>AND($B30&lt;='Semanas de Despacho'!C$31,$C30&gt;='Semanas de Despacho'!B$31)</f>
        <v>0</v>
      </c>
      <c r="AO30" s="55" t="b">
        <f>AND($B30&lt;='Semanas de Despacho'!C$32,$C30&gt;='Semanas de Despacho'!B$32)</f>
        <v>0</v>
      </c>
      <c r="AP30" s="55" t="b">
        <f>AND($B30&lt;='Semanas de Despacho'!C$33,$C30&gt;='Semanas de Despacho'!B$33)</f>
        <v>0</v>
      </c>
      <c r="AQ30" s="55" t="b">
        <f>AND($B30&lt;='Semanas de Despacho'!C$34,$C30&gt;='Semanas de Despacho'!B$34)</f>
        <v>0</v>
      </c>
      <c r="AR30" s="55" t="b">
        <f>AND($B30&lt;='Semanas de Despacho'!C$35,$C30&gt;='Semanas de Despacho'!B$35)</f>
        <v>0</v>
      </c>
      <c r="AS30" s="55" t="b">
        <f>AND($B30&lt;='Semanas de Despacho'!C$36,$C30&gt;='Semanas de Despacho'!B$36)</f>
        <v>0</v>
      </c>
      <c r="AT30" s="55" t="b">
        <f>AND($B30&lt;='Semanas de Despacho'!C$37,$C30&gt;='Semanas de Despacho'!B$37)</f>
        <v>1</v>
      </c>
      <c r="AU30" s="55" t="b">
        <f>AND($B30&lt;='Semanas de Despacho'!C$38,$C30&gt;='Semanas de Despacho'!B$38)</f>
        <v>1</v>
      </c>
      <c r="AV30" s="55" t="b">
        <f>AND($B30&lt;='Semanas de Despacho'!C$39,$C30&gt;='Semanas de Despacho'!B$39)</f>
        <v>1</v>
      </c>
      <c r="AW30" s="55" t="b">
        <f>AND($B30&lt;='Semanas de Despacho'!C$40,$C30&gt;='Semanas de Despacho'!B$40)</f>
        <v>1</v>
      </c>
      <c r="AX30" s="55" t="b">
        <f>AND($B30&lt;='Semanas de Despacho'!C$41,$C30&gt;='Semanas de Despacho'!B$41)</f>
        <v>1</v>
      </c>
      <c r="AY30" s="55" t="b">
        <f>AND($B30&lt;='Semanas de Despacho'!C$42,$C30&gt;='Semanas de Despacho'!B$42)</f>
        <v>0</v>
      </c>
      <c r="AZ30" s="55" t="b">
        <f>AND($B30&lt;='Semanas de Despacho'!C$43,$C30&gt;='Semanas de Despacho'!B$43)</f>
        <v>0</v>
      </c>
      <c r="BA30" s="55" t="b">
        <f>AND($B30&lt;='Semanas de Despacho'!C$44,$C30&gt;='Semanas de Despacho'!B$44)</f>
        <v>0</v>
      </c>
      <c r="BB30" s="55" t="b">
        <f>AND($B30&lt;='Semanas de Despacho'!C$45,$C30&gt;='Semanas de Despacho'!B$45)</f>
        <v>0</v>
      </c>
      <c r="BC30" s="55" t="b">
        <f>AND($B30&lt;='Semanas de Despacho'!C$46,$C30&gt;='Semanas de Despacho'!B$46)</f>
        <v>0</v>
      </c>
      <c r="BD30" s="55" t="b">
        <f>AND($B30&lt;='Semanas de Despacho'!C$47,$C30&gt;='Semanas de Despacho'!B$47)</f>
        <v>0</v>
      </c>
      <c r="BE30" s="55" t="b">
        <f>AND($B30&lt;='Semanas de Despacho'!C$48,$C30&gt;='Semanas de Despacho'!B$48)</f>
        <v>0</v>
      </c>
      <c r="BF30" s="55" t="b">
        <f>AND($B30&lt;='Semanas de Despacho'!C$49,$C30&gt;='Semanas de Despacho'!B$49)</f>
        <v>0</v>
      </c>
      <c r="BG30" s="55" t="b">
        <f>AND($B30&lt;='Semanas de Despacho'!C$50,$C30&gt;='Semanas de Despacho'!B$50)</f>
        <v>0</v>
      </c>
      <c r="BH30" s="55" t="b">
        <f>AND($B30&lt;='Semanas de Despacho'!C$51,$C30&gt;='Semanas de Despacho'!B$51)</f>
        <v>0</v>
      </c>
      <c r="BI30" s="55" t="b">
        <f>AND($B30&lt;='Semanas de Despacho'!C$52,$C30&gt;='Semanas de Despacho'!B$52)</f>
        <v>0</v>
      </c>
      <c r="BJ30" s="55" t="b">
        <f>AND($B30&lt;='Semanas de Despacho'!C$53,$C30&gt;='Semanas de Despacho'!B$53)</f>
        <v>0</v>
      </c>
      <c r="BK30" s="55" t="b">
        <f>AND($B30&lt;='Semanas de Despacho'!C$54,$C30&gt;='Semanas de Despacho'!B$54)</f>
        <v>0</v>
      </c>
      <c r="BL30" s="55" t="b">
        <f>AND($B30&lt;='Semanas de Despacho'!C$55,$C30&gt;='Semanas de Despacho'!B$55)</f>
        <v>0</v>
      </c>
      <c r="BM30" s="55" t="b">
        <f>AND($B30&lt;='Semanas de Despacho'!C$56,$C30&gt;='Semanas de Despacho'!B$56)</f>
        <v>0</v>
      </c>
      <c r="BN30" s="55" t="b">
        <f>AND($B30&lt;='Semanas de Despacho'!C$57,$C30&gt;='Semanas de Despacho'!B$57)</f>
        <v>0</v>
      </c>
      <c r="BO30" s="55" t="b">
        <f>AND($B30&lt;='Semanas de Despacho'!C$58,$C30&gt;='Semanas de Despacho'!B$58)</f>
        <v>0</v>
      </c>
      <c r="BP30" s="55" t="b">
        <f>AND($B30&lt;='Semanas de Despacho'!C$59,$C30&gt;='Semanas de Despacho'!B$59)</f>
        <v>0</v>
      </c>
      <c r="BQ30" s="55" t="b">
        <f>AND($B30&lt;='Semanas de Despacho'!C$60,$C30&gt;='Semanas de Despacho'!B$60)</f>
        <v>0</v>
      </c>
      <c r="BR30" s="55" t="b">
        <f>AND($B30&lt;='Semanas de Despacho'!C$61,$C30&gt;='Semanas de Despacho'!B$61)</f>
        <v>0</v>
      </c>
      <c r="BS30" s="55" t="b">
        <f>AND($B30&lt;='Semanas de Despacho'!C$62,$C30&gt;='Semanas de Despacho'!B$62)</f>
        <v>0</v>
      </c>
      <c r="BT30" s="55" t="b">
        <f>AND($B30&lt;='Semanas de Despacho'!C$63,$C30&gt;='Semanas de Despacho'!B$63)</f>
        <v>0</v>
      </c>
      <c r="BU30" s="55" t="b">
        <f>AND($B30&lt;='Semanas de Despacho'!C$64,$C30&gt;='Semanas de Despacho'!B$64)</f>
        <v>0</v>
      </c>
      <c r="BV30" s="55" t="b">
        <f>AND($B30&lt;='Semanas de Despacho'!C$65,$C30&gt;='Semanas de Despacho'!B$65)</f>
        <v>0</v>
      </c>
      <c r="BW30" s="55" t="b">
        <f>AND($B30&lt;='Semanas de Despacho'!C$66,$C30&gt;='Semanas de Despacho'!B$66)</f>
        <v>0</v>
      </c>
      <c r="BX30" s="55" t="b">
        <f>AND($B30&lt;='Semanas de Despacho'!C$67,$C30&gt;='Semanas de Despacho'!B$67)</f>
        <v>0</v>
      </c>
      <c r="BY30" s="55" t="b">
        <f>AND($B30&lt;='Semanas de Despacho'!C$68,$C30&gt;='Semanas de Despacho'!B$68)</f>
        <v>0</v>
      </c>
      <c r="BZ30" s="55" t="b">
        <f>AND($B30&lt;='Semanas de Despacho'!C$69,$C30&gt;='Semanas de Despacho'!B$69)</f>
        <v>0</v>
      </c>
      <c r="CA30" s="55" t="b">
        <f>AND($B30&lt;='Semanas de Despacho'!C$70,$C30&gt;='Semanas de Despacho'!B$70)</f>
        <v>0</v>
      </c>
      <c r="CB30" s="55" t="b">
        <f>AND($B30&lt;='Semanas de Despacho'!C$71,$C30&gt;='Semanas de Despacho'!B$71)</f>
        <v>0</v>
      </c>
      <c r="CC30" s="55" t="b">
        <f>AND($B30&lt;='Semanas de Despacho'!C$72,$C30&gt;='Semanas de Despacho'!B$72)</f>
        <v>0</v>
      </c>
      <c r="CD30" s="55" t="b">
        <f>AND($B30&lt;='Semanas de Despacho'!C$73,$C30&gt;='Semanas de Despacho'!B$73)</f>
        <v>0</v>
      </c>
      <c r="CE30" s="55" t="b">
        <f>AND($B30&lt;='Semanas de Despacho'!C$74,$C30&gt;='Semanas de Despacho'!B$74)</f>
        <v>0</v>
      </c>
      <c r="CF30" s="55" t="b">
        <f>AND($B30&lt;='Semanas de Despacho'!C$75,$C30&gt;='Semanas de Despacho'!B$75)</f>
        <v>0</v>
      </c>
      <c r="CG30" s="55" t="b">
        <f>AND($B30&lt;='Semanas de Despacho'!C$76,$C30&gt;='Semanas de Despacho'!B$76)</f>
        <v>0</v>
      </c>
      <c r="CH30" s="55" t="b">
        <f>AND($B30&lt;='Semanas de Despacho'!C$77,$C30&gt;='Semanas de Despacho'!B$77)</f>
        <v>0</v>
      </c>
      <c r="CI30" s="55" t="b">
        <f>AND($B30&lt;='Semanas de Despacho'!C$78,$C30&gt;='Semanas de Despacho'!B$78)</f>
        <v>0</v>
      </c>
      <c r="CJ30" s="55" t="b">
        <f>AND($B30&lt;='Semanas de Despacho'!C$79,$C30&gt;='Semanas de Despacho'!B$79)</f>
        <v>0</v>
      </c>
      <c r="CK30" s="55" t="b">
        <f>AND($B30&lt;='Semanas de Despacho'!C$80,$C30&gt;='Semanas de Despacho'!B$80)</f>
        <v>0</v>
      </c>
      <c r="CL30" s="55" t="b">
        <f>AND($B30&lt;='Semanas de Despacho'!C$81,$C30&gt;='Semanas de Despacho'!B$81)</f>
        <v>0</v>
      </c>
      <c r="CM30" s="55" t="b">
        <f>AND($B30&lt;='Semanas de Despacho'!C$82,$C30&gt;='Semanas de Despacho'!B$82)</f>
        <v>0</v>
      </c>
      <c r="CN30" s="55" t="b">
        <f>AND($B30&lt;='Semanas de Despacho'!C$83,$C30&gt;='Semanas de Despacho'!B$83)</f>
        <v>0</v>
      </c>
      <c r="CO30" s="55" t="b">
        <f>AND($B30&lt;='Semanas de Despacho'!C$84,$C30&gt;='Semanas de Despacho'!B$84)</f>
        <v>0</v>
      </c>
      <c r="CP30" s="55" t="b">
        <f>AND($B30&lt;='Semanas de Despacho'!C$85,$C30&gt;='Semanas de Despacho'!B$85)</f>
        <v>0</v>
      </c>
      <c r="CQ30" s="55" t="b">
        <f>AND($B30&lt;='Semanas de Despacho'!C$86,$C30&gt;='Semanas de Despacho'!B$86)</f>
        <v>0</v>
      </c>
      <c r="CR30" s="55" t="b">
        <f>AND($B30&lt;='Semanas de Despacho'!C$87,$C30&gt;='Semanas de Despacho'!B$87)</f>
        <v>0</v>
      </c>
      <c r="CS30" s="55" t="b">
        <f>AND($B30&lt;='Semanas de Despacho'!C$88,$C30&gt;='Semanas de Despacho'!B$88)</f>
        <v>0</v>
      </c>
      <c r="CT30" s="55" t="b">
        <f>AND($B30&lt;='Semanas de Despacho'!C$89,$C30&gt;='Semanas de Despacho'!B$89)</f>
        <v>0</v>
      </c>
      <c r="CU30" s="55" t="b">
        <f>AND($B30&lt;='Semanas de Despacho'!C$90,$C30&gt;='Semanas de Despacho'!B$90)</f>
        <v>0</v>
      </c>
      <c r="CV30" s="55" t="b">
        <f>AND($B30&lt;='Semanas de Despacho'!C$91,$C30&gt;='Semanas de Despacho'!B$91)</f>
        <v>0</v>
      </c>
      <c r="CW30" s="55" t="b">
        <f>AND($B30&lt;='Semanas de Despacho'!C$92,$C30&gt;='Semanas de Despacho'!B$92)</f>
        <v>0</v>
      </c>
      <c r="CX30" s="55" t="b">
        <f>AND($B30&lt;='Semanas de Despacho'!C$93,$C30&gt;='Semanas de Despacho'!B$93)</f>
        <v>0</v>
      </c>
      <c r="CY30" s="55" t="b">
        <f>AND($B30&lt;='Semanas de Despacho'!C$94,$C30&gt;='Semanas de Despacho'!B$94)</f>
        <v>0</v>
      </c>
      <c r="CZ30" s="55" t="b">
        <f>AND($B30&lt;='Semanas de Despacho'!C$95,$C30&gt;='Semanas de Despacho'!B$95)</f>
        <v>0</v>
      </c>
      <c r="DA30" s="55" t="b">
        <f>AND($B30&lt;='Semanas de Despacho'!C$96,$C30&gt;='Semanas de Despacho'!B$96)</f>
        <v>0</v>
      </c>
      <c r="DB30" s="55" t="b">
        <f>AND($B30&lt;='Semanas de Despacho'!C$97,$C30&gt;='Semanas de Despacho'!B$97)</f>
        <v>0</v>
      </c>
      <c r="DC30" s="55" t="b">
        <f>AND($B30&lt;='Semanas de Despacho'!C$98,$C30&gt;='Semanas de Despacho'!B$98)</f>
        <v>0</v>
      </c>
      <c r="DD30" s="55" t="b">
        <f>AND($B30&lt;='Semanas de Despacho'!C$99,$C30&gt;='Semanas de Despacho'!B$99)</f>
        <v>0</v>
      </c>
      <c r="DE30" s="55" t="b">
        <f>AND($B30&lt;='Semanas de Despacho'!C$100,$C30&gt;='Semanas de Despacho'!B$100)</f>
        <v>0</v>
      </c>
      <c r="DF30" s="55" t="b">
        <f>AND($B30&lt;='Semanas de Despacho'!C$101,$C30&gt;='Semanas de Despacho'!B$101)</f>
        <v>0</v>
      </c>
      <c r="DG30" s="55" t="b">
        <f>AND($B30&lt;='Semanas de Despacho'!C$102,$C30&gt;='Semanas de Despacho'!B$102)</f>
        <v>0</v>
      </c>
      <c r="DH30" s="55" t="b">
        <f>AND($B30&lt;='Semanas de Despacho'!C$103,$C30&gt;='Semanas de Despacho'!B$103)</f>
        <v>0</v>
      </c>
      <c r="DI30" s="55" t="b">
        <f>AND($B30&lt;='Semanas de Despacho'!C$104,$C30&gt;='Semanas de Despacho'!B$104)</f>
        <v>0</v>
      </c>
      <c r="DJ30" s="55" t="b">
        <f>AND($B30&lt;='Semanas de Despacho'!C$105,$C30&gt;='Semanas de Despacho'!B$105)</f>
        <v>0</v>
      </c>
      <c r="DK30" s="55" t="b">
        <f>AND($B30&lt;='Semanas de Despacho'!C$106,$C30&gt;='Semanas de Despacho'!B$106)</f>
        <v>0</v>
      </c>
      <c r="DL30" s="55" t="b">
        <f>AND($B30&lt;='Semanas de Despacho'!C$107,$C30&gt;='Semanas de Despacho'!B$107)</f>
        <v>0</v>
      </c>
      <c r="DM30" s="55" t="b">
        <f>AND($B30&lt;='Semanas de Despacho'!C$108,$C30&gt;='Semanas de Despacho'!B$108)</f>
        <v>0</v>
      </c>
      <c r="DN30" s="55" t="b">
        <f>AND($B30&lt;='Semanas de Despacho'!C$109,$C30&gt;='Semanas de Despacho'!B$109)</f>
        <v>0</v>
      </c>
      <c r="DO30" s="55" t="b">
        <f>AND($B30&lt;='Semanas de Despacho'!C$110,$C30&gt;='Semanas de Despacho'!B$110)</f>
        <v>0</v>
      </c>
      <c r="DP30" s="55" t="b">
        <f>AND($B30&lt;='Semanas de Despacho'!C$111,$C30&gt;='Semanas de Despacho'!B$111)</f>
        <v>0</v>
      </c>
      <c r="DQ30" s="55" t="b">
        <f>AND($B30&lt;='Semanas de Despacho'!C$112,$C30&gt;='Semanas de Despacho'!B$112)</f>
        <v>0</v>
      </c>
      <c r="DR30" s="55" t="b">
        <f>AND($B30&lt;='Semanas de Despacho'!C$113,$C30&gt;='Semanas de Despacho'!B$113)</f>
        <v>0</v>
      </c>
      <c r="DS30" s="55" t="b">
        <f>AND($B30&lt;='Semanas de Despacho'!C$114,$C30&gt;='Semanas de Despacho'!B$114)</f>
        <v>0</v>
      </c>
      <c r="DT30" s="55" t="b">
        <f>AND($B30&lt;='Semanas de Despacho'!C$115,$C30&gt;='Semanas de Despacho'!B$115)</f>
        <v>0</v>
      </c>
      <c r="DU30" s="55" t="b">
        <f>AND($B30&lt;='Semanas de Despacho'!C$116,$C30&gt;='Semanas de Despacho'!B$116)</f>
        <v>0</v>
      </c>
      <c r="DV30" s="55" t="b">
        <f>AND($B30&lt;='Semanas de Despacho'!C$117,$C30&gt;='Semanas de Despacho'!B$117)</f>
        <v>0</v>
      </c>
      <c r="DW30" s="55" t="b">
        <f>AND($B30&lt;='Semanas de Despacho'!C$118,$C30&gt;='Semanas de Despacho'!B$118)</f>
        <v>0</v>
      </c>
      <c r="DX30" s="55" t="b">
        <f>AND($B30&lt;='Semanas de Despacho'!C$119,$C30&gt;='Semanas de Despacho'!B$119)</f>
        <v>0</v>
      </c>
      <c r="DY30" s="55" t="b">
        <f>AND($B30&lt;='Semanas de Despacho'!C$120,$C30&gt;='Semanas de Despacho'!B$120)</f>
        <v>0</v>
      </c>
      <c r="DZ30" s="55" t="b">
        <f>AND($B30&lt;='Semanas de Despacho'!C$121,$C30&gt;='Semanas de Despacho'!B$121)</f>
        <v>0</v>
      </c>
      <c r="EA30" s="55" t="b">
        <f>AND($B30&lt;='Semanas de Despacho'!C$122,$C30&gt;='Semanas de Despacho'!B$122)</f>
        <v>0</v>
      </c>
      <c r="EB30" s="55" t="b">
        <f>AND($B30&lt;='Semanas de Despacho'!C$123,$C30&gt;='Semanas de Despacho'!B$123)</f>
        <v>0</v>
      </c>
      <c r="EC30" s="55" t="b">
        <f>AND($B30&lt;='Semanas de Despacho'!C$124,$C30&gt;='Semanas de Despacho'!B$124)</f>
        <v>0</v>
      </c>
      <c r="ED30" s="55" t="b">
        <f>AND($B30&lt;='Semanas de Despacho'!C$125,$C30&gt;='Semanas de Despacho'!B$125)</f>
        <v>0</v>
      </c>
      <c r="EE30" s="55" t="b">
        <f>AND($B30&lt;='Semanas de Despacho'!C$126,$C30&gt;='Semanas de Despacho'!B$126)</f>
        <v>0</v>
      </c>
      <c r="EF30" s="55" t="b">
        <f>AND($B30&lt;='Semanas de Despacho'!C$127,$C30&gt;='Semanas de Despacho'!B$127)</f>
        <v>0</v>
      </c>
      <c r="EG30" s="55" t="b">
        <f>AND($B30&lt;='Semanas de Despacho'!C$128,$C30&gt;='Semanas de Despacho'!B$128)</f>
        <v>0</v>
      </c>
      <c r="EH30" s="55" t="b">
        <f>AND($B30&lt;='Semanas de Despacho'!C$129,$C30&gt;='Semanas de Despacho'!B$129)</f>
        <v>0</v>
      </c>
      <c r="EI30" s="55" t="b">
        <f>AND($B30&lt;='Semanas de Despacho'!C$130,$C30&gt;='Semanas de Despacho'!B$130)</f>
        <v>0</v>
      </c>
      <c r="EJ30" s="55" t="b">
        <f>AND($B30&lt;='Semanas de Despacho'!C$131,$C30&gt;='Semanas de Despacho'!B$131)</f>
        <v>0</v>
      </c>
      <c r="EK30" s="55" t="b">
        <f>AND($B30&lt;='Semanas de Despacho'!C$132,$C30&gt;='Semanas de Despacho'!B$132)</f>
        <v>0</v>
      </c>
      <c r="EL30" s="55" t="b">
        <f>AND($B30&lt;='Semanas de Despacho'!C$133,$C30&gt;='Semanas de Despacho'!B$133)</f>
        <v>0</v>
      </c>
      <c r="EM30" s="55" t="b">
        <f>AND($B30&lt;='Semanas de Despacho'!C$134,$C30&gt;='Semanas de Despacho'!B$134)</f>
        <v>0</v>
      </c>
      <c r="EN30" s="55" t="b">
        <f>AND($B30&lt;='Semanas de Despacho'!C$135,$C30&gt;='Semanas de Despacho'!B$135)</f>
        <v>0</v>
      </c>
      <c r="EO30" s="55" t="b">
        <f>AND($B30&lt;='Semanas de Despacho'!C$136,$C30&gt;='Semanas de Despacho'!B$136)</f>
        <v>0</v>
      </c>
      <c r="EP30" s="55" t="b">
        <f>AND($B30&lt;='Semanas de Despacho'!C$137,$C30&gt;='Semanas de Despacho'!B$137)</f>
        <v>0</v>
      </c>
      <c r="EQ30" s="55" t="b">
        <f>AND($B30&lt;='Semanas de Despacho'!C$138,$C30&gt;='Semanas de Despacho'!B$138)</f>
        <v>0</v>
      </c>
      <c r="ER30" s="55" t="b">
        <f>AND($B30&lt;='Semanas de Despacho'!C$139,$C30&gt;='Semanas de Despacho'!B$139)</f>
        <v>0</v>
      </c>
      <c r="ES30" s="55" t="b">
        <f>AND($B30&lt;='Semanas de Despacho'!C$140,$C30&gt;='Semanas de Despacho'!B$140)</f>
        <v>0</v>
      </c>
      <c r="ET30" s="55" t="b">
        <f>AND($B30&lt;='Semanas de Despacho'!C$141,$C30&gt;='Semanas de Despacho'!B$141)</f>
        <v>0</v>
      </c>
      <c r="EU30" s="55" t="b">
        <f>AND($B30&lt;='Semanas de Despacho'!C$142,$C30&gt;='Semanas de Despacho'!B$142)</f>
        <v>0</v>
      </c>
      <c r="EV30" s="55" t="b">
        <f>AND($B30&lt;='Semanas de Despacho'!C$143,$C30&gt;='Semanas de Despacho'!B$143)</f>
        <v>0</v>
      </c>
      <c r="EW30" s="55" t="b">
        <f>AND($B30&lt;='Semanas de Despacho'!C$144,$C30&gt;='Semanas de Despacho'!B$144)</f>
        <v>0</v>
      </c>
      <c r="EX30" s="55" t="b">
        <f>AND($B30&lt;='Semanas de Despacho'!C$145,$C30&gt;='Semanas de Despacho'!B$145)</f>
        <v>0</v>
      </c>
      <c r="EY30" s="55" t="b">
        <f>AND($B30&lt;='Semanas de Despacho'!C$146,$C30&gt;='Semanas de Despacho'!B$146)</f>
        <v>0</v>
      </c>
      <c r="EZ30" s="55" t="b">
        <f>AND($B30&lt;='Semanas de Despacho'!C$147,$C30&gt;='Semanas de Despacho'!B$147)</f>
        <v>0</v>
      </c>
      <c r="FA30" s="55" t="b">
        <f>AND($B30&lt;='Semanas de Despacho'!C$148,$C30&gt;='Semanas de Despacho'!B$148)</f>
        <v>0</v>
      </c>
      <c r="FB30" s="55" t="b">
        <f>AND($B30&lt;='Semanas de Despacho'!C$149,$C30&gt;='Semanas de Despacho'!B$149)</f>
        <v>0</v>
      </c>
      <c r="FC30" s="55" t="b">
        <f>AND($B30&lt;='Semanas de Despacho'!C$150,$C30&gt;='Semanas de Despacho'!B$150)</f>
        <v>0</v>
      </c>
      <c r="FD30" s="55" t="b">
        <f>AND($B30&lt;='Semanas de Despacho'!C$151,$C30&gt;='Semanas de Despacho'!B$151)</f>
        <v>0</v>
      </c>
      <c r="FE30" s="55" t="b">
        <f>AND($B30&lt;='Semanas de Despacho'!C$152,$C30&gt;='Semanas de Despacho'!B$152)</f>
        <v>0</v>
      </c>
      <c r="FF30" s="55" t="b">
        <f>AND($B30&lt;='Semanas de Despacho'!C$153,$C30&gt;='Semanas de Despacho'!B$153)</f>
        <v>0</v>
      </c>
      <c r="FG30" s="55" t="b">
        <f>AND($B30&lt;='Semanas de Despacho'!C$154,$C30&gt;='Semanas de Despacho'!B$154)</f>
        <v>0</v>
      </c>
      <c r="FH30" s="55" t="b">
        <f>AND($B30&lt;='Semanas de Despacho'!C$155,$C30&gt;='Semanas de Despacho'!B$155)</f>
        <v>0</v>
      </c>
      <c r="FI30" s="55" t="b">
        <f>AND($B30&lt;='Semanas de Despacho'!C$156,$C30&gt;='Semanas de Despacho'!B$156)</f>
        <v>0</v>
      </c>
      <c r="FJ30" s="55" t="b">
        <f>AND($B30&lt;='Semanas de Despacho'!C$157,$C30&gt;='Semanas de Despacho'!B$157)</f>
        <v>0</v>
      </c>
      <c r="FK30" s="55" t="b">
        <f>AND($B30&lt;='Semanas de Despacho'!C$158,$C30&gt;='Semanas de Despacho'!B$158)</f>
        <v>0</v>
      </c>
      <c r="FL30" s="55" t="b">
        <f>AND($B30&lt;='Semanas de Despacho'!C$159,$C30&gt;='Semanas de Despacho'!B$159)</f>
        <v>0</v>
      </c>
      <c r="FM30" s="55" t="b">
        <f>AND($B30&lt;='Semanas de Despacho'!C$160,$C30&gt;='Semanas de Despacho'!B$160)</f>
        <v>0</v>
      </c>
      <c r="FN30" s="55" t="b">
        <f>AND($B30&lt;='Semanas de Despacho'!C$161,$C30&gt;='Semanas de Despacho'!B$161)</f>
        <v>0</v>
      </c>
      <c r="FO30" s="55" t="b">
        <f>AND($B30&lt;='Semanas de Despacho'!C$162,$C30&gt;='Semanas de Despacho'!B$162)</f>
        <v>0</v>
      </c>
      <c r="FP30" s="55" t="b">
        <f>AND($B30&lt;='Semanas de Despacho'!C$163,$C30&gt;='Semanas de Despacho'!B$163)</f>
        <v>0</v>
      </c>
      <c r="FQ30" s="55" t="b">
        <f>AND($B30&lt;='Semanas de Despacho'!C$164,$C30&gt;='Semanas de Despacho'!B$164)</f>
        <v>0</v>
      </c>
      <c r="FR30" s="55" t="b">
        <f>AND($B30&lt;='Semanas de Despacho'!C$165,$C30&gt;='Semanas de Despacho'!B$165)</f>
        <v>0</v>
      </c>
      <c r="FS30" s="55" t="b">
        <f>AND($B30&lt;='Semanas de Despacho'!C$166,$C30&gt;='Semanas de Despacho'!B$166)</f>
        <v>0</v>
      </c>
      <c r="FT30" s="55" t="b">
        <f>AND($B30&lt;='Semanas de Despacho'!C$167,$C30&gt;='Semanas de Despacho'!B$167)</f>
        <v>0</v>
      </c>
      <c r="FU30" s="55" t="b">
        <f>AND($B30&lt;='Semanas de Despacho'!C$168,$C30&gt;='Semanas de Despacho'!B$168)</f>
        <v>0</v>
      </c>
      <c r="FV30" s="55" t="b">
        <f>AND($B30&lt;='Semanas de Despacho'!C$169,$C30&gt;='Semanas de Despacho'!B$169)</f>
        <v>0</v>
      </c>
      <c r="FW30" s="55" t="b">
        <f>AND($B30&lt;='Semanas de Despacho'!C$170,$C30&gt;='Semanas de Despacho'!B$170)</f>
        <v>0</v>
      </c>
      <c r="FX30" s="55" t="b">
        <f>AND($B30&lt;='Semanas de Despacho'!C$171,$C30&gt;='Semanas de Despacho'!B$171)</f>
        <v>0</v>
      </c>
      <c r="FY30" s="55" t="b">
        <f>AND($B30&lt;='Semanas de Despacho'!C$172,$C30&gt;='Semanas de Despacho'!B$172)</f>
        <v>0</v>
      </c>
      <c r="FZ30" s="55" t="b">
        <f>AND($B30&lt;='Semanas de Despacho'!C$173,$C30&gt;='Semanas de Despacho'!B$173)</f>
        <v>0</v>
      </c>
      <c r="GA30" s="55" t="b">
        <f>AND($B30&lt;='Semanas de Despacho'!C$174,$C30&gt;='Semanas de Despacho'!B$174)</f>
        <v>0</v>
      </c>
      <c r="GB30" s="55" t="b">
        <f>AND($B30&lt;='Semanas de Despacho'!C$175,$C30&gt;='Semanas de Despacho'!B$175)</f>
        <v>0</v>
      </c>
      <c r="GC30" s="55" t="b">
        <f>AND($B30&lt;='Semanas de Despacho'!C$176,$C30&gt;='Semanas de Despacho'!B$176)</f>
        <v>0</v>
      </c>
      <c r="GD30" s="55" t="b">
        <f>AND($B30&lt;='Semanas de Despacho'!C$177,$C30&gt;='Semanas de Despacho'!B$177)</f>
        <v>0</v>
      </c>
      <c r="GE30" s="55" t="b">
        <f>AND($B30&lt;='Semanas de Despacho'!C$178,$C30&gt;='Semanas de Despacho'!B$178)</f>
        <v>0</v>
      </c>
      <c r="GF30" s="55" t="b">
        <f>AND($B30&lt;='Semanas de Despacho'!C$179,$C30&gt;='Semanas de Despacho'!B$179)</f>
        <v>0</v>
      </c>
      <c r="GG30" s="55" t="b">
        <f>AND($B30&lt;='Semanas de Despacho'!C$180,$C30&gt;='Semanas de Despacho'!B$180)</f>
        <v>0</v>
      </c>
      <c r="GH30" s="55" t="b">
        <f>AND($B30&lt;='Semanas de Despacho'!C$181,$C30&gt;='Semanas de Despacho'!B$181)</f>
        <v>0</v>
      </c>
      <c r="GI30" s="55" t="b">
        <f>AND($B30&lt;='Semanas de Despacho'!C$182,$C30&gt;='Semanas de Despacho'!B$182)</f>
        <v>0</v>
      </c>
      <c r="GJ30" s="55" t="b">
        <f>AND($B30&lt;='Semanas de Despacho'!C$183,$C30&gt;='Semanas de Despacho'!B$183)</f>
        <v>0</v>
      </c>
      <c r="GK30" s="55" t="b">
        <f>AND($B30&lt;='Semanas de Despacho'!C$184,$C30&gt;='Semanas de Despacho'!B$184)</f>
        <v>0</v>
      </c>
      <c r="GL30" s="55" t="b">
        <f>AND($B30&lt;='Semanas de Despacho'!C$185,$C30&gt;='Semanas de Despacho'!B$185)</f>
        <v>0</v>
      </c>
      <c r="GM30" s="55" t="b">
        <f>AND($B30&lt;='Semanas de Despacho'!C$186,$C30&gt;='Semanas de Despacho'!B$186)</f>
        <v>0</v>
      </c>
      <c r="GN30" s="55" t="b">
        <f>AND($B30&lt;='Semanas de Despacho'!C$187,$C30&gt;='Semanas de Despacho'!B$187)</f>
        <v>0</v>
      </c>
      <c r="GO30" s="55" t="b">
        <f>AND($B30&lt;='Semanas de Despacho'!C$188,$C30&gt;='Semanas de Despacho'!B$188)</f>
        <v>0</v>
      </c>
      <c r="GP30" s="55" t="b">
        <f>AND($B30&lt;='Semanas de Despacho'!C$189,$C30&gt;='Semanas de Despacho'!B$189)</f>
        <v>0</v>
      </c>
      <c r="GQ30" s="55" t="b">
        <f>AND($B30&lt;='Semanas de Despacho'!C$190,$C30&gt;='Semanas de Despacho'!B$190)</f>
        <v>0</v>
      </c>
      <c r="GR30" s="55" t="b">
        <f>AND($B30&lt;='Semanas de Despacho'!C$191,$C30&gt;='Semanas de Despacho'!B$191)</f>
        <v>0</v>
      </c>
      <c r="GS30" s="55" t="b">
        <f>AND($B30&lt;='Semanas de Despacho'!C$192,$C30&gt;='Semanas de Despacho'!B$192)</f>
        <v>0</v>
      </c>
      <c r="GT30" s="55" t="b">
        <f>AND($B30&lt;='Semanas de Despacho'!C$193,$C30&gt;='Semanas de Despacho'!B$193)</f>
        <v>0</v>
      </c>
      <c r="GU30" s="55" t="b">
        <f>AND($B30&lt;='Semanas de Despacho'!C$194,$C30&gt;='Semanas de Despacho'!B$194)</f>
        <v>0</v>
      </c>
      <c r="GV30" s="55" t="b">
        <f>AND($B30&lt;='Semanas de Despacho'!C$195,$C30&gt;='Semanas de Despacho'!B$195)</f>
        <v>0</v>
      </c>
      <c r="GW30" s="55" t="b">
        <f>AND($B30&lt;='Semanas de Despacho'!C$196,$C30&gt;='Semanas de Despacho'!B$196)</f>
        <v>0</v>
      </c>
      <c r="GX30" s="55" t="b">
        <f>AND($B30&lt;='Semanas de Despacho'!C$197,$C30&gt;='Semanas de Despacho'!B$197)</f>
        <v>0</v>
      </c>
      <c r="GY30" s="55" t="b">
        <f>AND($B30&lt;='Semanas de Despacho'!C$198,$C30&gt;='Semanas de Despacho'!B$198)</f>
        <v>0</v>
      </c>
      <c r="GZ30" s="55" t="b">
        <f>AND($B30&lt;='Semanas de Despacho'!C$199,$C30&gt;='Semanas de Despacho'!B$199)</f>
        <v>0</v>
      </c>
      <c r="HA30" s="55" t="b">
        <f>AND($B30&lt;='Semanas de Despacho'!C$200,$C30&gt;='Semanas de Despacho'!B$200)</f>
        <v>0</v>
      </c>
      <c r="HB30" s="55" t="b">
        <f>AND($B30&lt;='Semanas de Despacho'!C$201,$C30&gt;='Semanas de Despacho'!B$201)</f>
        <v>0</v>
      </c>
      <c r="HC30" s="55" t="b">
        <f>AND($B30&lt;='Semanas de Despacho'!C$202,$C30&gt;='Semanas de Despacho'!B$202)</f>
        <v>0</v>
      </c>
      <c r="HD30" s="55" t="b">
        <f>AND($B30&lt;='Semanas de Despacho'!C$203,$C30&gt;='Semanas de Despacho'!B$203)</f>
        <v>0</v>
      </c>
      <c r="HE30" s="55" t="b">
        <f>AND($B30&lt;='Semanas de Despacho'!C$204,$C30&gt;='Semanas de Despacho'!B$204)</f>
        <v>0</v>
      </c>
      <c r="HF30" s="55" t="b">
        <f>AND($B30&lt;='Semanas de Despacho'!C$205,$C30&gt;='Semanas de Despacho'!B$205)</f>
        <v>0</v>
      </c>
      <c r="HG30" s="55" t="b">
        <f>AND($B30&lt;='Semanas de Despacho'!C$206,$C30&gt;='Semanas de Despacho'!B$206)</f>
        <v>0</v>
      </c>
      <c r="HH30" s="55" t="b">
        <f>AND($B30&lt;='Semanas de Despacho'!C$207,$C30&gt;='Semanas de Despacho'!B$207)</f>
        <v>0</v>
      </c>
      <c r="HI30" s="55" t="b">
        <f>AND($B30&lt;='Semanas de Despacho'!C$208,$C30&gt;='Semanas de Despacho'!B$208)</f>
        <v>0</v>
      </c>
      <c r="HJ30" s="55" t="b">
        <f>AND($B30&lt;='Semanas de Despacho'!C$209,$C30&gt;='Semanas de Despacho'!B$209)</f>
        <v>0</v>
      </c>
      <c r="HK30" s="55" t="b">
        <f>AND($B30&lt;='Semanas de Despacho'!C$210,$C30&gt;='Semanas de Despacho'!B$210)</f>
        <v>0</v>
      </c>
      <c r="HL30" s="55" t="b">
        <f>AND($B30&lt;='Semanas de Despacho'!C$211,$C30&gt;='Semanas de Despacho'!B$211)</f>
        <v>0</v>
      </c>
      <c r="HM30" s="55" t="b">
        <f>AND($B30&lt;='Semanas de Despacho'!C$212,$C30&gt;='Semanas de Despacho'!B$212)</f>
        <v>0</v>
      </c>
      <c r="HN30" s="55" t="b">
        <f>AND($B30&lt;='Semanas de Despacho'!C$213,$C30&gt;='Semanas de Despacho'!B$213)</f>
        <v>0</v>
      </c>
      <c r="HO30" s="55" t="b">
        <f>AND($B30&lt;='Semanas de Despacho'!C$214,$C30&gt;='Semanas de Despacho'!B$214)</f>
        <v>0</v>
      </c>
      <c r="HP30" s="55" t="b">
        <f>AND($B30&lt;='Semanas de Despacho'!C$215,$C30&gt;='Semanas de Despacho'!B$215)</f>
        <v>0</v>
      </c>
      <c r="HQ30" s="55" t="b">
        <f>AND($B30&lt;='Semanas de Despacho'!C$216,$C30&gt;='Semanas de Despacho'!B$216)</f>
        <v>0</v>
      </c>
      <c r="HR30" s="55" t="b">
        <f>AND($B30&lt;='Semanas de Despacho'!C$217,$C30&gt;='Semanas de Despacho'!B$217)</f>
        <v>0</v>
      </c>
      <c r="HS30" s="55" t="b">
        <f>AND($B30&lt;='Semanas de Despacho'!C$218,$C30&gt;='Semanas de Despacho'!B$218)</f>
        <v>0</v>
      </c>
      <c r="HT30" s="55" t="b">
        <f>AND($B30&lt;='Semanas de Despacho'!C$219,$C30&gt;='Semanas de Despacho'!B$219)</f>
        <v>0</v>
      </c>
      <c r="HU30" s="55" t="b">
        <f>AND($B30&lt;='Semanas de Despacho'!C$220,$C30&gt;='Semanas de Despacho'!B$220)</f>
        <v>0</v>
      </c>
      <c r="HV30" s="55" t="b">
        <f>AND($B30&lt;='Semanas de Despacho'!C$221,$C30&gt;='Semanas de Despacho'!B$221)</f>
        <v>0</v>
      </c>
      <c r="HW30" s="55" t="b">
        <f>AND($B30&lt;='Semanas de Despacho'!C$222,$C30&gt;='Semanas de Despacho'!B$222)</f>
        <v>0</v>
      </c>
      <c r="HX30" s="55" t="b">
        <f>AND($B30&lt;='Semanas de Despacho'!C$223,$C30&gt;='Semanas de Despacho'!B$223)</f>
        <v>0</v>
      </c>
      <c r="HY30" s="55" t="b">
        <f>AND($B30&lt;='Semanas de Despacho'!C$224,$C30&gt;='Semanas de Despacho'!B$224)</f>
        <v>0</v>
      </c>
      <c r="HZ30" s="55" t="b">
        <f>AND($B30&lt;='Semanas de Despacho'!C$225,$C30&gt;='Semanas de Despacho'!B$225)</f>
        <v>0</v>
      </c>
      <c r="IA30" s="55" t="b">
        <f>AND($B30&lt;='Semanas de Despacho'!C$226,$C30&gt;='Semanas de Despacho'!B$226)</f>
        <v>0</v>
      </c>
      <c r="IB30" s="55" t="b">
        <f>AND($B30&lt;='Semanas de Despacho'!C$227,$C30&gt;='Semanas de Despacho'!B$227)</f>
        <v>0</v>
      </c>
      <c r="IC30" s="55" t="b">
        <f>AND($B30&lt;='Semanas de Despacho'!C$228,$C30&gt;='Semanas de Despacho'!B$228)</f>
        <v>0</v>
      </c>
      <c r="ID30" s="55" t="b">
        <f>AND($B30&lt;='Semanas de Despacho'!C$229,$C30&gt;='Semanas de Despacho'!B$229)</f>
        <v>0</v>
      </c>
      <c r="IE30" s="55" t="b">
        <f>AND($B30&lt;='Semanas de Despacho'!C$230,$C30&gt;='Semanas de Despacho'!B$230)</f>
        <v>0</v>
      </c>
      <c r="IF30" s="55" t="b">
        <f>AND($B30&lt;='Semanas de Despacho'!C$231,$C30&gt;='Semanas de Despacho'!B$231)</f>
        <v>0</v>
      </c>
      <c r="IG30" s="55" t="b">
        <f>AND($B30&lt;='Semanas de Despacho'!C$232,$C30&gt;='Semanas de Despacho'!B$232)</f>
        <v>0</v>
      </c>
      <c r="IH30" s="55" t="b">
        <f>AND($B30&lt;='Semanas de Despacho'!C$233,$C30&gt;='Semanas de Despacho'!B$233)</f>
        <v>0</v>
      </c>
      <c r="II30" s="55" t="b">
        <f>AND($B30&lt;='Semanas de Despacho'!C$234,$C30&gt;='Semanas de Despacho'!B$234)</f>
        <v>0</v>
      </c>
      <c r="IJ30" s="55" t="b">
        <f>AND($B30&lt;='Semanas de Despacho'!C$235,$C30&gt;='Semanas de Despacho'!B$235)</f>
        <v>0</v>
      </c>
      <c r="IK30" s="55" t="b">
        <f>AND($B30&lt;='Semanas de Despacho'!C$236,$C30&gt;='Semanas de Despacho'!B$236)</f>
        <v>0</v>
      </c>
      <c r="IL30" s="55" t="b">
        <f>AND($B30&lt;='Semanas de Despacho'!C$237,$C30&gt;='Semanas de Despacho'!B$237)</f>
        <v>0</v>
      </c>
      <c r="IM30" s="55" t="b">
        <f>AND($B30&lt;='Semanas de Despacho'!C$238,$C30&gt;='Semanas de Despacho'!B$238)</f>
        <v>0</v>
      </c>
      <c r="IN30" s="55" t="b">
        <f>AND($B30&lt;='Semanas de Despacho'!C$239,$C30&gt;='Semanas de Despacho'!B$239)</f>
        <v>0</v>
      </c>
      <c r="IO30" s="55" t="b">
        <f>AND($B30&lt;='Semanas de Despacho'!C$240,$C30&gt;='Semanas de Despacho'!B$240)</f>
        <v>0</v>
      </c>
      <c r="IP30" s="55" t="b">
        <f>AND($B30&lt;='Semanas de Despacho'!C$241,$C30&gt;='Semanas de Despacho'!B$241)</f>
        <v>0</v>
      </c>
      <c r="IQ30" s="55" t="b">
        <f>AND($B30&lt;='Semanas de Despacho'!C$242,$C30&gt;='Semanas de Despacho'!B$242)</f>
        <v>0</v>
      </c>
      <c r="IR30" s="55" t="b">
        <f>AND($B30&lt;='Semanas de Despacho'!C$243,$C30&gt;='Semanas de Despacho'!B$243)</f>
        <v>0</v>
      </c>
      <c r="IS30" s="55" t="b">
        <f>AND($B30&lt;='Semanas de Despacho'!C$244,$C30&gt;='Semanas de Despacho'!B$244)</f>
        <v>0</v>
      </c>
      <c r="IT30" s="55" t="b">
        <f>AND($B30&lt;='Semanas de Despacho'!C$245,$C30&gt;='Semanas de Despacho'!B$245)</f>
        <v>0</v>
      </c>
      <c r="IU30" s="55" t="b">
        <f>AND($B30&lt;='Semanas de Despacho'!C$246,$C30&gt;='Semanas de Despacho'!B$246)</f>
        <v>0</v>
      </c>
      <c r="IV30" s="55" t="b">
        <f>AND($B30&lt;='Semanas de Despacho'!C$247,$C30&gt;='Semanas de Despacho'!B$247)</f>
        <v>0</v>
      </c>
      <c r="IW30" s="55" t="b">
        <f>AND($B30&lt;='Semanas de Despacho'!C$248,$C30&gt;='Semanas de Despacho'!B$248)</f>
        <v>0</v>
      </c>
      <c r="IX30" s="55" t="b">
        <f>AND($B30&lt;='Semanas de Despacho'!C$249,$C30&gt;='Semanas de Despacho'!B$249)</f>
        <v>0</v>
      </c>
      <c r="IY30" s="55" t="b">
        <f>AND($B30&lt;='Semanas de Despacho'!C$250,$C30&gt;='Semanas de Despacho'!B$250)</f>
        <v>0</v>
      </c>
      <c r="IZ30" s="55" t="b">
        <f>AND($B30&lt;='Semanas de Despacho'!C$251,$C30&gt;='Semanas de Despacho'!B$251)</f>
        <v>0</v>
      </c>
      <c r="JA30" s="55" t="b">
        <f>AND($B30&lt;='Semanas de Despacho'!C$252,$C30&gt;='Semanas de Despacho'!B$252)</f>
        <v>0</v>
      </c>
      <c r="JB30" s="55" t="b">
        <f>AND($B30&lt;='Semanas de Despacho'!C$253,$C30&gt;='Semanas de Despacho'!B$253)</f>
        <v>0</v>
      </c>
      <c r="JC30" s="55" t="b">
        <f>AND($B30&lt;='Semanas de Despacho'!C$254,$C30&gt;='Semanas de Despacho'!B$254)</f>
        <v>0</v>
      </c>
      <c r="JD30" s="55" t="b">
        <f>AND($B30&lt;='Semanas de Despacho'!C$255,$C30&gt;='Semanas de Despacho'!B$255)</f>
        <v>0</v>
      </c>
      <c r="JE30" s="55" t="b">
        <f>AND($B30&lt;='Semanas de Despacho'!C$256,$C30&gt;='Semanas de Despacho'!B$256)</f>
        <v>0</v>
      </c>
      <c r="JF30" s="55" t="b">
        <f>AND($B30&lt;='Semanas de Despacho'!C$257,$C30&gt;='Semanas de Despacho'!B$257)</f>
        <v>0</v>
      </c>
      <c r="JG30" s="55" t="b">
        <f>AND($B30&lt;='Semanas de Despacho'!C$258,$C30&gt;='Semanas de Despacho'!B$258)</f>
        <v>0</v>
      </c>
      <c r="JH30" s="55" t="b">
        <f>AND($B30&lt;='Semanas de Despacho'!C$259,$C30&gt;='Semanas de Despacho'!B$259)</f>
        <v>0</v>
      </c>
      <c r="JI30" s="55" t="b">
        <f>AND($B30&lt;='Semanas de Despacho'!C$260,$C30&gt;='Semanas de Despacho'!B$260)</f>
        <v>0</v>
      </c>
      <c r="JJ30" s="55" t="b">
        <f>AND($B30&lt;='Semanas de Despacho'!C$261,$C30&gt;='Semanas de Despacho'!B$261)</f>
        <v>0</v>
      </c>
      <c r="JK30" s="55" t="b">
        <f>AND($B30&lt;='Semanas de Despacho'!C$262,$C30&gt;='Semanas de Despacho'!B$262)</f>
        <v>0</v>
      </c>
      <c r="JL30" s="55" t="b">
        <f>AND($B30&lt;='Semanas de Despacho'!C$263,$C30&gt;='Semanas de Despacho'!B$263)</f>
        <v>0</v>
      </c>
      <c r="JM30" s="55" t="b" cm="1">
        <f t="array" ref="JM30">AND($B30&lt;=INDEX('Semanas de Despacho'!$C:$C,263+COLUMN(A15)),$C30&gt;=INDEX('Semanas de Despacho'!$B:$B,263+COLUMN(A15)))</f>
        <v>0</v>
      </c>
      <c r="JN30" s="55" t="b" cm="1">
        <f t="array" ref="JN30">AND($B30&lt;=INDEX('Semanas de Despacho'!$C:$C,263+COLUMN(B15)),$C30&gt;=INDEX('Semanas de Despacho'!$B:$B,263+COLUMN(B15)))</f>
        <v>0</v>
      </c>
      <c r="JO30" s="55" t="b" cm="1">
        <f t="array" ref="JO30">AND($B30&lt;=INDEX('Semanas de Despacho'!$C:$C,263+COLUMN(C15)),$C30&gt;=INDEX('Semanas de Despacho'!$B:$B,263+COLUMN(C15)))</f>
        <v>0</v>
      </c>
      <c r="JP30" s="55" t="b" cm="1">
        <f t="array" ref="JP30">AND($B30&lt;=INDEX('Semanas de Despacho'!$C:$C,263+COLUMN(D15)),$C30&gt;=INDEX('Semanas de Despacho'!$B:$B,263+COLUMN(D15)))</f>
        <v>0</v>
      </c>
      <c r="JQ30" s="55" t="b" cm="1">
        <f t="array" ref="JQ30">AND($B30&lt;=INDEX('Semanas de Despacho'!$C:$C,263+COLUMN(E15)),$C30&gt;=INDEX('Semanas de Despacho'!$B:$B,263+COLUMN(E15)))</f>
        <v>0</v>
      </c>
      <c r="JR30" s="55" t="b" cm="1">
        <f t="array" ref="JR30">AND($B30&lt;=INDEX('Semanas de Despacho'!$C:$C,263+COLUMN(F15)),$C30&gt;=INDEX('Semanas de Despacho'!$B:$B,263+COLUMN(F15)))</f>
        <v>0</v>
      </c>
      <c r="JS30" s="55" t="b" cm="1">
        <f t="array" ref="JS30">AND($B30&lt;=INDEX('Semanas de Despacho'!$C:$C,263+COLUMN(G15)),$C30&gt;=INDEX('Semanas de Despacho'!$B:$B,263+COLUMN(G15)))</f>
        <v>0</v>
      </c>
      <c r="JT30" s="55" t="b" cm="1">
        <f t="array" ref="JT30">AND($B30&lt;=INDEX('Semanas de Despacho'!$C:$C,263+COLUMN(H15)),$C30&gt;=INDEX('Semanas de Despacho'!$B:$B,263+COLUMN(H15)))</f>
        <v>0</v>
      </c>
      <c r="JU30" s="55" t="b" cm="1">
        <f t="array" ref="JU30">AND($B30&lt;=INDEX('Semanas de Despacho'!$C:$C,263+COLUMN(I15)),$C30&gt;=INDEX('Semanas de Despacho'!$B:$B,263+COLUMN(I15)))</f>
        <v>0</v>
      </c>
      <c r="JV30" s="55" t="b" cm="1">
        <f t="array" ref="JV30">AND($B30&lt;=INDEX('Semanas de Despacho'!$C:$C,263+COLUMN(J15)),$C30&gt;=INDEX('Semanas de Despacho'!$B:$B,263+COLUMN(J15)))</f>
        <v>0</v>
      </c>
      <c r="JW30" s="55" t="b" cm="1">
        <f t="array" ref="JW30">AND($B30&lt;=INDEX('Semanas de Despacho'!$C:$C,263+COLUMN(K15)),$C30&gt;=INDEX('Semanas de Despacho'!$B:$B,263+COLUMN(K15)))</f>
        <v>0</v>
      </c>
      <c r="JX30" s="55" t="b" cm="1">
        <f t="array" ref="JX30">AND($B30&lt;=INDEX('Semanas de Despacho'!$C:$C,263+COLUMN(L15)),$C30&gt;=INDEX('Semanas de Despacho'!$B:$B,263+COLUMN(L15)))</f>
        <v>0</v>
      </c>
      <c r="JY30" s="55" t="b" cm="1">
        <f t="array" ref="JY30">AND($B30&lt;=INDEX('Semanas de Despacho'!$C:$C,263+COLUMN(M15)),$C30&gt;=INDEX('Semanas de Despacho'!$B:$B,263+COLUMN(M15)))</f>
        <v>0</v>
      </c>
      <c r="JZ30" s="55" t="b" cm="1">
        <f t="array" ref="JZ30">AND($B30&lt;=INDEX('Semanas de Despacho'!$C:$C,263+COLUMN(N15)),$C30&gt;=INDEX('Semanas de Despacho'!$B:$B,263+COLUMN(N15)))</f>
        <v>0</v>
      </c>
      <c r="KA30" s="55" t="b" cm="1">
        <f t="array" ref="KA30">AND($B30&lt;=INDEX('Semanas de Despacho'!$C:$C,263+COLUMN(O15)),$C30&gt;=INDEX('Semanas de Despacho'!$B:$B,263+COLUMN(O15)))</f>
        <v>0</v>
      </c>
      <c r="KB30" s="55" t="b" cm="1">
        <f t="array" ref="KB30">AND($B30&lt;=INDEX('Semanas de Despacho'!$C:$C,263+COLUMN(P15)),$C30&gt;=INDEX('Semanas de Despacho'!$B:$B,263+COLUMN(P15)))</f>
        <v>0</v>
      </c>
      <c r="KC30" s="55" t="b" cm="1">
        <f t="array" ref="KC30">AND($B30&lt;=INDEX('Semanas de Despacho'!$C:$C,263+COLUMN(Q15)),$C30&gt;=INDEX('Semanas de Despacho'!$B:$B,263+COLUMN(Q15)))</f>
        <v>0</v>
      </c>
      <c r="KD30" s="55" t="b" cm="1">
        <f t="array" ref="KD30">AND($B30&lt;=INDEX('Semanas de Despacho'!$C:$C,263+COLUMN(R15)),$C30&gt;=INDEX('Semanas de Despacho'!$B:$B,263+COLUMN(R15)))</f>
        <v>0</v>
      </c>
      <c r="KE30" s="55" t="b" cm="1">
        <f t="array" ref="KE30">AND($B30&lt;=INDEX('Semanas de Despacho'!$C:$C,263+COLUMN(S15)),$C30&gt;=INDEX('Semanas de Despacho'!$B:$B,263+COLUMN(S15)))</f>
        <v>0</v>
      </c>
      <c r="KF30" s="55" t="b" cm="1">
        <f t="array" ref="KF30">AND($B30&lt;=INDEX('Semanas de Despacho'!$C:$C,263+COLUMN(T15)),$C30&gt;=INDEX('Semanas de Despacho'!$B:$B,263+COLUMN(T15)))</f>
        <v>0</v>
      </c>
      <c r="KG30" s="55" t="b" cm="1">
        <f t="array" ref="KG30">AND($B30&lt;=INDEX('Semanas de Despacho'!$C:$C,263+COLUMN(U15)),$C30&gt;=INDEX('Semanas de Despacho'!$B:$B,263+COLUMN(U15)))</f>
        <v>0</v>
      </c>
      <c r="KH30" s="55" t="b" cm="1">
        <f t="array" ref="KH30">AND($B30&lt;=INDEX('Semanas de Despacho'!$C:$C,263+COLUMN(V15)),$C30&gt;=INDEX('Semanas de Despacho'!$B:$B,263+COLUMN(V15)))</f>
        <v>0</v>
      </c>
      <c r="KI30" s="55" t="b" cm="1">
        <f t="array" ref="KI30">AND($B30&lt;=INDEX('Semanas de Despacho'!$C:$C,263+COLUMN(W15)),$C30&gt;=INDEX('Semanas de Despacho'!$B:$B,263+COLUMN(W15)))</f>
        <v>0</v>
      </c>
      <c r="KJ30" s="55" t="b" cm="1">
        <f t="array" ref="KJ30">AND($B30&lt;=INDEX('Semanas de Despacho'!$C:$C,263+COLUMN(X15)),$C30&gt;=INDEX('Semanas de Despacho'!$B:$B,263+COLUMN(X15)))</f>
        <v>0</v>
      </c>
      <c r="KK30" s="55" t="b" cm="1">
        <f t="array" ref="KK30">AND($B30&lt;=INDEX('Semanas de Despacho'!$C:$C,263+COLUMN(Y15)),$C30&gt;=INDEX('Semanas de Despacho'!$B:$B,263+COLUMN(Y15)))</f>
        <v>0</v>
      </c>
      <c r="KL30" s="55" t="b" cm="1">
        <f t="array" ref="KL30">AND($B30&lt;=INDEX('Semanas de Despacho'!$C:$C,263+COLUMN(Z15)),$C30&gt;=INDEX('Semanas de Despacho'!$B:$B,263+COLUMN(Z15)))</f>
        <v>0</v>
      </c>
      <c r="KM30" s="55" t="b" cm="1">
        <f t="array" ref="KM30">AND($B30&lt;=INDEX('Semanas de Despacho'!$C:$C,263+COLUMN(AA15)),$C30&gt;=INDEX('Semanas de Despacho'!$B:$B,263+COLUMN(AA15)))</f>
        <v>0</v>
      </c>
      <c r="KN30" s="55" t="b" cm="1">
        <f t="array" ref="KN30">AND($B30&lt;=INDEX('Semanas de Despacho'!$C:$C,263+COLUMN(AB15)),$C30&gt;=INDEX('Semanas de Despacho'!$B:$B,263+COLUMN(AB15)))</f>
        <v>0</v>
      </c>
      <c r="KO30" s="55" t="b" cm="1">
        <f t="array" ref="KO30">AND($B30&lt;=INDEX('Semanas de Despacho'!$C:$C,263+COLUMN(AC15)),$C30&gt;=INDEX('Semanas de Despacho'!$B:$B,263+COLUMN(AC15)))</f>
        <v>0</v>
      </c>
      <c r="KP30" s="55" t="b" cm="1">
        <f t="array" ref="KP30">AND($B30&lt;=INDEX('Semanas de Despacho'!$C:$C,263+COLUMN(AD15)),$C30&gt;=INDEX('Semanas de Despacho'!$B:$B,263+COLUMN(AD15)))</f>
        <v>0</v>
      </c>
      <c r="KQ30" s="55" t="b" cm="1">
        <f t="array" ref="KQ30">AND($B30&lt;=INDEX('Semanas de Despacho'!$C:$C,263+COLUMN(AE15)),$C30&gt;=INDEX('Semanas de Despacho'!$B:$B,263+COLUMN(AE15)))</f>
        <v>0</v>
      </c>
      <c r="KR30" s="55" t="b" cm="1">
        <f t="array" ref="KR30">AND($B30&lt;=INDEX('Semanas de Despacho'!$C:$C,263+COLUMN(AF15)),$C30&gt;=INDEX('Semanas de Despacho'!$B:$B,263+COLUMN(AF15)))</f>
        <v>0</v>
      </c>
      <c r="KS30" s="55" t="b" cm="1">
        <f t="array" ref="KS30">AND($B30&lt;=INDEX('Semanas de Despacho'!$C:$C,263+COLUMN(AG15)),$C30&gt;=INDEX('Semanas de Despacho'!$B:$B,263+COLUMN(AG15)))</f>
        <v>0</v>
      </c>
      <c r="KT30" s="55" t="b" cm="1">
        <f t="array" ref="KT30">AND($B30&lt;=INDEX('Semanas de Despacho'!$C:$C,263+COLUMN(AH15)),$C30&gt;=INDEX('Semanas de Despacho'!$B:$B,263+COLUMN(AH15)))</f>
        <v>0</v>
      </c>
      <c r="KU30" s="55" t="b" cm="1">
        <f t="array" ref="KU30">AND($B30&lt;=INDEX('Semanas de Despacho'!$C:$C,263+COLUMN(AI15)),$C30&gt;=INDEX('Semanas de Despacho'!$B:$B,263+COLUMN(AI15)))</f>
        <v>0</v>
      </c>
      <c r="KV30" s="55" t="b" cm="1">
        <f t="array" ref="KV30">AND($B30&lt;=INDEX('Semanas de Despacho'!$C:$C,263+COLUMN(AJ15)),$C30&gt;=INDEX('Semanas de Despacho'!$B:$B,263+COLUMN(AJ15)))</f>
        <v>0</v>
      </c>
      <c r="KW30" s="55" t="b" cm="1">
        <f t="array" ref="KW30">AND($B30&lt;=INDEX('Semanas de Despacho'!$C:$C,263+COLUMN(AK15)),$C30&gt;=INDEX('Semanas de Despacho'!$B:$B,263+COLUMN(AK15)))</f>
        <v>0</v>
      </c>
      <c r="KX30" s="55" t="b" cm="1">
        <f t="array" ref="KX30">AND($B30&lt;=INDEX('Semanas de Despacho'!$C:$C,263+COLUMN(AL15)),$C30&gt;=INDEX('Semanas de Despacho'!$B:$B,263+COLUMN(AL15)))</f>
        <v>0</v>
      </c>
      <c r="KY30" s="55" t="b" cm="1">
        <f t="array" ref="KY30">AND($B30&lt;=INDEX('Semanas de Despacho'!$C:$C,263+COLUMN(AM15)),$C30&gt;=INDEX('Semanas de Despacho'!$B:$B,263+COLUMN(AM15)))</f>
        <v>0</v>
      </c>
      <c r="KZ30" s="55" t="b" cm="1">
        <f t="array" ref="KZ30">AND($B30&lt;=INDEX('Semanas de Despacho'!$C:$C,263+COLUMN(AN15)),$C30&gt;=INDEX('Semanas de Despacho'!$B:$B,263+COLUMN(AN15)))</f>
        <v>0</v>
      </c>
      <c r="LA30" s="55" t="b" cm="1">
        <f t="array" ref="LA30">AND($B30&lt;=INDEX('Semanas de Despacho'!$C:$C,263+COLUMN(AO15)),$C30&gt;=INDEX('Semanas de Despacho'!$B:$B,263+COLUMN(AO15)))</f>
        <v>0</v>
      </c>
      <c r="LB30" s="55" t="b" cm="1">
        <f t="array" ref="LB30">AND($B30&lt;=INDEX('Semanas de Despacho'!$C:$C,263+COLUMN(AP15)),$C30&gt;=INDEX('Semanas de Despacho'!$B:$B,263+COLUMN(AP15)))</f>
        <v>0</v>
      </c>
      <c r="LC30" s="55" t="b" cm="1">
        <f t="array" ref="LC30">AND($B30&lt;=INDEX('Semanas de Despacho'!$C:$C,263+COLUMN(AQ15)),$C30&gt;=INDEX('Semanas de Despacho'!$B:$B,263+COLUMN(AQ15)))</f>
        <v>0</v>
      </c>
      <c r="LD30" s="55" t="b" cm="1">
        <f t="array" ref="LD30">AND($B30&lt;=INDEX('Semanas de Despacho'!$C:$C,263+COLUMN(AR15)),$C30&gt;=INDEX('Semanas de Despacho'!$B:$B,263+COLUMN(AR15)))</f>
        <v>0</v>
      </c>
      <c r="LE30" s="55" t="b" cm="1">
        <f t="array" ref="LE30">AND($B30&lt;=INDEX('Semanas de Despacho'!$C:$C,263+COLUMN(AS15)),$C30&gt;=INDEX('Semanas de Despacho'!$B:$B,263+COLUMN(AS15)))</f>
        <v>0</v>
      </c>
      <c r="LF30" s="55" t="b" cm="1">
        <f t="array" ref="LF30">AND($B30&lt;=INDEX('Semanas de Despacho'!$C:$C,263+COLUMN(AT15)),$C30&gt;=INDEX('Semanas de Despacho'!$B:$B,263+COLUMN(AT15)))</f>
        <v>0</v>
      </c>
      <c r="LG30" s="55" t="b" cm="1">
        <f t="array" ref="LG30">AND($B30&lt;=INDEX('Semanas de Despacho'!$C:$C,263+COLUMN(AU15)),$C30&gt;=INDEX('Semanas de Despacho'!$B:$B,263+COLUMN(AU15)))</f>
        <v>0</v>
      </c>
      <c r="LH30" s="55" t="b" cm="1">
        <f t="array" ref="LH30">AND($B30&lt;=INDEX('Semanas de Despacho'!$C:$C,263+COLUMN(AV15)),$C30&gt;=INDEX('Semanas de Despacho'!$B:$B,263+COLUMN(AV15)))</f>
        <v>0</v>
      </c>
      <c r="LI30" s="55" t="b" cm="1">
        <f t="array" ref="LI30">AND($B30&lt;=INDEX('Semanas de Despacho'!$C:$C,263+COLUMN(AW15)),$C30&gt;=INDEX('Semanas de Despacho'!$B:$B,263+COLUMN(AW15)))</f>
        <v>0</v>
      </c>
      <c r="LJ30" s="55" t="b" cm="1">
        <f t="array" ref="LJ30">AND($B30&lt;=INDEX('Semanas de Despacho'!$C:$C,263+COLUMN(AX15)),$C30&gt;=INDEX('Semanas de Despacho'!$B:$B,263+COLUMN(AX15)))</f>
        <v>0</v>
      </c>
      <c r="LK30" s="55" t="b" cm="1">
        <f t="array" ref="LK30">AND($B30&lt;=INDEX('Semanas de Despacho'!$C:$C,263+COLUMN(AY15)),$C30&gt;=INDEX('Semanas de Despacho'!$B:$B,263+COLUMN(AY15)))</f>
        <v>0</v>
      </c>
      <c r="LL30" s="55" t="b" cm="1">
        <f t="array" ref="LL30">AND($B30&lt;=INDEX('Semanas de Despacho'!$C:$C,263+COLUMN(AZ15)),$C30&gt;=INDEX('Semanas de Despacho'!$B:$B,263+COLUMN(AZ15)))</f>
        <v>0</v>
      </c>
    </row>
    <row r="31" spans="1:324" customFormat="1" ht="27" customHeight="1">
      <c r="A31" s="59" t="s">
        <v>25</v>
      </c>
      <c r="B31" s="60">
        <v>44805</v>
      </c>
      <c r="C31" s="60">
        <v>44811</v>
      </c>
      <c r="D31" s="51">
        <f t="shared" si="0"/>
        <v>7</v>
      </c>
      <c r="E31" s="50"/>
      <c r="F31" s="50"/>
      <c r="G31" s="51"/>
      <c r="H31" s="67">
        <v>0.2</v>
      </c>
      <c r="I31" s="53" t="str">
        <f t="shared" ref="I31:I33" ca="1" si="7">IF(H31=100%,"Completado",IF(C31&lt;B$8,"Atrasado",IF(H31=0%,"Sin Empezar","En Progreso")))</f>
        <v>Atrasado</v>
      </c>
      <c r="J31" s="62"/>
      <c r="K31" s="54"/>
      <c r="L31" s="55" t="b">
        <f>AND($B31&lt;='Semanas de Despacho'!C$3,$C31&gt;='Semanas de Despacho'!B$3)</f>
        <v>0</v>
      </c>
      <c r="M31" s="55" t="b">
        <f>AND($B31&lt;='Semanas de Despacho'!C$4,$C31&gt;='Semanas de Despacho'!B$4)</f>
        <v>0</v>
      </c>
      <c r="N31" s="55" t="b">
        <f>AND($B31&lt;='Semanas de Despacho'!C$5,$C31&gt;='Semanas de Despacho'!B$5)</f>
        <v>0</v>
      </c>
      <c r="O31" s="55" t="b">
        <f>AND($B31&lt;='Semanas de Despacho'!C$6,$C31&gt;='Semanas de Despacho'!B$6)</f>
        <v>0</v>
      </c>
      <c r="P31" s="55" t="b">
        <f>AND($B31&lt;='Semanas de Despacho'!C$7,$C31&gt;='Semanas de Despacho'!B$7)</f>
        <v>0</v>
      </c>
      <c r="Q31" s="55" t="b">
        <f>AND($B31&lt;='Semanas de Despacho'!C$8,$C31&gt;='Semanas de Despacho'!B$8)</f>
        <v>0</v>
      </c>
      <c r="R31" s="55" t="b">
        <f>AND($B31&lt;='Semanas de Despacho'!C$9,$C31&gt;='Semanas de Despacho'!B$9)</f>
        <v>0</v>
      </c>
      <c r="S31" s="55" t="b">
        <f>AND($B31&lt;='Semanas de Despacho'!C$10,$C31&gt;='Semanas de Despacho'!B$10)</f>
        <v>0</v>
      </c>
      <c r="T31" s="55" t="b">
        <f>AND($B31&lt;='Semanas de Despacho'!C$11,$C31&gt;='Semanas de Despacho'!B$11)</f>
        <v>0</v>
      </c>
      <c r="U31" s="55" t="b">
        <f>AND($B31&lt;='Semanas de Despacho'!C$12,$C31&gt;='Semanas de Despacho'!B$12)</f>
        <v>0</v>
      </c>
      <c r="V31" s="55" t="b">
        <f>AND($B31&lt;='Semanas de Despacho'!C$13,$C31&gt;='Semanas de Despacho'!B$13)</f>
        <v>0</v>
      </c>
      <c r="W31" s="55" t="b">
        <f>AND($B31&lt;='Semanas de Despacho'!C$14,$C31&gt;='Semanas de Despacho'!B$14)</f>
        <v>0</v>
      </c>
      <c r="X31" s="55" t="b">
        <f>AND($B31&lt;='Semanas de Despacho'!C$15,$C31&gt;='Semanas de Despacho'!B$15)</f>
        <v>0</v>
      </c>
      <c r="Y31" s="55" t="b">
        <f>AND($B31&lt;='Semanas de Despacho'!C$16,$C31&gt;='Semanas de Despacho'!B$16)</f>
        <v>0</v>
      </c>
      <c r="Z31" s="55" t="b">
        <f>AND($B31&lt;='Semanas de Despacho'!C$17,$C31&gt;='Semanas de Despacho'!B$17)</f>
        <v>0</v>
      </c>
      <c r="AA31" s="55" t="b">
        <f>AND($B31&lt;='Semanas de Despacho'!C$18,$C31&gt;='Semanas de Despacho'!B$18)</f>
        <v>0</v>
      </c>
      <c r="AB31" s="55" t="b">
        <f>AND($B31&lt;='Semanas de Despacho'!C$19,$C31&gt;='Semanas de Despacho'!B$19)</f>
        <v>0</v>
      </c>
      <c r="AC31" s="55" t="b">
        <f>AND($B31&lt;='Semanas de Despacho'!C$20,$C31&gt;='Semanas de Despacho'!B$20)</f>
        <v>0</v>
      </c>
      <c r="AD31" s="55" t="b">
        <f>AND($B31&lt;='Semanas de Despacho'!C$21,$C31&gt;='Semanas de Despacho'!B$21)</f>
        <v>0</v>
      </c>
      <c r="AE31" s="55" t="b">
        <f>AND($B31&lt;='Semanas de Despacho'!C$22,$C31&gt;='Semanas de Despacho'!B$22)</f>
        <v>0</v>
      </c>
      <c r="AF31" s="55" t="b">
        <f>AND($B31&lt;='Semanas de Despacho'!C$23,$C31&gt;='Semanas de Despacho'!B$23)</f>
        <v>0</v>
      </c>
      <c r="AG31" s="55" t="b">
        <f>AND($B31&lt;='Semanas de Despacho'!C$24,$C31&gt;='Semanas de Despacho'!B$24)</f>
        <v>0</v>
      </c>
      <c r="AH31" s="55" t="b">
        <f>AND($B31&lt;='Semanas de Despacho'!C$25,$C31&gt;='Semanas de Despacho'!B$25)</f>
        <v>0</v>
      </c>
      <c r="AI31" s="55" t="b">
        <f>AND($B31&lt;='Semanas de Despacho'!C$26,$C31&gt;='Semanas de Despacho'!B$26)</f>
        <v>0</v>
      </c>
      <c r="AJ31" s="55" t="b">
        <f>AND($B31&lt;='Semanas de Despacho'!C$27,$C31&gt;='Semanas de Despacho'!B$27)</f>
        <v>0</v>
      </c>
      <c r="AK31" s="55" t="b">
        <f>AND($B31&lt;='Semanas de Despacho'!C$28,$C31&gt;='Semanas de Despacho'!B$28)</f>
        <v>0</v>
      </c>
      <c r="AL31" s="55" t="b">
        <f>AND($B31&lt;='Semanas de Despacho'!C$29,$C31&gt;='Semanas de Despacho'!B$29)</f>
        <v>0</v>
      </c>
      <c r="AM31" s="55" t="b">
        <f>AND($B31&lt;='Semanas de Despacho'!C$30,$C31&gt;='Semanas de Despacho'!B$30)</f>
        <v>0</v>
      </c>
      <c r="AN31" s="55" t="b">
        <f>AND($B31&lt;='Semanas de Despacho'!C$31,$C31&gt;='Semanas de Despacho'!B$31)</f>
        <v>0</v>
      </c>
      <c r="AO31" s="55" t="b">
        <f>AND($B31&lt;='Semanas de Despacho'!C$32,$C31&gt;='Semanas de Despacho'!B$32)</f>
        <v>0</v>
      </c>
      <c r="AP31" s="55" t="b">
        <f>AND($B31&lt;='Semanas de Despacho'!C$33,$C31&gt;='Semanas de Despacho'!B$33)</f>
        <v>0</v>
      </c>
      <c r="AQ31" s="55" t="b">
        <f>AND($B31&lt;='Semanas de Despacho'!C$34,$C31&gt;='Semanas de Despacho'!B$34)</f>
        <v>0</v>
      </c>
      <c r="AR31" s="55" t="b">
        <f>AND($B31&lt;='Semanas de Despacho'!C$35,$C31&gt;='Semanas de Despacho'!B$35)</f>
        <v>0</v>
      </c>
      <c r="AS31" s="55" t="b">
        <f>AND($B31&lt;='Semanas de Despacho'!C$36,$C31&gt;='Semanas de Despacho'!B$36)</f>
        <v>0</v>
      </c>
      <c r="AT31" s="55" t="b">
        <f>AND($B31&lt;='Semanas de Despacho'!C$37,$C31&gt;='Semanas de Despacho'!B$37)</f>
        <v>1</v>
      </c>
      <c r="AU31" s="55" t="b">
        <f>AND($B31&lt;='Semanas de Despacho'!C$38,$C31&gt;='Semanas de Despacho'!B$38)</f>
        <v>1</v>
      </c>
      <c r="AV31" s="55" t="b">
        <f>AND($B31&lt;='Semanas de Despacho'!C$39,$C31&gt;='Semanas de Despacho'!B$39)</f>
        <v>0</v>
      </c>
      <c r="AW31" s="55" t="b">
        <f>AND($B31&lt;='Semanas de Despacho'!C$40,$C31&gt;='Semanas de Despacho'!B$40)</f>
        <v>0</v>
      </c>
      <c r="AX31" s="55" t="b">
        <f>AND($B31&lt;='Semanas de Despacho'!C$41,$C31&gt;='Semanas de Despacho'!B$41)</f>
        <v>0</v>
      </c>
      <c r="AY31" s="55" t="b">
        <f>AND($B31&lt;='Semanas de Despacho'!C$42,$C31&gt;='Semanas de Despacho'!B$42)</f>
        <v>0</v>
      </c>
      <c r="AZ31" s="55" t="b">
        <f>AND($B31&lt;='Semanas de Despacho'!C$43,$C31&gt;='Semanas de Despacho'!B$43)</f>
        <v>0</v>
      </c>
      <c r="BA31" s="55" t="b">
        <f>AND($B31&lt;='Semanas de Despacho'!C$44,$C31&gt;='Semanas de Despacho'!B$44)</f>
        <v>0</v>
      </c>
      <c r="BB31" s="55" t="b">
        <f>AND($B31&lt;='Semanas de Despacho'!C$45,$C31&gt;='Semanas de Despacho'!B$45)</f>
        <v>0</v>
      </c>
      <c r="BC31" s="55" t="b">
        <f>AND($B31&lt;='Semanas de Despacho'!C$46,$C31&gt;='Semanas de Despacho'!B$46)</f>
        <v>0</v>
      </c>
      <c r="BD31" s="55" t="b">
        <f>AND($B31&lt;='Semanas de Despacho'!C$47,$C31&gt;='Semanas de Despacho'!B$47)</f>
        <v>0</v>
      </c>
      <c r="BE31" s="55" t="b">
        <f>AND($B31&lt;='Semanas de Despacho'!C$48,$C31&gt;='Semanas de Despacho'!B$48)</f>
        <v>0</v>
      </c>
      <c r="BF31" s="55" t="b">
        <f>AND($B31&lt;='Semanas de Despacho'!C$49,$C31&gt;='Semanas de Despacho'!B$49)</f>
        <v>0</v>
      </c>
      <c r="BG31" s="55" t="b">
        <f>AND($B31&lt;='Semanas de Despacho'!C$50,$C31&gt;='Semanas de Despacho'!B$50)</f>
        <v>0</v>
      </c>
      <c r="BH31" s="55" t="b">
        <f>AND($B31&lt;='Semanas de Despacho'!C$51,$C31&gt;='Semanas de Despacho'!B$51)</f>
        <v>0</v>
      </c>
      <c r="BI31" s="55" t="b">
        <f>AND($B31&lt;='Semanas de Despacho'!C$52,$C31&gt;='Semanas de Despacho'!B$52)</f>
        <v>0</v>
      </c>
      <c r="BJ31" s="55" t="b">
        <f>AND($B31&lt;='Semanas de Despacho'!C$53,$C31&gt;='Semanas de Despacho'!B$53)</f>
        <v>0</v>
      </c>
      <c r="BK31" s="55" t="b">
        <f>AND($B31&lt;='Semanas de Despacho'!C$54,$C31&gt;='Semanas de Despacho'!B$54)</f>
        <v>0</v>
      </c>
      <c r="BL31" s="55" t="b">
        <f>AND($B31&lt;='Semanas de Despacho'!C$55,$C31&gt;='Semanas de Despacho'!B$55)</f>
        <v>0</v>
      </c>
      <c r="BM31" s="55" t="b">
        <f>AND($B31&lt;='Semanas de Despacho'!C$56,$C31&gt;='Semanas de Despacho'!B$56)</f>
        <v>0</v>
      </c>
      <c r="BN31" s="55" t="b">
        <f>AND($B31&lt;='Semanas de Despacho'!C$57,$C31&gt;='Semanas de Despacho'!B$57)</f>
        <v>0</v>
      </c>
      <c r="BO31" s="55" t="b">
        <f>AND($B31&lt;='Semanas de Despacho'!C$58,$C31&gt;='Semanas de Despacho'!B$58)</f>
        <v>0</v>
      </c>
      <c r="BP31" s="55" t="b">
        <f>AND($B31&lt;='Semanas de Despacho'!C$59,$C31&gt;='Semanas de Despacho'!B$59)</f>
        <v>0</v>
      </c>
      <c r="BQ31" s="55" t="b">
        <f>AND($B31&lt;='Semanas de Despacho'!C$60,$C31&gt;='Semanas de Despacho'!B$60)</f>
        <v>0</v>
      </c>
      <c r="BR31" s="55" t="b">
        <f>AND($B31&lt;='Semanas de Despacho'!C$61,$C31&gt;='Semanas de Despacho'!B$61)</f>
        <v>0</v>
      </c>
      <c r="BS31" s="55" t="b">
        <f>AND($B31&lt;='Semanas de Despacho'!C$62,$C31&gt;='Semanas de Despacho'!B$62)</f>
        <v>0</v>
      </c>
      <c r="BT31" s="55" t="b">
        <f>AND($B31&lt;='Semanas de Despacho'!C$63,$C31&gt;='Semanas de Despacho'!B$63)</f>
        <v>0</v>
      </c>
      <c r="BU31" s="55" t="b">
        <f>AND($B31&lt;='Semanas de Despacho'!C$64,$C31&gt;='Semanas de Despacho'!B$64)</f>
        <v>0</v>
      </c>
      <c r="BV31" s="55" t="b">
        <f>AND($B31&lt;='Semanas de Despacho'!C$65,$C31&gt;='Semanas de Despacho'!B$65)</f>
        <v>0</v>
      </c>
      <c r="BW31" s="55" t="b">
        <f>AND($B31&lt;='Semanas de Despacho'!C$66,$C31&gt;='Semanas de Despacho'!B$66)</f>
        <v>0</v>
      </c>
      <c r="BX31" s="55" t="b">
        <f>AND($B31&lt;='Semanas de Despacho'!C$67,$C31&gt;='Semanas de Despacho'!B$67)</f>
        <v>0</v>
      </c>
      <c r="BY31" s="55" t="b">
        <f>AND($B31&lt;='Semanas de Despacho'!C$68,$C31&gt;='Semanas de Despacho'!B$68)</f>
        <v>0</v>
      </c>
      <c r="BZ31" s="55" t="b">
        <f>AND($B31&lt;='Semanas de Despacho'!C$69,$C31&gt;='Semanas de Despacho'!B$69)</f>
        <v>0</v>
      </c>
      <c r="CA31" s="55" t="b">
        <f>AND($B31&lt;='Semanas de Despacho'!C$70,$C31&gt;='Semanas de Despacho'!B$70)</f>
        <v>0</v>
      </c>
      <c r="CB31" s="55" t="b">
        <f>AND($B31&lt;='Semanas de Despacho'!C$71,$C31&gt;='Semanas de Despacho'!B$71)</f>
        <v>0</v>
      </c>
      <c r="CC31" s="55" t="b">
        <f>AND($B31&lt;='Semanas de Despacho'!C$72,$C31&gt;='Semanas de Despacho'!B$72)</f>
        <v>0</v>
      </c>
      <c r="CD31" s="55" t="b">
        <f>AND($B31&lt;='Semanas de Despacho'!C$73,$C31&gt;='Semanas de Despacho'!B$73)</f>
        <v>0</v>
      </c>
      <c r="CE31" s="55" t="b">
        <f>AND($B31&lt;='Semanas de Despacho'!C$74,$C31&gt;='Semanas de Despacho'!B$74)</f>
        <v>0</v>
      </c>
      <c r="CF31" s="55" t="b">
        <f>AND($B31&lt;='Semanas de Despacho'!C$75,$C31&gt;='Semanas de Despacho'!B$75)</f>
        <v>0</v>
      </c>
      <c r="CG31" s="55" t="b">
        <f>AND($B31&lt;='Semanas de Despacho'!C$76,$C31&gt;='Semanas de Despacho'!B$76)</f>
        <v>0</v>
      </c>
      <c r="CH31" s="55" t="b">
        <f>AND($B31&lt;='Semanas de Despacho'!C$77,$C31&gt;='Semanas de Despacho'!B$77)</f>
        <v>0</v>
      </c>
      <c r="CI31" s="55" t="b">
        <f>AND($B31&lt;='Semanas de Despacho'!C$78,$C31&gt;='Semanas de Despacho'!B$78)</f>
        <v>0</v>
      </c>
      <c r="CJ31" s="55" t="b">
        <f>AND($B31&lt;='Semanas de Despacho'!C$79,$C31&gt;='Semanas de Despacho'!B$79)</f>
        <v>0</v>
      </c>
      <c r="CK31" s="55" t="b">
        <f>AND($B31&lt;='Semanas de Despacho'!C$80,$C31&gt;='Semanas de Despacho'!B$80)</f>
        <v>0</v>
      </c>
      <c r="CL31" s="55" t="b">
        <f>AND($B31&lt;='Semanas de Despacho'!C$81,$C31&gt;='Semanas de Despacho'!B$81)</f>
        <v>0</v>
      </c>
      <c r="CM31" s="55" t="b">
        <f>AND($B31&lt;='Semanas de Despacho'!C$82,$C31&gt;='Semanas de Despacho'!B$82)</f>
        <v>0</v>
      </c>
      <c r="CN31" s="55" t="b">
        <f>AND($B31&lt;='Semanas de Despacho'!C$83,$C31&gt;='Semanas de Despacho'!B$83)</f>
        <v>0</v>
      </c>
      <c r="CO31" s="55" t="b">
        <f>AND($B31&lt;='Semanas de Despacho'!C$84,$C31&gt;='Semanas de Despacho'!B$84)</f>
        <v>0</v>
      </c>
      <c r="CP31" s="55" t="b">
        <f>AND($B31&lt;='Semanas de Despacho'!C$85,$C31&gt;='Semanas de Despacho'!B$85)</f>
        <v>0</v>
      </c>
      <c r="CQ31" s="55" t="b">
        <f>AND($B31&lt;='Semanas de Despacho'!C$86,$C31&gt;='Semanas de Despacho'!B$86)</f>
        <v>0</v>
      </c>
      <c r="CR31" s="55" t="b">
        <f>AND($B31&lt;='Semanas de Despacho'!C$87,$C31&gt;='Semanas de Despacho'!B$87)</f>
        <v>0</v>
      </c>
      <c r="CS31" s="55" t="b">
        <f>AND($B31&lt;='Semanas de Despacho'!C$88,$C31&gt;='Semanas de Despacho'!B$88)</f>
        <v>0</v>
      </c>
      <c r="CT31" s="55" t="b">
        <f>AND($B31&lt;='Semanas de Despacho'!C$89,$C31&gt;='Semanas de Despacho'!B$89)</f>
        <v>0</v>
      </c>
      <c r="CU31" s="55" t="b">
        <f>AND($B31&lt;='Semanas de Despacho'!C$90,$C31&gt;='Semanas de Despacho'!B$90)</f>
        <v>0</v>
      </c>
      <c r="CV31" s="55" t="b">
        <f>AND($B31&lt;='Semanas de Despacho'!C$91,$C31&gt;='Semanas de Despacho'!B$91)</f>
        <v>0</v>
      </c>
      <c r="CW31" s="55" t="b">
        <f>AND($B31&lt;='Semanas de Despacho'!C$92,$C31&gt;='Semanas de Despacho'!B$92)</f>
        <v>0</v>
      </c>
      <c r="CX31" s="55" t="b">
        <f>AND($B31&lt;='Semanas de Despacho'!C$93,$C31&gt;='Semanas de Despacho'!B$93)</f>
        <v>0</v>
      </c>
      <c r="CY31" s="55" t="b">
        <f>AND($B31&lt;='Semanas de Despacho'!C$94,$C31&gt;='Semanas de Despacho'!B$94)</f>
        <v>0</v>
      </c>
      <c r="CZ31" s="55" t="b">
        <f>AND($B31&lt;='Semanas de Despacho'!C$95,$C31&gt;='Semanas de Despacho'!B$95)</f>
        <v>0</v>
      </c>
      <c r="DA31" s="55" t="b">
        <f>AND($B31&lt;='Semanas de Despacho'!C$96,$C31&gt;='Semanas de Despacho'!B$96)</f>
        <v>0</v>
      </c>
      <c r="DB31" s="55" t="b">
        <f>AND($B31&lt;='Semanas de Despacho'!C$97,$C31&gt;='Semanas de Despacho'!B$97)</f>
        <v>0</v>
      </c>
      <c r="DC31" s="55" t="b">
        <f>AND($B31&lt;='Semanas de Despacho'!C$98,$C31&gt;='Semanas de Despacho'!B$98)</f>
        <v>0</v>
      </c>
      <c r="DD31" s="55" t="b">
        <f>AND($B31&lt;='Semanas de Despacho'!C$99,$C31&gt;='Semanas de Despacho'!B$99)</f>
        <v>0</v>
      </c>
      <c r="DE31" s="55" t="b">
        <f>AND($B31&lt;='Semanas de Despacho'!C$100,$C31&gt;='Semanas de Despacho'!B$100)</f>
        <v>0</v>
      </c>
      <c r="DF31" s="55" t="b">
        <f>AND($B31&lt;='Semanas de Despacho'!C$101,$C31&gt;='Semanas de Despacho'!B$101)</f>
        <v>0</v>
      </c>
      <c r="DG31" s="55" t="b">
        <f>AND($B31&lt;='Semanas de Despacho'!C$102,$C31&gt;='Semanas de Despacho'!B$102)</f>
        <v>0</v>
      </c>
      <c r="DH31" s="55" t="b">
        <f>AND($B31&lt;='Semanas de Despacho'!C$103,$C31&gt;='Semanas de Despacho'!B$103)</f>
        <v>0</v>
      </c>
      <c r="DI31" s="55" t="b">
        <f>AND($B31&lt;='Semanas de Despacho'!C$104,$C31&gt;='Semanas de Despacho'!B$104)</f>
        <v>0</v>
      </c>
      <c r="DJ31" s="55" t="b">
        <f>AND($B31&lt;='Semanas de Despacho'!C$105,$C31&gt;='Semanas de Despacho'!B$105)</f>
        <v>0</v>
      </c>
      <c r="DK31" s="55" t="b">
        <f>AND($B31&lt;='Semanas de Despacho'!C$106,$C31&gt;='Semanas de Despacho'!B$106)</f>
        <v>0</v>
      </c>
      <c r="DL31" s="55" t="b">
        <f>AND($B31&lt;='Semanas de Despacho'!C$107,$C31&gt;='Semanas de Despacho'!B$107)</f>
        <v>0</v>
      </c>
      <c r="DM31" s="55" t="b">
        <f>AND($B31&lt;='Semanas de Despacho'!C$108,$C31&gt;='Semanas de Despacho'!B$108)</f>
        <v>0</v>
      </c>
      <c r="DN31" s="55" t="b">
        <f>AND($B31&lt;='Semanas de Despacho'!C$109,$C31&gt;='Semanas de Despacho'!B$109)</f>
        <v>0</v>
      </c>
      <c r="DO31" s="55" t="b">
        <f>AND($B31&lt;='Semanas de Despacho'!C$110,$C31&gt;='Semanas de Despacho'!B$110)</f>
        <v>0</v>
      </c>
      <c r="DP31" s="55" t="b">
        <f>AND($B31&lt;='Semanas de Despacho'!C$111,$C31&gt;='Semanas de Despacho'!B$111)</f>
        <v>0</v>
      </c>
      <c r="DQ31" s="55" t="b">
        <f>AND($B31&lt;='Semanas de Despacho'!C$112,$C31&gt;='Semanas de Despacho'!B$112)</f>
        <v>0</v>
      </c>
      <c r="DR31" s="55" t="b">
        <f>AND($B31&lt;='Semanas de Despacho'!C$113,$C31&gt;='Semanas de Despacho'!B$113)</f>
        <v>0</v>
      </c>
      <c r="DS31" s="55" t="b">
        <f>AND($B31&lt;='Semanas de Despacho'!C$114,$C31&gt;='Semanas de Despacho'!B$114)</f>
        <v>0</v>
      </c>
      <c r="DT31" s="55" t="b">
        <f>AND($B31&lt;='Semanas de Despacho'!C$115,$C31&gt;='Semanas de Despacho'!B$115)</f>
        <v>0</v>
      </c>
      <c r="DU31" s="55" t="b">
        <f>AND($B31&lt;='Semanas de Despacho'!C$116,$C31&gt;='Semanas de Despacho'!B$116)</f>
        <v>0</v>
      </c>
      <c r="DV31" s="55" t="b">
        <f>AND($B31&lt;='Semanas de Despacho'!C$117,$C31&gt;='Semanas de Despacho'!B$117)</f>
        <v>0</v>
      </c>
      <c r="DW31" s="55" t="b">
        <f>AND($B31&lt;='Semanas de Despacho'!C$118,$C31&gt;='Semanas de Despacho'!B$118)</f>
        <v>0</v>
      </c>
      <c r="DX31" s="55" t="b">
        <f>AND($B31&lt;='Semanas de Despacho'!C$119,$C31&gt;='Semanas de Despacho'!B$119)</f>
        <v>0</v>
      </c>
      <c r="DY31" s="55" t="b">
        <f>AND($B31&lt;='Semanas de Despacho'!C$120,$C31&gt;='Semanas de Despacho'!B$120)</f>
        <v>0</v>
      </c>
      <c r="DZ31" s="55" t="b">
        <f>AND($B31&lt;='Semanas de Despacho'!C$121,$C31&gt;='Semanas de Despacho'!B$121)</f>
        <v>0</v>
      </c>
      <c r="EA31" s="55" t="b">
        <f>AND($B31&lt;='Semanas de Despacho'!C$122,$C31&gt;='Semanas de Despacho'!B$122)</f>
        <v>0</v>
      </c>
      <c r="EB31" s="55" t="b">
        <f>AND($B31&lt;='Semanas de Despacho'!C$123,$C31&gt;='Semanas de Despacho'!B$123)</f>
        <v>0</v>
      </c>
      <c r="EC31" s="55" t="b">
        <f>AND($B31&lt;='Semanas de Despacho'!C$124,$C31&gt;='Semanas de Despacho'!B$124)</f>
        <v>0</v>
      </c>
      <c r="ED31" s="55" t="b">
        <f>AND($B31&lt;='Semanas de Despacho'!C$125,$C31&gt;='Semanas de Despacho'!B$125)</f>
        <v>0</v>
      </c>
      <c r="EE31" s="55" t="b">
        <f>AND($B31&lt;='Semanas de Despacho'!C$126,$C31&gt;='Semanas de Despacho'!B$126)</f>
        <v>0</v>
      </c>
      <c r="EF31" s="55" t="b">
        <f>AND($B31&lt;='Semanas de Despacho'!C$127,$C31&gt;='Semanas de Despacho'!B$127)</f>
        <v>0</v>
      </c>
      <c r="EG31" s="55" t="b">
        <f>AND($B31&lt;='Semanas de Despacho'!C$128,$C31&gt;='Semanas de Despacho'!B$128)</f>
        <v>0</v>
      </c>
      <c r="EH31" s="55" t="b">
        <f>AND($B31&lt;='Semanas de Despacho'!C$129,$C31&gt;='Semanas de Despacho'!B$129)</f>
        <v>0</v>
      </c>
      <c r="EI31" s="55" t="b">
        <f>AND($B31&lt;='Semanas de Despacho'!C$130,$C31&gt;='Semanas de Despacho'!B$130)</f>
        <v>0</v>
      </c>
      <c r="EJ31" s="55" t="b">
        <f>AND($B31&lt;='Semanas de Despacho'!C$131,$C31&gt;='Semanas de Despacho'!B$131)</f>
        <v>0</v>
      </c>
      <c r="EK31" s="55" t="b">
        <f>AND($B31&lt;='Semanas de Despacho'!C$132,$C31&gt;='Semanas de Despacho'!B$132)</f>
        <v>0</v>
      </c>
      <c r="EL31" s="55" t="b">
        <f>AND($B31&lt;='Semanas de Despacho'!C$133,$C31&gt;='Semanas de Despacho'!B$133)</f>
        <v>0</v>
      </c>
      <c r="EM31" s="55" t="b">
        <f>AND($B31&lt;='Semanas de Despacho'!C$134,$C31&gt;='Semanas de Despacho'!B$134)</f>
        <v>0</v>
      </c>
      <c r="EN31" s="55" t="b">
        <f>AND($B31&lt;='Semanas de Despacho'!C$135,$C31&gt;='Semanas de Despacho'!B$135)</f>
        <v>0</v>
      </c>
      <c r="EO31" s="55" t="b">
        <f>AND($B31&lt;='Semanas de Despacho'!C$136,$C31&gt;='Semanas de Despacho'!B$136)</f>
        <v>0</v>
      </c>
      <c r="EP31" s="55" t="b">
        <f>AND($B31&lt;='Semanas de Despacho'!C$137,$C31&gt;='Semanas de Despacho'!B$137)</f>
        <v>0</v>
      </c>
      <c r="EQ31" s="55" t="b">
        <f>AND($B31&lt;='Semanas de Despacho'!C$138,$C31&gt;='Semanas de Despacho'!B$138)</f>
        <v>0</v>
      </c>
      <c r="ER31" s="55" t="b">
        <f>AND($B31&lt;='Semanas de Despacho'!C$139,$C31&gt;='Semanas de Despacho'!B$139)</f>
        <v>0</v>
      </c>
      <c r="ES31" s="55" t="b">
        <f>AND($B31&lt;='Semanas de Despacho'!C$140,$C31&gt;='Semanas de Despacho'!B$140)</f>
        <v>0</v>
      </c>
      <c r="ET31" s="55" t="b">
        <f>AND($B31&lt;='Semanas de Despacho'!C$141,$C31&gt;='Semanas de Despacho'!B$141)</f>
        <v>0</v>
      </c>
      <c r="EU31" s="55" t="b">
        <f>AND($B31&lt;='Semanas de Despacho'!C$142,$C31&gt;='Semanas de Despacho'!B$142)</f>
        <v>0</v>
      </c>
      <c r="EV31" s="55" t="b">
        <f>AND($B31&lt;='Semanas de Despacho'!C$143,$C31&gt;='Semanas de Despacho'!B$143)</f>
        <v>0</v>
      </c>
      <c r="EW31" s="55" t="b">
        <f>AND($B31&lt;='Semanas de Despacho'!C$144,$C31&gt;='Semanas de Despacho'!B$144)</f>
        <v>0</v>
      </c>
      <c r="EX31" s="55" t="b">
        <f>AND($B31&lt;='Semanas de Despacho'!C$145,$C31&gt;='Semanas de Despacho'!B$145)</f>
        <v>0</v>
      </c>
      <c r="EY31" s="55" t="b">
        <f>AND($B31&lt;='Semanas de Despacho'!C$146,$C31&gt;='Semanas de Despacho'!B$146)</f>
        <v>0</v>
      </c>
      <c r="EZ31" s="55" t="b">
        <f>AND($B31&lt;='Semanas de Despacho'!C$147,$C31&gt;='Semanas de Despacho'!B$147)</f>
        <v>0</v>
      </c>
      <c r="FA31" s="55" t="b">
        <f>AND($B31&lt;='Semanas de Despacho'!C$148,$C31&gt;='Semanas de Despacho'!B$148)</f>
        <v>0</v>
      </c>
      <c r="FB31" s="55" t="b">
        <f>AND($B31&lt;='Semanas de Despacho'!C$149,$C31&gt;='Semanas de Despacho'!B$149)</f>
        <v>0</v>
      </c>
      <c r="FC31" s="55" t="b">
        <f>AND($B31&lt;='Semanas de Despacho'!C$150,$C31&gt;='Semanas de Despacho'!B$150)</f>
        <v>0</v>
      </c>
      <c r="FD31" s="55" t="b">
        <f>AND($B31&lt;='Semanas de Despacho'!C$151,$C31&gt;='Semanas de Despacho'!B$151)</f>
        <v>0</v>
      </c>
      <c r="FE31" s="55" t="b">
        <f>AND($B31&lt;='Semanas de Despacho'!C$152,$C31&gt;='Semanas de Despacho'!B$152)</f>
        <v>0</v>
      </c>
      <c r="FF31" s="55" t="b">
        <f>AND($B31&lt;='Semanas de Despacho'!C$153,$C31&gt;='Semanas de Despacho'!B$153)</f>
        <v>0</v>
      </c>
      <c r="FG31" s="55" t="b">
        <f>AND($B31&lt;='Semanas de Despacho'!C$154,$C31&gt;='Semanas de Despacho'!B$154)</f>
        <v>0</v>
      </c>
      <c r="FH31" s="55" t="b">
        <f>AND($B31&lt;='Semanas de Despacho'!C$155,$C31&gt;='Semanas de Despacho'!B$155)</f>
        <v>0</v>
      </c>
      <c r="FI31" s="55" t="b">
        <f>AND($B31&lt;='Semanas de Despacho'!C$156,$C31&gt;='Semanas de Despacho'!B$156)</f>
        <v>0</v>
      </c>
      <c r="FJ31" s="55" t="b">
        <f>AND($B31&lt;='Semanas de Despacho'!C$157,$C31&gt;='Semanas de Despacho'!B$157)</f>
        <v>0</v>
      </c>
      <c r="FK31" s="55" t="b">
        <f>AND($B31&lt;='Semanas de Despacho'!C$158,$C31&gt;='Semanas de Despacho'!B$158)</f>
        <v>0</v>
      </c>
      <c r="FL31" s="55" t="b">
        <f>AND($B31&lt;='Semanas de Despacho'!C$159,$C31&gt;='Semanas de Despacho'!B$159)</f>
        <v>0</v>
      </c>
      <c r="FM31" s="55" t="b">
        <f>AND($B31&lt;='Semanas de Despacho'!C$160,$C31&gt;='Semanas de Despacho'!B$160)</f>
        <v>0</v>
      </c>
      <c r="FN31" s="55" t="b">
        <f>AND($B31&lt;='Semanas de Despacho'!C$161,$C31&gt;='Semanas de Despacho'!B$161)</f>
        <v>0</v>
      </c>
      <c r="FO31" s="55" t="b">
        <f>AND($B31&lt;='Semanas de Despacho'!C$162,$C31&gt;='Semanas de Despacho'!B$162)</f>
        <v>0</v>
      </c>
      <c r="FP31" s="55" t="b">
        <f>AND($B31&lt;='Semanas de Despacho'!C$163,$C31&gt;='Semanas de Despacho'!B$163)</f>
        <v>0</v>
      </c>
      <c r="FQ31" s="55" t="b">
        <f>AND($B31&lt;='Semanas de Despacho'!C$164,$C31&gt;='Semanas de Despacho'!B$164)</f>
        <v>0</v>
      </c>
      <c r="FR31" s="55" t="b">
        <f>AND($B31&lt;='Semanas de Despacho'!C$165,$C31&gt;='Semanas de Despacho'!B$165)</f>
        <v>0</v>
      </c>
      <c r="FS31" s="55" t="b">
        <f>AND($B31&lt;='Semanas de Despacho'!C$166,$C31&gt;='Semanas de Despacho'!B$166)</f>
        <v>0</v>
      </c>
      <c r="FT31" s="55" t="b">
        <f>AND($B31&lt;='Semanas de Despacho'!C$167,$C31&gt;='Semanas de Despacho'!B$167)</f>
        <v>0</v>
      </c>
      <c r="FU31" s="55" t="b">
        <f>AND($B31&lt;='Semanas de Despacho'!C$168,$C31&gt;='Semanas de Despacho'!B$168)</f>
        <v>0</v>
      </c>
      <c r="FV31" s="55" t="b">
        <f>AND($B31&lt;='Semanas de Despacho'!C$169,$C31&gt;='Semanas de Despacho'!B$169)</f>
        <v>0</v>
      </c>
      <c r="FW31" s="55" t="b">
        <f>AND($B31&lt;='Semanas de Despacho'!C$170,$C31&gt;='Semanas de Despacho'!B$170)</f>
        <v>0</v>
      </c>
      <c r="FX31" s="55" t="b">
        <f>AND($B31&lt;='Semanas de Despacho'!C$171,$C31&gt;='Semanas de Despacho'!B$171)</f>
        <v>0</v>
      </c>
      <c r="FY31" s="55" t="b">
        <f>AND($B31&lt;='Semanas de Despacho'!C$172,$C31&gt;='Semanas de Despacho'!B$172)</f>
        <v>0</v>
      </c>
      <c r="FZ31" s="55" t="b">
        <f>AND($B31&lt;='Semanas de Despacho'!C$173,$C31&gt;='Semanas de Despacho'!B$173)</f>
        <v>0</v>
      </c>
      <c r="GA31" s="55" t="b">
        <f>AND($B31&lt;='Semanas de Despacho'!C$174,$C31&gt;='Semanas de Despacho'!B$174)</f>
        <v>0</v>
      </c>
      <c r="GB31" s="55" t="b">
        <f>AND($B31&lt;='Semanas de Despacho'!C$175,$C31&gt;='Semanas de Despacho'!B$175)</f>
        <v>0</v>
      </c>
      <c r="GC31" s="55" t="b">
        <f>AND($B31&lt;='Semanas de Despacho'!C$176,$C31&gt;='Semanas de Despacho'!B$176)</f>
        <v>0</v>
      </c>
      <c r="GD31" s="55" t="b">
        <f>AND($B31&lt;='Semanas de Despacho'!C$177,$C31&gt;='Semanas de Despacho'!B$177)</f>
        <v>0</v>
      </c>
      <c r="GE31" s="55" t="b">
        <f>AND($B31&lt;='Semanas de Despacho'!C$178,$C31&gt;='Semanas de Despacho'!B$178)</f>
        <v>0</v>
      </c>
      <c r="GF31" s="55" t="b">
        <f>AND($B31&lt;='Semanas de Despacho'!C$179,$C31&gt;='Semanas de Despacho'!B$179)</f>
        <v>0</v>
      </c>
      <c r="GG31" s="55" t="b">
        <f>AND($B31&lt;='Semanas de Despacho'!C$180,$C31&gt;='Semanas de Despacho'!B$180)</f>
        <v>0</v>
      </c>
      <c r="GH31" s="55" t="b">
        <f>AND($B31&lt;='Semanas de Despacho'!C$181,$C31&gt;='Semanas de Despacho'!B$181)</f>
        <v>0</v>
      </c>
      <c r="GI31" s="55" t="b">
        <f>AND($B31&lt;='Semanas de Despacho'!C$182,$C31&gt;='Semanas de Despacho'!B$182)</f>
        <v>0</v>
      </c>
      <c r="GJ31" s="55" t="b">
        <f>AND($B31&lt;='Semanas de Despacho'!C$183,$C31&gt;='Semanas de Despacho'!B$183)</f>
        <v>0</v>
      </c>
      <c r="GK31" s="55" t="b">
        <f>AND($B31&lt;='Semanas de Despacho'!C$184,$C31&gt;='Semanas de Despacho'!B$184)</f>
        <v>0</v>
      </c>
      <c r="GL31" s="55" t="b">
        <f>AND($B31&lt;='Semanas de Despacho'!C$185,$C31&gt;='Semanas de Despacho'!B$185)</f>
        <v>0</v>
      </c>
      <c r="GM31" s="55" t="b">
        <f>AND($B31&lt;='Semanas de Despacho'!C$186,$C31&gt;='Semanas de Despacho'!B$186)</f>
        <v>0</v>
      </c>
      <c r="GN31" s="55" t="b">
        <f>AND($B31&lt;='Semanas de Despacho'!C$187,$C31&gt;='Semanas de Despacho'!B$187)</f>
        <v>0</v>
      </c>
      <c r="GO31" s="55" t="b">
        <f>AND($B31&lt;='Semanas de Despacho'!C$188,$C31&gt;='Semanas de Despacho'!B$188)</f>
        <v>0</v>
      </c>
      <c r="GP31" s="55" t="b">
        <f>AND($B31&lt;='Semanas de Despacho'!C$189,$C31&gt;='Semanas de Despacho'!B$189)</f>
        <v>0</v>
      </c>
      <c r="GQ31" s="55" t="b">
        <f>AND($B31&lt;='Semanas de Despacho'!C$190,$C31&gt;='Semanas de Despacho'!B$190)</f>
        <v>0</v>
      </c>
      <c r="GR31" s="55" t="b">
        <f>AND($B31&lt;='Semanas de Despacho'!C$191,$C31&gt;='Semanas de Despacho'!B$191)</f>
        <v>0</v>
      </c>
      <c r="GS31" s="55" t="b">
        <f>AND($B31&lt;='Semanas de Despacho'!C$192,$C31&gt;='Semanas de Despacho'!B$192)</f>
        <v>0</v>
      </c>
      <c r="GT31" s="55" t="b">
        <f>AND($B31&lt;='Semanas de Despacho'!C$193,$C31&gt;='Semanas de Despacho'!B$193)</f>
        <v>0</v>
      </c>
      <c r="GU31" s="55" t="b">
        <f>AND($B31&lt;='Semanas de Despacho'!C$194,$C31&gt;='Semanas de Despacho'!B$194)</f>
        <v>0</v>
      </c>
      <c r="GV31" s="55" t="b">
        <f>AND($B31&lt;='Semanas de Despacho'!C$195,$C31&gt;='Semanas de Despacho'!B$195)</f>
        <v>0</v>
      </c>
      <c r="GW31" s="55" t="b">
        <f>AND($B31&lt;='Semanas de Despacho'!C$196,$C31&gt;='Semanas de Despacho'!B$196)</f>
        <v>0</v>
      </c>
      <c r="GX31" s="55" t="b">
        <f>AND($B31&lt;='Semanas de Despacho'!C$197,$C31&gt;='Semanas de Despacho'!B$197)</f>
        <v>0</v>
      </c>
      <c r="GY31" s="55" t="b">
        <f>AND($B31&lt;='Semanas de Despacho'!C$198,$C31&gt;='Semanas de Despacho'!B$198)</f>
        <v>0</v>
      </c>
      <c r="GZ31" s="55" t="b">
        <f>AND($B31&lt;='Semanas de Despacho'!C$199,$C31&gt;='Semanas de Despacho'!B$199)</f>
        <v>0</v>
      </c>
      <c r="HA31" s="55" t="b">
        <f>AND($B31&lt;='Semanas de Despacho'!C$200,$C31&gt;='Semanas de Despacho'!B$200)</f>
        <v>0</v>
      </c>
      <c r="HB31" s="55" t="b">
        <f>AND($B31&lt;='Semanas de Despacho'!C$201,$C31&gt;='Semanas de Despacho'!B$201)</f>
        <v>0</v>
      </c>
      <c r="HC31" s="55" t="b">
        <f>AND($B31&lt;='Semanas de Despacho'!C$202,$C31&gt;='Semanas de Despacho'!B$202)</f>
        <v>0</v>
      </c>
      <c r="HD31" s="55" t="b">
        <f>AND($B31&lt;='Semanas de Despacho'!C$203,$C31&gt;='Semanas de Despacho'!B$203)</f>
        <v>0</v>
      </c>
      <c r="HE31" s="55" t="b">
        <f>AND($B31&lt;='Semanas de Despacho'!C$204,$C31&gt;='Semanas de Despacho'!B$204)</f>
        <v>0</v>
      </c>
      <c r="HF31" s="55" t="b">
        <f>AND($B31&lt;='Semanas de Despacho'!C$205,$C31&gt;='Semanas de Despacho'!B$205)</f>
        <v>0</v>
      </c>
      <c r="HG31" s="55" t="b">
        <f>AND($B31&lt;='Semanas de Despacho'!C$206,$C31&gt;='Semanas de Despacho'!B$206)</f>
        <v>0</v>
      </c>
      <c r="HH31" s="55" t="b">
        <f>AND($B31&lt;='Semanas de Despacho'!C$207,$C31&gt;='Semanas de Despacho'!B$207)</f>
        <v>0</v>
      </c>
      <c r="HI31" s="55" t="b">
        <f>AND($B31&lt;='Semanas de Despacho'!C$208,$C31&gt;='Semanas de Despacho'!B$208)</f>
        <v>0</v>
      </c>
      <c r="HJ31" s="55" t="b">
        <f>AND($B31&lt;='Semanas de Despacho'!C$209,$C31&gt;='Semanas de Despacho'!B$209)</f>
        <v>0</v>
      </c>
      <c r="HK31" s="55" t="b">
        <f>AND($B31&lt;='Semanas de Despacho'!C$210,$C31&gt;='Semanas de Despacho'!B$210)</f>
        <v>0</v>
      </c>
      <c r="HL31" s="55" t="b">
        <f>AND($B31&lt;='Semanas de Despacho'!C$211,$C31&gt;='Semanas de Despacho'!B$211)</f>
        <v>0</v>
      </c>
      <c r="HM31" s="55" t="b">
        <f>AND($B31&lt;='Semanas de Despacho'!C$212,$C31&gt;='Semanas de Despacho'!B$212)</f>
        <v>0</v>
      </c>
      <c r="HN31" s="55" t="b">
        <f>AND($B31&lt;='Semanas de Despacho'!C$213,$C31&gt;='Semanas de Despacho'!B$213)</f>
        <v>0</v>
      </c>
      <c r="HO31" s="55" t="b">
        <f>AND($B31&lt;='Semanas de Despacho'!C$214,$C31&gt;='Semanas de Despacho'!B$214)</f>
        <v>0</v>
      </c>
      <c r="HP31" s="55" t="b">
        <f>AND($B31&lt;='Semanas de Despacho'!C$215,$C31&gt;='Semanas de Despacho'!B$215)</f>
        <v>0</v>
      </c>
      <c r="HQ31" s="55" t="b">
        <f>AND($B31&lt;='Semanas de Despacho'!C$216,$C31&gt;='Semanas de Despacho'!B$216)</f>
        <v>0</v>
      </c>
      <c r="HR31" s="55" t="b">
        <f>AND($B31&lt;='Semanas de Despacho'!C$217,$C31&gt;='Semanas de Despacho'!B$217)</f>
        <v>0</v>
      </c>
      <c r="HS31" s="55" t="b">
        <f>AND($B31&lt;='Semanas de Despacho'!C$218,$C31&gt;='Semanas de Despacho'!B$218)</f>
        <v>0</v>
      </c>
      <c r="HT31" s="55" t="b">
        <f>AND($B31&lt;='Semanas de Despacho'!C$219,$C31&gt;='Semanas de Despacho'!B$219)</f>
        <v>0</v>
      </c>
      <c r="HU31" s="55" t="b">
        <f>AND($B31&lt;='Semanas de Despacho'!C$220,$C31&gt;='Semanas de Despacho'!B$220)</f>
        <v>0</v>
      </c>
      <c r="HV31" s="55" t="b">
        <f>AND($B31&lt;='Semanas de Despacho'!C$221,$C31&gt;='Semanas de Despacho'!B$221)</f>
        <v>0</v>
      </c>
      <c r="HW31" s="55" t="b">
        <f>AND($B31&lt;='Semanas de Despacho'!C$222,$C31&gt;='Semanas de Despacho'!B$222)</f>
        <v>0</v>
      </c>
      <c r="HX31" s="55" t="b">
        <f>AND($B31&lt;='Semanas de Despacho'!C$223,$C31&gt;='Semanas de Despacho'!B$223)</f>
        <v>0</v>
      </c>
      <c r="HY31" s="55" t="b">
        <f>AND($B31&lt;='Semanas de Despacho'!C$224,$C31&gt;='Semanas de Despacho'!B$224)</f>
        <v>0</v>
      </c>
      <c r="HZ31" s="55" t="b">
        <f>AND($B31&lt;='Semanas de Despacho'!C$225,$C31&gt;='Semanas de Despacho'!B$225)</f>
        <v>0</v>
      </c>
      <c r="IA31" s="55" t="b">
        <f>AND($B31&lt;='Semanas de Despacho'!C$226,$C31&gt;='Semanas de Despacho'!B$226)</f>
        <v>0</v>
      </c>
      <c r="IB31" s="55" t="b">
        <f>AND($B31&lt;='Semanas de Despacho'!C$227,$C31&gt;='Semanas de Despacho'!B$227)</f>
        <v>0</v>
      </c>
      <c r="IC31" s="55" t="b">
        <f>AND($B31&lt;='Semanas de Despacho'!C$228,$C31&gt;='Semanas de Despacho'!B$228)</f>
        <v>0</v>
      </c>
      <c r="ID31" s="55" t="b">
        <f>AND($B31&lt;='Semanas de Despacho'!C$229,$C31&gt;='Semanas de Despacho'!B$229)</f>
        <v>0</v>
      </c>
      <c r="IE31" s="55" t="b">
        <f>AND($B31&lt;='Semanas de Despacho'!C$230,$C31&gt;='Semanas de Despacho'!B$230)</f>
        <v>0</v>
      </c>
      <c r="IF31" s="55" t="b">
        <f>AND($B31&lt;='Semanas de Despacho'!C$231,$C31&gt;='Semanas de Despacho'!B$231)</f>
        <v>0</v>
      </c>
      <c r="IG31" s="55" t="b">
        <f>AND($B31&lt;='Semanas de Despacho'!C$232,$C31&gt;='Semanas de Despacho'!B$232)</f>
        <v>0</v>
      </c>
      <c r="IH31" s="55" t="b">
        <f>AND($B31&lt;='Semanas de Despacho'!C$233,$C31&gt;='Semanas de Despacho'!B$233)</f>
        <v>0</v>
      </c>
      <c r="II31" s="55" t="b">
        <f>AND($B31&lt;='Semanas de Despacho'!C$234,$C31&gt;='Semanas de Despacho'!B$234)</f>
        <v>0</v>
      </c>
      <c r="IJ31" s="55" t="b">
        <f>AND($B31&lt;='Semanas de Despacho'!C$235,$C31&gt;='Semanas de Despacho'!B$235)</f>
        <v>0</v>
      </c>
      <c r="IK31" s="55" t="b">
        <f>AND($B31&lt;='Semanas de Despacho'!C$236,$C31&gt;='Semanas de Despacho'!B$236)</f>
        <v>0</v>
      </c>
      <c r="IL31" s="55" t="b">
        <f>AND($B31&lt;='Semanas de Despacho'!C$237,$C31&gt;='Semanas de Despacho'!B$237)</f>
        <v>0</v>
      </c>
      <c r="IM31" s="55" t="b">
        <f>AND($B31&lt;='Semanas de Despacho'!C$238,$C31&gt;='Semanas de Despacho'!B$238)</f>
        <v>0</v>
      </c>
      <c r="IN31" s="55" t="b">
        <f>AND($B31&lt;='Semanas de Despacho'!C$239,$C31&gt;='Semanas de Despacho'!B$239)</f>
        <v>0</v>
      </c>
      <c r="IO31" s="55" t="b">
        <f>AND($B31&lt;='Semanas de Despacho'!C$240,$C31&gt;='Semanas de Despacho'!B$240)</f>
        <v>0</v>
      </c>
      <c r="IP31" s="55" t="b">
        <f>AND($B31&lt;='Semanas de Despacho'!C$241,$C31&gt;='Semanas de Despacho'!B$241)</f>
        <v>0</v>
      </c>
      <c r="IQ31" s="55" t="b">
        <f>AND($B31&lt;='Semanas de Despacho'!C$242,$C31&gt;='Semanas de Despacho'!B$242)</f>
        <v>0</v>
      </c>
      <c r="IR31" s="55" t="b">
        <f>AND($B31&lt;='Semanas de Despacho'!C$243,$C31&gt;='Semanas de Despacho'!B$243)</f>
        <v>0</v>
      </c>
      <c r="IS31" s="55" t="b">
        <f>AND($B31&lt;='Semanas de Despacho'!C$244,$C31&gt;='Semanas de Despacho'!B$244)</f>
        <v>0</v>
      </c>
      <c r="IT31" s="55" t="b">
        <f>AND($B31&lt;='Semanas de Despacho'!C$245,$C31&gt;='Semanas de Despacho'!B$245)</f>
        <v>0</v>
      </c>
      <c r="IU31" s="55" t="b">
        <f>AND($B31&lt;='Semanas de Despacho'!C$246,$C31&gt;='Semanas de Despacho'!B$246)</f>
        <v>0</v>
      </c>
      <c r="IV31" s="55" t="b">
        <f>AND($B31&lt;='Semanas de Despacho'!C$247,$C31&gt;='Semanas de Despacho'!B$247)</f>
        <v>0</v>
      </c>
      <c r="IW31" s="55" t="b">
        <f>AND($B31&lt;='Semanas de Despacho'!C$248,$C31&gt;='Semanas de Despacho'!B$248)</f>
        <v>0</v>
      </c>
      <c r="IX31" s="55" t="b">
        <f>AND($B31&lt;='Semanas de Despacho'!C$249,$C31&gt;='Semanas de Despacho'!B$249)</f>
        <v>0</v>
      </c>
      <c r="IY31" s="55" t="b">
        <f>AND($B31&lt;='Semanas de Despacho'!C$250,$C31&gt;='Semanas de Despacho'!B$250)</f>
        <v>0</v>
      </c>
      <c r="IZ31" s="55" t="b">
        <f>AND($B31&lt;='Semanas de Despacho'!C$251,$C31&gt;='Semanas de Despacho'!B$251)</f>
        <v>0</v>
      </c>
      <c r="JA31" s="55" t="b">
        <f>AND($B31&lt;='Semanas de Despacho'!C$252,$C31&gt;='Semanas de Despacho'!B$252)</f>
        <v>0</v>
      </c>
      <c r="JB31" s="55" t="b">
        <f>AND($B31&lt;='Semanas de Despacho'!C$253,$C31&gt;='Semanas de Despacho'!B$253)</f>
        <v>0</v>
      </c>
      <c r="JC31" s="55" t="b">
        <f>AND($B31&lt;='Semanas de Despacho'!C$254,$C31&gt;='Semanas de Despacho'!B$254)</f>
        <v>0</v>
      </c>
      <c r="JD31" s="55" t="b">
        <f>AND($B31&lt;='Semanas de Despacho'!C$255,$C31&gt;='Semanas de Despacho'!B$255)</f>
        <v>0</v>
      </c>
      <c r="JE31" s="55" t="b">
        <f>AND($B31&lt;='Semanas de Despacho'!C$256,$C31&gt;='Semanas de Despacho'!B$256)</f>
        <v>0</v>
      </c>
      <c r="JF31" s="55" t="b">
        <f>AND($B31&lt;='Semanas de Despacho'!C$257,$C31&gt;='Semanas de Despacho'!B$257)</f>
        <v>0</v>
      </c>
      <c r="JG31" s="55" t="b">
        <f>AND($B31&lt;='Semanas de Despacho'!C$258,$C31&gt;='Semanas de Despacho'!B$258)</f>
        <v>0</v>
      </c>
      <c r="JH31" s="55" t="b">
        <f>AND($B31&lt;='Semanas de Despacho'!C$259,$C31&gt;='Semanas de Despacho'!B$259)</f>
        <v>0</v>
      </c>
      <c r="JI31" s="55" t="b">
        <f>AND($B31&lt;='Semanas de Despacho'!C$260,$C31&gt;='Semanas de Despacho'!B$260)</f>
        <v>0</v>
      </c>
      <c r="JJ31" s="55" t="b">
        <f>AND($B31&lt;='Semanas de Despacho'!C$261,$C31&gt;='Semanas de Despacho'!B$261)</f>
        <v>0</v>
      </c>
      <c r="JK31" s="55" t="b">
        <f>AND($B31&lt;='Semanas de Despacho'!C$262,$C31&gt;='Semanas de Despacho'!B$262)</f>
        <v>0</v>
      </c>
      <c r="JL31" s="55" t="b">
        <f>AND($B31&lt;='Semanas de Despacho'!C$263,$C31&gt;='Semanas de Despacho'!B$263)</f>
        <v>0</v>
      </c>
      <c r="JM31" s="55" t="b" cm="1">
        <f t="array" ref="JM31">AND($B31&lt;=INDEX('Semanas de Despacho'!$C:$C,263+COLUMN(A16)),$C31&gt;=INDEX('Semanas de Despacho'!$B:$B,263+COLUMN(A16)))</f>
        <v>0</v>
      </c>
      <c r="JN31" s="55" t="b" cm="1">
        <f t="array" ref="JN31">AND($B31&lt;=INDEX('Semanas de Despacho'!$C:$C,263+COLUMN(B16)),$C31&gt;=INDEX('Semanas de Despacho'!$B:$B,263+COLUMN(B16)))</f>
        <v>0</v>
      </c>
      <c r="JO31" s="55" t="b" cm="1">
        <f t="array" ref="JO31">AND($B31&lt;=INDEX('Semanas de Despacho'!$C:$C,263+COLUMN(C16)),$C31&gt;=INDEX('Semanas de Despacho'!$B:$B,263+COLUMN(C16)))</f>
        <v>0</v>
      </c>
      <c r="JP31" s="55" t="b" cm="1">
        <f t="array" ref="JP31">AND($B31&lt;=INDEX('Semanas de Despacho'!$C:$C,263+COLUMN(D16)),$C31&gt;=INDEX('Semanas de Despacho'!$B:$B,263+COLUMN(D16)))</f>
        <v>0</v>
      </c>
      <c r="JQ31" s="55" t="b" cm="1">
        <f t="array" ref="JQ31">AND($B31&lt;=INDEX('Semanas de Despacho'!$C:$C,263+COLUMN(E16)),$C31&gt;=INDEX('Semanas de Despacho'!$B:$B,263+COLUMN(E16)))</f>
        <v>0</v>
      </c>
      <c r="JR31" s="55" t="b" cm="1">
        <f t="array" ref="JR31">AND($B31&lt;=INDEX('Semanas de Despacho'!$C:$C,263+COLUMN(F16)),$C31&gt;=INDEX('Semanas de Despacho'!$B:$B,263+COLUMN(F16)))</f>
        <v>0</v>
      </c>
      <c r="JS31" s="55" t="b" cm="1">
        <f t="array" ref="JS31">AND($B31&lt;=INDEX('Semanas de Despacho'!$C:$C,263+COLUMN(G16)),$C31&gt;=INDEX('Semanas de Despacho'!$B:$B,263+COLUMN(G16)))</f>
        <v>0</v>
      </c>
      <c r="JT31" s="55" t="b" cm="1">
        <f t="array" ref="JT31">AND($B31&lt;=INDEX('Semanas de Despacho'!$C:$C,263+COLUMN(H16)),$C31&gt;=INDEX('Semanas de Despacho'!$B:$B,263+COLUMN(H16)))</f>
        <v>0</v>
      </c>
      <c r="JU31" s="55" t="b" cm="1">
        <f t="array" ref="JU31">AND($B31&lt;=INDEX('Semanas de Despacho'!$C:$C,263+COLUMN(I16)),$C31&gt;=INDEX('Semanas de Despacho'!$B:$B,263+COLUMN(I16)))</f>
        <v>0</v>
      </c>
      <c r="JV31" s="55" t="b" cm="1">
        <f t="array" ref="JV31">AND($B31&lt;=INDEX('Semanas de Despacho'!$C:$C,263+COLUMN(J16)),$C31&gt;=INDEX('Semanas de Despacho'!$B:$B,263+COLUMN(J16)))</f>
        <v>0</v>
      </c>
      <c r="JW31" s="55" t="b" cm="1">
        <f t="array" ref="JW31">AND($B31&lt;=INDEX('Semanas de Despacho'!$C:$C,263+COLUMN(K16)),$C31&gt;=INDEX('Semanas de Despacho'!$B:$B,263+COLUMN(K16)))</f>
        <v>0</v>
      </c>
      <c r="JX31" s="55" t="b" cm="1">
        <f t="array" ref="JX31">AND($B31&lt;=INDEX('Semanas de Despacho'!$C:$C,263+COLUMN(L16)),$C31&gt;=INDEX('Semanas de Despacho'!$B:$B,263+COLUMN(L16)))</f>
        <v>0</v>
      </c>
      <c r="JY31" s="55" t="b" cm="1">
        <f t="array" ref="JY31">AND($B31&lt;=INDEX('Semanas de Despacho'!$C:$C,263+COLUMN(M16)),$C31&gt;=INDEX('Semanas de Despacho'!$B:$B,263+COLUMN(M16)))</f>
        <v>0</v>
      </c>
      <c r="JZ31" s="55" t="b" cm="1">
        <f t="array" ref="JZ31">AND($B31&lt;=INDEX('Semanas de Despacho'!$C:$C,263+COLUMN(N16)),$C31&gt;=INDEX('Semanas de Despacho'!$B:$B,263+COLUMN(N16)))</f>
        <v>0</v>
      </c>
      <c r="KA31" s="55" t="b" cm="1">
        <f t="array" ref="KA31">AND($B31&lt;=INDEX('Semanas de Despacho'!$C:$C,263+COLUMN(O16)),$C31&gt;=INDEX('Semanas de Despacho'!$B:$B,263+COLUMN(O16)))</f>
        <v>0</v>
      </c>
      <c r="KB31" s="55" t="b" cm="1">
        <f t="array" ref="KB31">AND($B31&lt;=INDEX('Semanas de Despacho'!$C:$C,263+COLUMN(P16)),$C31&gt;=INDEX('Semanas de Despacho'!$B:$B,263+COLUMN(P16)))</f>
        <v>0</v>
      </c>
      <c r="KC31" s="55" t="b" cm="1">
        <f t="array" ref="KC31">AND($B31&lt;=INDEX('Semanas de Despacho'!$C:$C,263+COLUMN(Q16)),$C31&gt;=INDEX('Semanas de Despacho'!$B:$B,263+COLUMN(Q16)))</f>
        <v>0</v>
      </c>
      <c r="KD31" s="55" t="b" cm="1">
        <f t="array" ref="KD31">AND($B31&lt;=INDEX('Semanas de Despacho'!$C:$C,263+COLUMN(R16)),$C31&gt;=INDEX('Semanas de Despacho'!$B:$B,263+COLUMN(R16)))</f>
        <v>0</v>
      </c>
      <c r="KE31" s="55" t="b" cm="1">
        <f t="array" ref="KE31">AND($B31&lt;=INDEX('Semanas de Despacho'!$C:$C,263+COLUMN(S16)),$C31&gt;=INDEX('Semanas de Despacho'!$B:$B,263+COLUMN(S16)))</f>
        <v>0</v>
      </c>
      <c r="KF31" s="55" t="b" cm="1">
        <f t="array" ref="KF31">AND($B31&lt;=INDEX('Semanas de Despacho'!$C:$C,263+COLUMN(T16)),$C31&gt;=INDEX('Semanas de Despacho'!$B:$B,263+COLUMN(T16)))</f>
        <v>0</v>
      </c>
      <c r="KG31" s="55" t="b" cm="1">
        <f t="array" ref="KG31">AND($B31&lt;=INDEX('Semanas de Despacho'!$C:$C,263+COLUMN(U16)),$C31&gt;=INDEX('Semanas de Despacho'!$B:$B,263+COLUMN(U16)))</f>
        <v>0</v>
      </c>
      <c r="KH31" s="55" t="b" cm="1">
        <f t="array" ref="KH31">AND($B31&lt;=INDEX('Semanas de Despacho'!$C:$C,263+COLUMN(V16)),$C31&gt;=INDEX('Semanas de Despacho'!$B:$B,263+COLUMN(V16)))</f>
        <v>0</v>
      </c>
      <c r="KI31" s="55" t="b" cm="1">
        <f t="array" ref="KI31">AND($B31&lt;=INDEX('Semanas de Despacho'!$C:$C,263+COLUMN(W16)),$C31&gt;=INDEX('Semanas de Despacho'!$B:$B,263+COLUMN(W16)))</f>
        <v>0</v>
      </c>
      <c r="KJ31" s="55" t="b" cm="1">
        <f t="array" ref="KJ31">AND($B31&lt;=INDEX('Semanas de Despacho'!$C:$C,263+COLUMN(X16)),$C31&gt;=INDEX('Semanas de Despacho'!$B:$B,263+COLUMN(X16)))</f>
        <v>0</v>
      </c>
      <c r="KK31" s="55" t="b" cm="1">
        <f t="array" ref="KK31">AND($B31&lt;=INDEX('Semanas de Despacho'!$C:$C,263+COLUMN(Y16)),$C31&gt;=INDEX('Semanas de Despacho'!$B:$B,263+COLUMN(Y16)))</f>
        <v>0</v>
      </c>
      <c r="KL31" s="55" t="b" cm="1">
        <f t="array" ref="KL31">AND($B31&lt;=INDEX('Semanas de Despacho'!$C:$C,263+COLUMN(Z16)),$C31&gt;=INDEX('Semanas de Despacho'!$B:$B,263+COLUMN(Z16)))</f>
        <v>0</v>
      </c>
      <c r="KM31" s="55" t="b" cm="1">
        <f t="array" ref="KM31">AND($B31&lt;=INDEX('Semanas de Despacho'!$C:$C,263+COLUMN(AA16)),$C31&gt;=INDEX('Semanas de Despacho'!$B:$B,263+COLUMN(AA16)))</f>
        <v>0</v>
      </c>
      <c r="KN31" s="55" t="b" cm="1">
        <f t="array" ref="KN31">AND($B31&lt;=INDEX('Semanas de Despacho'!$C:$C,263+COLUMN(AB16)),$C31&gt;=INDEX('Semanas de Despacho'!$B:$B,263+COLUMN(AB16)))</f>
        <v>0</v>
      </c>
      <c r="KO31" s="55" t="b" cm="1">
        <f t="array" ref="KO31">AND($B31&lt;=INDEX('Semanas de Despacho'!$C:$C,263+COLUMN(AC16)),$C31&gt;=INDEX('Semanas de Despacho'!$B:$B,263+COLUMN(AC16)))</f>
        <v>0</v>
      </c>
      <c r="KP31" s="55" t="b" cm="1">
        <f t="array" ref="KP31">AND($B31&lt;=INDEX('Semanas de Despacho'!$C:$C,263+COLUMN(AD16)),$C31&gt;=INDEX('Semanas de Despacho'!$B:$B,263+COLUMN(AD16)))</f>
        <v>0</v>
      </c>
      <c r="KQ31" s="55" t="b" cm="1">
        <f t="array" ref="KQ31">AND($B31&lt;=INDEX('Semanas de Despacho'!$C:$C,263+COLUMN(AE16)),$C31&gt;=INDEX('Semanas de Despacho'!$B:$B,263+COLUMN(AE16)))</f>
        <v>0</v>
      </c>
      <c r="KR31" s="55" t="b" cm="1">
        <f t="array" ref="KR31">AND($B31&lt;=INDEX('Semanas de Despacho'!$C:$C,263+COLUMN(AF16)),$C31&gt;=INDEX('Semanas de Despacho'!$B:$B,263+COLUMN(AF16)))</f>
        <v>0</v>
      </c>
      <c r="KS31" s="55" t="b" cm="1">
        <f t="array" ref="KS31">AND($B31&lt;=INDEX('Semanas de Despacho'!$C:$C,263+COLUMN(AG16)),$C31&gt;=INDEX('Semanas de Despacho'!$B:$B,263+COLUMN(AG16)))</f>
        <v>0</v>
      </c>
      <c r="KT31" s="55" t="b" cm="1">
        <f t="array" ref="KT31">AND($B31&lt;=INDEX('Semanas de Despacho'!$C:$C,263+COLUMN(AH16)),$C31&gt;=INDEX('Semanas de Despacho'!$B:$B,263+COLUMN(AH16)))</f>
        <v>0</v>
      </c>
      <c r="KU31" s="55" t="b" cm="1">
        <f t="array" ref="KU31">AND($B31&lt;=INDEX('Semanas de Despacho'!$C:$C,263+COLUMN(AI16)),$C31&gt;=INDEX('Semanas de Despacho'!$B:$B,263+COLUMN(AI16)))</f>
        <v>0</v>
      </c>
      <c r="KV31" s="55" t="b" cm="1">
        <f t="array" ref="KV31">AND($B31&lt;=INDEX('Semanas de Despacho'!$C:$C,263+COLUMN(AJ16)),$C31&gt;=INDEX('Semanas de Despacho'!$B:$B,263+COLUMN(AJ16)))</f>
        <v>0</v>
      </c>
      <c r="KW31" s="55" t="b" cm="1">
        <f t="array" ref="KW31">AND($B31&lt;=INDEX('Semanas de Despacho'!$C:$C,263+COLUMN(AK16)),$C31&gt;=INDEX('Semanas de Despacho'!$B:$B,263+COLUMN(AK16)))</f>
        <v>0</v>
      </c>
      <c r="KX31" s="55" t="b" cm="1">
        <f t="array" ref="KX31">AND($B31&lt;=INDEX('Semanas de Despacho'!$C:$C,263+COLUMN(AL16)),$C31&gt;=INDEX('Semanas de Despacho'!$B:$B,263+COLUMN(AL16)))</f>
        <v>0</v>
      </c>
      <c r="KY31" s="55" t="b" cm="1">
        <f t="array" ref="KY31">AND($B31&lt;=INDEX('Semanas de Despacho'!$C:$C,263+COLUMN(AM16)),$C31&gt;=INDEX('Semanas de Despacho'!$B:$B,263+COLUMN(AM16)))</f>
        <v>0</v>
      </c>
      <c r="KZ31" s="55" t="b" cm="1">
        <f t="array" ref="KZ31">AND($B31&lt;=INDEX('Semanas de Despacho'!$C:$C,263+COLUMN(AN16)),$C31&gt;=INDEX('Semanas de Despacho'!$B:$B,263+COLUMN(AN16)))</f>
        <v>0</v>
      </c>
      <c r="LA31" s="55" t="b" cm="1">
        <f t="array" ref="LA31">AND($B31&lt;=INDEX('Semanas de Despacho'!$C:$C,263+COLUMN(AO16)),$C31&gt;=INDEX('Semanas de Despacho'!$B:$B,263+COLUMN(AO16)))</f>
        <v>0</v>
      </c>
      <c r="LB31" s="55" t="b" cm="1">
        <f t="array" ref="LB31">AND($B31&lt;=INDEX('Semanas de Despacho'!$C:$C,263+COLUMN(AP16)),$C31&gt;=INDEX('Semanas de Despacho'!$B:$B,263+COLUMN(AP16)))</f>
        <v>0</v>
      </c>
      <c r="LC31" s="55" t="b" cm="1">
        <f t="array" ref="LC31">AND($B31&lt;=INDEX('Semanas de Despacho'!$C:$C,263+COLUMN(AQ16)),$C31&gt;=INDEX('Semanas de Despacho'!$B:$B,263+COLUMN(AQ16)))</f>
        <v>0</v>
      </c>
      <c r="LD31" s="55" t="b" cm="1">
        <f t="array" ref="LD31">AND($B31&lt;=INDEX('Semanas de Despacho'!$C:$C,263+COLUMN(AR16)),$C31&gt;=INDEX('Semanas de Despacho'!$B:$B,263+COLUMN(AR16)))</f>
        <v>0</v>
      </c>
      <c r="LE31" s="55" t="b" cm="1">
        <f t="array" ref="LE31">AND($B31&lt;=INDEX('Semanas de Despacho'!$C:$C,263+COLUMN(AS16)),$C31&gt;=INDEX('Semanas de Despacho'!$B:$B,263+COLUMN(AS16)))</f>
        <v>0</v>
      </c>
      <c r="LF31" s="55" t="b" cm="1">
        <f t="array" ref="LF31">AND($B31&lt;=INDEX('Semanas de Despacho'!$C:$C,263+COLUMN(AT16)),$C31&gt;=INDEX('Semanas de Despacho'!$B:$B,263+COLUMN(AT16)))</f>
        <v>0</v>
      </c>
      <c r="LG31" s="55" t="b" cm="1">
        <f t="array" ref="LG31">AND($B31&lt;=INDEX('Semanas de Despacho'!$C:$C,263+COLUMN(AU16)),$C31&gt;=INDEX('Semanas de Despacho'!$B:$B,263+COLUMN(AU16)))</f>
        <v>0</v>
      </c>
      <c r="LH31" s="55" t="b" cm="1">
        <f t="array" ref="LH31">AND($B31&lt;=INDEX('Semanas de Despacho'!$C:$C,263+COLUMN(AV16)),$C31&gt;=INDEX('Semanas de Despacho'!$B:$B,263+COLUMN(AV16)))</f>
        <v>0</v>
      </c>
      <c r="LI31" s="55" t="b" cm="1">
        <f t="array" ref="LI31">AND($B31&lt;=INDEX('Semanas de Despacho'!$C:$C,263+COLUMN(AW16)),$C31&gt;=INDEX('Semanas de Despacho'!$B:$B,263+COLUMN(AW16)))</f>
        <v>0</v>
      </c>
      <c r="LJ31" s="55" t="b" cm="1">
        <f t="array" ref="LJ31">AND($B31&lt;=INDEX('Semanas de Despacho'!$C:$C,263+COLUMN(AX16)),$C31&gt;=INDEX('Semanas de Despacho'!$B:$B,263+COLUMN(AX16)))</f>
        <v>0</v>
      </c>
      <c r="LK31" s="55" t="b" cm="1">
        <f t="array" ref="LK31">AND($B31&lt;=INDEX('Semanas de Despacho'!$C:$C,263+COLUMN(AY16)),$C31&gt;=INDEX('Semanas de Despacho'!$B:$B,263+COLUMN(AY16)))</f>
        <v>0</v>
      </c>
      <c r="LL31" s="55" t="b" cm="1">
        <f t="array" ref="LL31">AND($B31&lt;=INDEX('Semanas de Despacho'!$C:$C,263+COLUMN(AZ16)),$C31&gt;=INDEX('Semanas de Despacho'!$B:$B,263+COLUMN(AZ16)))</f>
        <v>0</v>
      </c>
    </row>
    <row r="32" spans="1:324" customFormat="1" ht="27" customHeight="1">
      <c r="A32" s="59" t="s">
        <v>26</v>
      </c>
      <c r="B32" s="60">
        <v>44829</v>
      </c>
      <c r="C32" s="60">
        <v>44834</v>
      </c>
      <c r="D32" s="51">
        <f t="shared" si="0"/>
        <v>6</v>
      </c>
      <c r="E32" s="50"/>
      <c r="F32" s="50"/>
      <c r="G32" s="51"/>
      <c r="H32" s="67">
        <v>0</v>
      </c>
      <c r="I32" s="53" t="str">
        <f t="shared" ca="1" si="7"/>
        <v>Atrasado</v>
      </c>
      <c r="J32" s="62"/>
      <c r="K32" s="54"/>
      <c r="L32" s="55" t="b">
        <f>AND($B32&lt;='Semanas de Despacho'!C$3,$C32&gt;='Semanas de Despacho'!B$3)</f>
        <v>0</v>
      </c>
      <c r="M32" s="55" t="b">
        <f>AND($B32&lt;='Semanas de Despacho'!C$4,$C32&gt;='Semanas de Despacho'!B$4)</f>
        <v>0</v>
      </c>
      <c r="N32" s="55" t="b">
        <f>AND($B32&lt;='Semanas de Despacho'!C$5,$C32&gt;='Semanas de Despacho'!B$5)</f>
        <v>0</v>
      </c>
      <c r="O32" s="55" t="b">
        <f>AND($B32&lt;='Semanas de Despacho'!C$6,$C32&gt;='Semanas de Despacho'!B$6)</f>
        <v>0</v>
      </c>
      <c r="P32" s="55" t="b">
        <f>AND($B32&lt;='Semanas de Despacho'!C$7,$C32&gt;='Semanas de Despacho'!B$7)</f>
        <v>0</v>
      </c>
      <c r="Q32" s="55" t="b">
        <f>AND($B32&lt;='Semanas de Despacho'!C$8,$C32&gt;='Semanas de Despacho'!B$8)</f>
        <v>0</v>
      </c>
      <c r="R32" s="55" t="b">
        <f>AND($B32&lt;='Semanas de Despacho'!C$9,$C32&gt;='Semanas de Despacho'!B$9)</f>
        <v>0</v>
      </c>
      <c r="S32" s="55" t="b">
        <f>AND($B32&lt;='Semanas de Despacho'!C$10,$C32&gt;='Semanas de Despacho'!B$10)</f>
        <v>0</v>
      </c>
      <c r="T32" s="55" t="b">
        <f>AND($B32&lt;='Semanas de Despacho'!C$11,$C32&gt;='Semanas de Despacho'!B$11)</f>
        <v>0</v>
      </c>
      <c r="U32" s="55" t="b">
        <f>AND($B32&lt;='Semanas de Despacho'!C$12,$C32&gt;='Semanas de Despacho'!B$12)</f>
        <v>0</v>
      </c>
      <c r="V32" s="55" t="b">
        <f>AND($B32&lt;='Semanas de Despacho'!C$13,$C32&gt;='Semanas de Despacho'!B$13)</f>
        <v>0</v>
      </c>
      <c r="W32" s="55" t="b">
        <f>AND($B32&lt;='Semanas de Despacho'!C$14,$C32&gt;='Semanas de Despacho'!B$14)</f>
        <v>0</v>
      </c>
      <c r="X32" s="55" t="b">
        <f>AND($B32&lt;='Semanas de Despacho'!C$15,$C32&gt;='Semanas de Despacho'!B$15)</f>
        <v>0</v>
      </c>
      <c r="Y32" s="55" t="b">
        <f>AND($B32&lt;='Semanas de Despacho'!C$16,$C32&gt;='Semanas de Despacho'!B$16)</f>
        <v>0</v>
      </c>
      <c r="Z32" s="55" t="b">
        <f>AND($B32&lt;='Semanas de Despacho'!C$17,$C32&gt;='Semanas de Despacho'!B$17)</f>
        <v>0</v>
      </c>
      <c r="AA32" s="55" t="b">
        <f>AND($B32&lt;='Semanas de Despacho'!C$18,$C32&gt;='Semanas de Despacho'!B$18)</f>
        <v>0</v>
      </c>
      <c r="AB32" s="55" t="b">
        <f>AND($B32&lt;='Semanas de Despacho'!C$19,$C32&gt;='Semanas de Despacho'!B$19)</f>
        <v>0</v>
      </c>
      <c r="AC32" s="55" t="b">
        <f>AND($B32&lt;='Semanas de Despacho'!C$20,$C32&gt;='Semanas de Despacho'!B$20)</f>
        <v>0</v>
      </c>
      <c r="AD32" s="55" t="b">
        <f>AND($B32&lt;='Semanas de Despacho'!C$21,$C32&gt;='Semanas de Despacho'!B$21)</f>
        <v>0</v>
      </c>
      <c r="AE32" s="55" t="b">
        <f>AND($B32&lt;='Semanas de Despacho'!C$22,$C32&gt;='Semanas de Despacho'!B$22)</f>
        <v>0</v>
      </c>
      <c r="AF32" s="55" t="b">
        <f>AND($B32&lt;='Semanas de Despacho'!C$23,$C32&gt;='Semanas de Despacho'!B$23)</f>
        <v>0</v>
      </c>
      <c r="AG32" s="55" t="b">
        <f>AND($B32&lt;='Semanas de Despacho'!C$24,$C32&gt;='Semanas de Despacho'!B$24)</f>
        <v>0</v>
      </c>
      <c r="AH32" s="55" t="b">
        <f>AND($B32&lt;='Semanas de Despacho'!C$25,$C32&gt;='Semanas de Despacho'!B$25)</f>
        <v>0</v>
      </c>
      <c r="AI32" s="55" t="b">
        <f>AND($B32&lt;='Semanas de Despacho'!C$26,$C32&gt;='Semanas de Despacho'!B$26)</f>
        <v>0</v>
      </c>
      <c r="AJ32" s="55" t="b">
        <f>AND($B32&lt;='Semanas de Despacho'!C$27,$C32&gt;='Semanas de Despacho'!B$27)</f>
        <v>0</v>
      </c>
      <c r="AK32" s="55" t="b">
        <f>AND($B32&lt;='Semanas de Despacho'!C$28,$C32&gt;='Semanas de Despacho'!B$28)</f>
        <v>0</v>
      </c>
      <c r="AL32" s="55" t="b">
        <f>AND($B32&lt;='Semanas de Despacho'!C$29,$C32&gt;='Semanas de Despacho'!B$29)</f>
        <v>0</v>
      </c>
      <c r="AM32" s="55" t="b">
        <f>AND($B32&lt;='Semanas de Despacho'!C$30,$C32&gt;='Semanas de Despacho'!B$30)</f>
        <v>0</v>
      </c>
      <c r="AN32" s="55" t="b">
        <f>AND($B32&lt;='Semanas de Despacho'!C$31,$C32&gt;='Semanas de Despacho'!B$31)</f>
        <v>0</v>
      </c>
      <c r="AO32" s="55" t="b">
        <f>AND($B32&lt;='Semanas de Despacho'!C$32,$C32&gt;='Semanas de Despacho'!B$32)</f>
        <v>0</v>
      </c>
      <c r="AP32" s="55" t="b">
        <f>AND($B32&lt;='Semanas de Despacho'!C$33,$C32&gt;='Semanas de Despacho'!B$33)</f>
        <v>0</v>
      </c>
      <c r="AQ32" s="55" t="b">
        <f>AND($B32&lt;='Semanas de Despacho'!C$34,$C32&gt;='Semanas de Despacho'!B$34)</f>
        <v>0</v>
      </c>
      <c r="AR32" s="55" t="b">
        <f>AND($B32&lt;='Semanas de Despacho'!C$35,$C32&gt;='Semanas de Despacho'!B$35)</f>
        <v>0</v>
      </c>
      <c r="AS32" s="55" t="b">
        <f>AND($B32&lt;='Semanas de Despacho'!C$36,$C32&gt;='Semanas de Despacho'!B$36)</f>
        <v>0</v>
      </c>
      <c r="AT32" s="55" t="b">
        <f>AND($B32&lt;='Semanas de Despacho'!C$37,$C32&gt;='Semanas de Despacho'!B$37)</f>
        <v>0</v>
      </c>
      <c r="AU32" s="55" t="b">
        <f>AND($B32&lt;='Semanas de Despacho'!C$38,$C32&gt;='Semanas de Despacho'!B$38)</f>
        <v>0</v>
      </c>
      <c r="AV32" s="55" t="b">
        <f>AND($B32&lt;='Semanas de Despacho'!C$39,$C32&gt;='Semanas de Despacho'!B$39)</f>
        <v>0</v>
      </c>
      <c r="AW32" s="55" t="b">
        <f>AND($B32&lt;='Semanas de Despacho'!C$40,$C32&gt;='Semanas de Despacho'!B$40)</f>
        <v>0</v>
      </c>
      <c r="AX32" s="55" t="b">
        <f>AND($B32&lt;='Semanas de Despacho'!C$41,$C32&gt;='Semanas de Despacho'!B$41)</f>
        <v>1</v>
      </c>
      <c r="AY32" s="55" t="b">
        <f>AND($B32&lt;='Semanas de Despacho'!C$42,$C32&gt;='Semanas de Despacho'!B$42)</f>
        <v>0</v>
      </c>
      <c r="AZ32" s="55" t="b">
        <f>AND($B32&lt;='Semanas de Despacho'!C$43,$C32&gt;='Semanas de Despacho'!B$43)</f>
        <v>0</v>
      </c>
      <c r="BA32" s="55" t="b">
        <f>AND($B32&lt;='Semanas de Despacho'!C$44,$C32&gt;='Semanas de Despacho'!B$44)</f>
        <v>0</v>
      </c>
      <c r="BB32" s="55" t="b">
        <f>AND($B32&lt;='Semanas de Despacho'!C$45,$C32&gt;='Semanas de Despacho'!B$45)</f>
        <v>0</v>
      </c>
      <c r="BC32" s="55" t="b">
        <f>AND($B32&lt;='Semanas de Despacho'!C$46,$C32&gt;='Semanas de Despacho'!B$46)</f>
        <v>0</v>
      </c>
      <c r="BD32" s="55" t="b">
        <f>AND($B32&lt;='Semanas de Despacho'!C$47,$C32&gt;='Semanas de Despacho'!B$47)</f>
        <v>0</v>
      </c>
      <c r="BE32" s="55" t="b">
        <f>AND($B32&lt;='Semanas de Despacho'!C$48,$C32&gt;='Semanas de Despacho'!B$48)</f>
        <v>0</v>
      </c>
      <c r="BF32" s="55" t="b">
        <f>AND($B32&lt;='Semanas de Despacho'!C$49,$C32&gt;='Semanas de Despacho'!B$49)</f>
        <v>0</v>
      </c>
      <c r="BG32" s="55" t="b">
        <f>AND($B32&lt;='Semanas de Despacho'!C$50,$C32&gt;='Semanas de Despacho'!B$50)</f>
        <v>0</v>
      </c>
      <c r="BH32" s="55" t="b">
        <f>AND($B32&lt;='Semanas de Despacho'!C$51,$C32&gt;='Semanas de Despacho'!B$51)</f>
        <v>0</v>
      </c>
      <c r="BI32" s="55" t="b">
        <f>AND($B32&lt;='Semanas de Despacho'!C$52,$C32&gt;='Semanas de Despacho'!B$52)</f>
        <v>0</v>
      </c>
      <c r="BJ32" s="55" t="b">
        <f>AND($B32&lt;='Semanas de Despacho'!C$53,$C32&gt;='Semanas de Despacho'!B$53)</f>
        <v>0</v>
      </c>
      <c r="BK32" s="55" t="b">
        <f>AND($B32&lt;='Semanas de Despacho'!C$54,$C32&gt;='Semanas de Despacho'!B$54)</f>
        <v>0</v>
      </c>
      <c r="BL32" s="55" t="b">
        <f>AND($B32&lt;='Semanas de Despacho'!C$55,$C32&gt;='Semanas de Despacho'!B$55)</f>
        <v>0</v>
      </c>
      <c r="BM32" s="55" t="b">
        <f>AND($B32&lt;='Semanas de Despacho'!C$56,$C32&gt;='Semanas de Despacho'!B$56)</f>
        <v>0</v>
      </c>
      <c r="BN32" s="55" t="b">
        <f>AND($B32&lt;='Semanas de Despacho'!C$57,$C32&gt;='Semanas de Despacho'!B$57)</f>
        <v>0</v>
      </c>
      <c r="BO32" s="55" t="b">
        <f>AND($B32&lt;='Semanas de Despacho'!C$58,$C32&gt;='Semanas de Despacho'!B$58)</f>
        <v>0</v>
      </c>
      <c r="BP32" s="55" t="b">
        <f>AND($B32&lt;='Semanas de Despacho'!C$59,$C32&gt;='Semanas de Despacho'!B$59)</f>
        <v>0</v>
      </c>
      <c r="BQ32" s="55" t="b">
        <f>AND($B32&lt;='Semanas de Despacho'!C$60,$C32&gt;='Semanas de Despacho'!B$60)</f>
        <v>0</v>
      </c>
      <c r="BR32" s="55" t="b">
        <f>AND($B32&lt;='Semanas de Despacho'!C$61,$C32&gt;='Semanas de Despacho'!B$61)</f>
        <v>0</v>
      </c>
      <c r="BS32" s="55" t="b">
        <f>AND($B32&lt;='Semanas de Despacho'!C$62,$C32&gt;='Semanas de Despacho'!B$62)</f>
        <v>0</v>
      </c>
      <c r="BT32" s="55" t="b">
        <f>AND($B32&lt;='Semanas de Despacho'!C$63,$C32&gt;='Semanas de Despacho'!B$63)</f>
        <v>0</v>
      </c>
      <c r="BU32" s="55" t="b">
        <f>AND($B32&lt;='Semanas de Despacho'!C$64,$C32&gt;='Semanas de Despacho'!B$64)</f>
        <v>0</v>
      </c>
      <c r="BV32" s="55" t="b">
        <f>AND($B32&lt;='Semanas de Despacho'!C$65,$C32&gt;='Semanas de Despacho'!B$65)</f>
        <v>0</v>
      </c>
      <c r="BW32" s="55" t="b">
        <f>AND($B32&lt;='Semanas de Despacho'!C$66,$C32&gt;='Semanas de Despacho'!B$66)</f>
        <v>0</v>
      </c>
      <c r="BX32" s="55" t="b">
        <f>AND($B32&lt;='Semanas de Despacho'!C$67,$C32&gt;='Semanas de Despacho'!B$67)</f>
        <v>0</v>
      </c>
      <c r="BY32" s="55" t="b">
        <f>AND($B32&lt;='Semanas de Despacho'!C$68,$C32&gt;='Semanas de Despacho'!B$68)</f>
        <v>0</v>
      </c>
      <c r="BZ32" s="55" t="b">
        <f>AND($B32&lt;='Semanas de Despacho'!C$69,$C32&gt;='Semanas de Despacho'!B$69)</f>
        <v>0</v>
      </c>
      <c r="CA32" s="55" t="b">
        <f>AND($B32&lt;='Semanas de Despacho'!C$70,$C32&gt;='Semanas de Despacho'!B$70)</f>
        <v>0</v>
      </c>
      <c r="CB32" s="55" t="b">
        <f>AND($B32&lt;='Semanas de Despacho'!C$71,$C32&gt;='Semanas de Despacho'!B$71)</f>
        <v>0</v>
      </c>
      <c r="CC32" s="55" t="b">
        <f>AND($B32&lt;='Semanas de Despacho'!C$72,$C32&gt;='Semanas de Despacho'!B$72)</f>
        <v>0</v>
      </c>
      <c r="CD32" s="55" t="b">
        <f>AND($B32&lt;='Semanas de Despacho'!C$73,$C32&gt;='Semanas de Despacho'!B$73)</f>
        <v>0</v>
      </c>
      <c r="CE32" s="55" t="b">
        <f>AND($B32&lt;='Semanas de Despacho'!C$74,$C32&gt;='Semanas de Despacho'!B$74)</f>
        <v>0</v>
      </c>
      <c r="CF32" s="55" t="b">
        <f>AND($B32&lt;='Semanas de Despacho'!C$75,$C32&gt;='Semanas de Despacho'!B$75)</f>
        <v>0</v>
      </c>
      <c r="CG32" s="55" t="b">
        <f>AND($B32&lt;='Semanas de Despacho'!C$76,$C32&gt;='Semanas de Despacho'!B$76)</f>
        <v>0</v>
      </c>
      <c r="CH32" s="55" t="b">
        <f>AND($B32&lt;='Semanas de Despacho'!C$77,$C32&gt;='Semanas de Despacho'!B$77)</f>
        <v>0</v>
      </c>
      <c r="CI32" s="55" t="b">
        <f>AND($B32&lt;='Semanas de Despacho'!C$78,$C32&gt;='Semanas de Despacho'!B$78)</f>
        <v>0</v>
      </c>
      <c r="CJ32" s="55" t="b">
        <f>AND($B32&lt;='Semanas de Despacho'!C$79,$C32&gt;='Semanas de Despacho'!B$79)</f>
        <v>0</v>
      </c>
      <c r="CK32" s="55" t="b">
        <f>AND($B32&lt;='Semanas de Despacho'!C$80,$C32&gt;='Semanas de Despacho'!B$80)</f>
        <v>0</v>
      </c>
      <c r="CL32" s="55" t="b">
        <f>AND($B32&lt;='Semanas de Despacho'!C$81,$C32&gt;='Semanas de Despacho'!B$81)</f>
        <v>0</v>
      </c>
      <c r="CM32" s="55" t="b">
        <f>AND($B32&lt;='Semanas de Despacho'!C$82,$C32&gt;='Semanas de Despacho'!B$82)</f>
        <v>0</v>
      </c>
      <c r="CN32" s="55" t="b">
        <f>AND($B32&lt;='Semanas de Despacho'!C$83,$C32&gt;='Semanas de Despacho'!B$83)</f>
        <v>0</v>
      </c>
      <c r="CO32" s="55" t="b">
        <f>AND($B32&lt;='Semanas de Despacho'!C$84,$C32&gt;='Semanas de Despacho'!B$84)</f>
        <v>0</v>
      </c>
      <c r="CP32" s="55" t="b">
        <f>AND($B32&lt;='Semanas de Despacho'!C$85,$C32&gt;='Semanas de Despacho'!B$85)</f>
        <v>0</v>
      </c>
      <c r="CQ32" s="55" t="b">
        <f>AND($B32&lt;='Semanas de Despacho'!C$86,$C32&gt;='Semanas de Despacho'!B$86)</f>
        <v>0</v>
      </c>
      <c r="CR32" s="55" t="b">
        <f>AND($B32&lt;='Semanas de Despacho'!C$87,$C32&gt;='Semanas de Despacho'!B$87)</f>
        <v>0</v>
      </c>
      <c r="CS32" s="55" t="b">
        <f>AND($B32&lt;='Semanas de Despacho'!C$88,$C32&gt;='Semanas de Despacho'!B$88)</f>
        <v>0</v>
      </c>
      <c r="CT32" s="55" t="b">
        <f>AND($B32&lt;='Semanas de Despacho'!C$89,$C32&gt;='Semanas de Despacho'!B$89)</f>
        <v>0</v>
      </c>
      <c r="CU32" s="55" t="b">
        <f>AND($B32&lt;='Semanas de Despacho'!C$90,$C32&gt;='Semanas de Despacho'!B$90)</f>
        <v>0</v>
      </c>
      <c r="CV32" s="55" t="b">
        <f>AND($B32&lt;='Semanas de Despacho'!C$91,$C32&gt;='Semanas de Despacho'!B$91)</f>
        <v>0</v>
      </c>
      <c r="CW32" s="55" t="b">
        <f>AND($B32&lt;='Semanas de Despacho'!C$92,$C32&gt;='Semanas de Despacho'!B$92)</f>
        <v>0</v>
      </c>
      <c r="CX32" s="55" t="b">
        <f>AND($B32&lt;='Semanas de Despacho'!C$93,$C32&gt;='Semanas de Despacho'!B$93)</f>
        <v>0</v>
      </c>
      <c r="CY32" s="55" t="b">
        <f>AND($B32&lt;='Semanas de Despacho'!C$94,$C32&gt;='Semanas de Despacho'!B$94)</f>
        <v>0</v>
      </c>
      <c r="CZ32" s="55" t="b">
        <f>AND($B32&lt;='Semanas de Despacho'!C$95,$C32&gt;='Semanas de Despacho'!B$95)</f>
        <v>0</v>
      </c>
      <c r="DA32" s="55" t="b">
        <f>AND($B32&lt;='Semanas de Despacho'!C$96,$C32&gt;='Semanas de Despacho'!B$96)</f>
        <v>0</v>
      </c>
      <c r="DB32" s="55" t="b">
        <f>AND($B32&lt;='Semanas de Despacho'!C$97,$C32&gt;='Semanas de Despacho'!B$97)</f>
        <v>0</v>
      </c>
      <c r="DC32" s="55" t="b">
        <f>AND($B32&lt;='Semanas de Despacho'!C$98,$C32&gt;='Semanas de Despacho'!B$98)</f>
        <v>0</v>
      </c>
      <c r="DD32" s="55" t="b">
        <f>AND($B32&lt;='Semanas de Despacho'!C$99,$C32&gt;='Semanas de Despacho'!B$99)</f>
        <v>0</v>
      </c>
      <c r="DE32" s="55" t="b">
        <f>AND($B32&lt;='Semanas de Despacho'!C$100,$C32&gt;='Semanas de Despacho'!B$100)</f>
        <v>0</v>
      </c>
      <c r="DF32" s="55" t="b">
        <f>AND($B32&lt;='Semanas de Despacho'!C$101,$C32&gt;='Semanas de Despacho'!B$101)</f>
        <v>0</v>
      </c>
      <c r="DG32" s="55" t="b">
        <f>AND($B32&lt;='Semanas de Despacho'!C$102,$C32&gt;='Semanas de Despacho'!B$102)</f>
        <v>0</v>
      </c>
      <c r="DH32" s="55" t="b">
        <f>AND($B32&lt;='Semanas de Despacho'!C$103,$C32&gt;='Semanas de Despacho'!B$103)</f>
        <v>0</v>
      </c>
      <c r="DI32" s="55" t="b">
        <f>AND($B32&lt;='Semanas de Despacho'!C$104,$C32&gt;='Semanas de Despacho'!B$104)</f>
        <v>0</v>
      </c>
      <c r="DJ32" s="55" t="b">
        <f>AND($B32&lt;='Semanas de Despacho'!C$105,$C32&gt;='Semanas de Despacho'!B$105)</f>
        <v>0</v>
      </c>
      <c r="DK32" s="55" t="b">
        <f>AND($B32&lt;='Semanas de Despacho'!C$106,$C32&gt;='Semanas de Despacho'!B$106)</f>
        <v>0</v>
      </c>
      <c r="DL32" s="55" t="b">
        <f>AND($B32&lt;='Semanas de Despacho'!C$107,$C32&gt;='Semanas de Despacho'!B$107)</f>
        <v>0</v>
      </c>
      <c r="DM32" s="55" t="b">
        <f>AND($B32&lt;='Semanas de Despacho'!C$108,$C32&gt;='Semanas de Despacho'!B$108)</f>
        <v>0</v>
      </c>
      <c r="DN32" s="55" t="b">
        <f>AND($B32&lt;='Semanas de Despacho'!C$109,$C32&gt;='Semanas de Despacho'!B$109)</f>
        <v>0</v>
      </c>
      <c r="DO32" s="55" t="b">
        <f>AND($B32&lt;='Semanas de Despacho'!C$110,$C32&gt;='Semanas de Despacho'!B$110)</f>
        <v>0</v>
      </c>
      <c r="DP32" s="55" t="b">
        <f>AND($B32&lt;='Semanas de Despacho'!C$111,$C32&gt;='Semanas de Despacho'!B$111)</f>
        <v>0</v>
      </c>
      <c r="DQ32" s="55" t="b">
        <f>AND($B32&lt;='Semanas de Despacho'!C$112,$C32&gt;='Semanas de Despacho'!B$112)</f>
        <v>0</v>
      </c>
      <c r="DR32" s="55" t="b">
        <f>AND($B32&lt;='Semanas de Despacho'!C$113,$C32&gt;='Semanas de Despacho'!B$113)</f>
        <v>0</v>
      </c>
      <c r="DS32" s="55" t="b">
        <f>AND($B32&lt;='Semanas de Despacho'!C$114,$C32&gt;='Semanas de Despacho'!B$114)</f>
        <v>0</v>
      </c>
      <c r="DT32" s="55" t="b">
        <f>AND($B32&lt;='Semanas de Despacho'!C$115,$C32&gt;='Semanas de Despacho'!B$115)</f>
        <v>0</v>
      </c>
      <c r="DU32" s="55" t="b">
        <f>AND($B32&lt;='Semanas de Despacho'!C$116,$C32&gt;='Semanas de Despacho'!B$116)</f>
        <v>0</v>
      </c>
      <c r="DV32" s="55" t="b">
        <f>AND($B32&lt;='Semanas de Despacho'!C$117,$C32&gt;='Semanas de Despacho'!B$117)</f>
        <v>0</v>
      </c>
      <c r="DW32" s="55" t="b">
        <f>AND($B32&lt;='Semanas de Despacho'!C$118,$C32&gt;='Semanas de Despacho'!B$118)</f>
        <v>0</v>
      </c>
      <c r="DX32" s="55" t="b">
        <f>AND($B32&lt;='Semanas de Despacho'!C$119,$C32&gt;='Semanas de Despacho'!B$119)</f>
        <v>0</v>
      </c>
      <c r="DY32" s="55" t="b">
        <f>AND($B32&lt;='Semanas de Despacho'!C$120,$C32&gt;='Semanas de Despacho'!B$120)</f>
        <v>0</v>
      </c>
      <c r="DZ32" s="55" t="b">
        <f>AND($B32&lt;='Semanas de Despacho'!C$121,$C32&gt;='Semanas de Despacho'!B$121)</f>
        <v>0</v>
      </c>
      <c r="EA32" s="55" t="b">
        <f>AND($B32&lt;='Semanas de Despacho'!C$122,$C32&gt;='Semanas de Despacho'!B$122)</f>
        <v>0</v>
      </c>
      <c r="EB32" s="55" t="b">
        <f>AND($B32&lt;='Semanas de Despacho'!C$123,$C32&gt;='Semanas de Despacho'!B$123)</f>
        <v>0</v>
      </c>
      <c r="EC32" s="55" t="b">
        <f>AND($B32&lt;='Semanas de Despacho'!C$124,$C32&gt;='Semanas de Despacho'!B$124)</f>
        <v>0</v>
      </c>
      <c r="ED32" s="55" t="b">
        <f>AND($B32&lt;='Semanas de Despacho'!C$125,$C32&gt;='Semanas de Despacho'!B$125)</f>
        <v>0</v>
      </c>
      <c r="EE32" s="55" t="b">
        <f>AND($B32&lt;='Semanas de Despacho'!C$126,$C32&gt;='Semanas de Despacho'!B$126)</f>
        <v>0</v>
      </c>
      <c r="EF32" s="55" t="b">
        <f>AND($B32&lt;='Semanas de Despacho'!C$127,$C32&gt;='Semanas de Despacho'!B$127)</f>
        <v>0</v>
      </c>
      <c r="EG32" s="55" t="b">
        <f>AND($B32&lt;='Semanas de Despacho'!C$128,$C32&gt;='Semanas de Despacho'!B$128)</f>
        <v>0</v>
      </c>
      <c r="EH32" s="55" t="b">
        <f>AND($B32&lt;='Semanas de Despacho'!C$129,$C32&gt;='Semanas de Despacho'!B$129)</f>
        <v>0</v>
      </c>
      <c r="EI32" s="55" t="b">
        <f>AND($B32&lt;='Semanas de Despacho'!C$130,$C32&gt;='Semanas de Despacho'!B$130)</f>
        <v>0</v>
      </c>
      <c r="EJ32" s="55" t="b">
        <f>AND($B32&lt;='Semanas de Despacho'!C$131,$C32&gt;='Semanas de Despacho'!B$131)</f>
        <v>0</v>
      </c>
      <c r="EK32" s="55" t="b">
        <f>AND($B32&lt;='Semanas de Despacho'!C$132,$C32&gt;='Semanas de Despacho'!B$132)</f>
        <v>0</v>
      </c>
      <c r="EL32" s="55" t="b">
        <f>AND($B32&lt;='Semanas de Despacho'!C$133,$C32&gt;='Semanas de Despacho'!B$133)</f>
        <v>0</v>
      </c>
      <c r="EM32" s="55" t="b">
        <f>AND($B32&lt;='Semanas de Despacho'!C$134,$C32&gt;='Semanas de Despacho'!B$134)</f>
        <v>0</v>
      </c>
      <c r="EN32" s="55" t="b">
        <f>AND($B32&lt;='Semanas de Despacho'!C$135,$C32&gt;='Semanas de Despacho'!B$135)</f>
        <v>0</v>
      </c>
      <c r="EO32" s="55" t="b">
        <f>AND($B32&lt;='Semanas de Despacho'!C$136,$C32&gt;='Semanas de Despacho'!B$136)</f>
        <v>0</v>
      </c>
      <c r="EP32" s="55" t="b">
        <f>AND($B32&lt;='Semanas de Despacho'!C$137,$C32&gt;='Semanas de Despacho'!B$137)</f>
        <v>0</v>
      </c>
      <c r="EQ32" s="55" t="b">
        <f>AND($B32&lt;='Semanas de Despacho'!C$138,$C32&gt;='Semanas de Despacho'!B$138)</f>
        <v>0</v>
      </c>
      <c r="ER32" s="55" t="b">
        <f>AND($B32&lt;='Semanas de Despacho'!C$139,$C32&gt;='Semanas de Despacho'!B$139)</f>
        <v>0</v>
      </c>
      <c r="ES32" s="55" t="b">
        <f>AND($B32&lt;='Semanas de Despacho'!C$140,$C32&gt;='Semanas de Despacho'!B$140)</f>
        <v>0</v>
      </c>
      <c r="ET32" s="55" t="b">
        <f>AND($B32&lt;='Semanas de Despacho'!C$141,$C32&gt;='Semanas de Despacho'!B$141)</f>
        <v>0</v>
      </c>
      <c r="EU32" s="55" t="b">
        <f>AND($B32&lt;='Semanas de Despacho'!C$142,$C32&gt;='Semanas de Despacho'!B$142)</f>
        <v>0</v>
      </c>
      <c r="EV32" s="55" t="b">
        <f>AND($B32&lt;='Semanas de Despacho'!C$143,$C32&gt;='Semanas de Despacho'!B$143)</f>
        <v>0</v>
      </c>
      <c r="EW32" s="55" t="b">
        <f>AND($B32&lt;='Semanas de Despacho'!C$144,$C32&gt;='Semanas de Despacho'!B$144)</f>
        <v>0</v>
      </c>
      <c r="EX32" s="55" t="b">
        <f>AND($B32&lt;='Semanas de Despacho'!C$145,$C32&gt;='Semanas de Despacho'!B$145)</f>
        <v>0</v>
      </c>
      <c r="EY32" s="55" t="b">
        <f>AND($B32&lt;='Semanas de Despacho'!C$146,$C32&gt;='Semanas de Despacho'!B$146)</f>
        <v>0</v>
      </c>
      <c r="EZ32" s="55" t="b">
        <f>AND($B32&lt;='Semanas de Despacho'!C$147,$C32&gt;='Semanas de Despacho'!B$147)</f>
        <v>0</v>
      </c>
      <c r="FA32" s="55" t="b">
        <f>AND($B32&lt;='Semanas de Despacho'!C$148,$C32&gt;='Semanas de Despacho'!B$148)</f>
        <v>0</v>
      </c>
      <c r="FB32" s="55" t="b">
        <f>AND($B32&lt;='Semanas de Despacho'!C$149,$C32&gt;='Semanas de Despacho'!B$149)</f>
        <v>0</v>
      </c>
      <c r="FC32" s="55" t="b">
        <f>AND($B32&lt;='Semanas de Despacho'!C$150,$C32&gt;='Semanas de Despacho'!B$150)</f>
        <v>0</v>
      </c>
      <c r="FD32" s="55" t="b">
        <f>AND($B32&lt;='Semanas de Despacho'!C$151,$C32&gt;='Semanas de Despacho'!B$151)</f>
        <v>0</v>
      </c>
      <c r="FE32" s="55" t="b">
        <f>AND($B32&lt;='Semanas de Despacho'!C$152,$C32&gt;='Semanas de Despacho'!B$152)</f>
        <v>0</v>
      </c>
      <c r="FF32" s="55" t="b">
        <f>AND($B32&lt;='Semanas de Despacho'!C$153,$C32&gt;='Semanas de Despacho'!B$153)</f>
        <v>0</v>
      </c>
      <c r="FG32" s="55" t="b">
        <f>AND($B32&lt;='Semanas de Despacho'!C$154,$C32&gt;='Semanas de Despacho'!B$154)</f>
        <v>0</v>
      </c>
      <c r="FH32" s="55" t="b">
        <f>AND($B32&lt;='Semanas de Despacho'!C$155,$C32&gt;='Semanas de Despacho'!B$155)</f>
        <v>0</v>
      </c>
      <c r="FI32" s="55" t="b">
        <f>AND($B32&lt;='Semanas de Despacho'!C$156,$C32&gt;='Semanas de Despacho'!B$156)</f>
        <v>0</v>
      </c>
      <c r="FJ32" s="55" t="b">
        <f>AND($B32&lt;='Semanas de Despacho'!C$157,$C32&gt;='Semanas de Despacho'!B$157)</f>
        <v>0</v>
      </c>
      <c r="FK32" s="55" t="b">
        <f>AND($B32&lt;='Semanas de Despacho'!C$158,$C32&gt;='Semanas de Despacho'!B$158)</f>
        <v>0</v>
      </c>
      <c r="FL32" s="55" t="b">
        <f>AND($B32&lt;='Semanas de Despacho'!C$159,$C32&gt;='Semanas de Despacho'!B$159)</f>
        <v>0</v>
      </c>
      <c r="FM32" s="55" t="b">
        <f>AND($B32&lt;='Semanas de Despacho'!C$160,$C32&gt;='Semanas de Despacho'!B$160)</f>
        <v>0</v>
      </c>
      <c r="FN32" s="55" t="b">
        <f>AND($B32&lt;='Semanas de Despacho'!C$161,$C32&gt;='Semanas de Despacho'!B$161)</f>
        <v>0</v>
      </c>
      <c r="FO32" s="55" t="b">
        <f>AND($B32&lt;='Semanas de Despacho'!C$162,$C32&gt;='Semanas de Despacho'!B$162)</f>
        <v>0</v>
      </c>
      <c r="FP32" s="55" t="b">
        <f>AND($B32&lt;='Semanas de Despacho'!C$163,$C32&gt;='Semanas de Despacho'!B$163)</f>
        <v>0</v>
      </c>
      <c r="FQ32" s="55" t="b">
        <f>AND($B32&lt;='Semanas de Despacho'!C$164,$C32&gt;='Semanas de Despacho'!B$164)</f>
        <v>0</v>
      </c>
      <c r="FR32" s="55" t="b">
        <f>AND($B32&lt;='Semanas de Despacho'!C$165,$C32&gt;='Semanas de Despacho'!B$165)</f>
        <v>0</v>
      </c>
      <c r="FS32" s="55" t="b">
        <f>AND($B32&lt;='Semanas de Despacho'!C$166,$C32&gt;='Semanas de Despacho'!B$166)</f>
        <v>0</v>
      </c>
      <c r="FT32" s="55" t="b">
        <f>AND($B32&lt;='Semanas de Despacho'!C$167,$C32&gt;='Semanas de Despacho'!B$167)</f>
        <v>0</v>
      </c>
      <c r="FU32" s="55" t="b">
        <f>AND($B32&lt;='Semanas de Despacho'!C$168,$C32&gt;='Semanas de Despacho'!B$168)</f>
        <v>0</v>
      </c>
      <c r="FV32" s="55" t="b">
        <f>AND($B32&lt;='Semanas de Despacho'!C$169,$C32&gt;='Semanas de Despacho'!B$169)</f>
        <v>0</v>
      </c>
      <c r="FW32" s="55" t="b">
        <f>AND($B32&lt;='Semanas de Despacho'!C$170,$C32&gt;='Semanas de Despacho'!B$170)</f>
        <v>0</v>
      </c>
      <c r="FX32" s="55" t="b">
        <f>AND($B32&lt;='Semanas de Despacho'!C$171,$C32&gt;='Semanas de Despacho'!B$171)</f>
        <v>0</v>
      </c>
      <c r="FY32" s="55" t="b">
        <f>AND($B32&lt;='Semanas de Despacho'!C$172,$C32&gt;='Semanas de Despacho'!B$172)</f>
        <v>0</v>
      </c>
      <c r="FZ32" s="55" t="b">
        <f>AND($B32&lt;='Semanas de Despacho'!C$173,$C32&gt;='Semanas de Despacho'!B$173)</f>
        <v>0</v>
      </c>
      <c r="GA32" s="55" t="b">
        <f>AND($B32&lt;='Semanas de Despacho'!C$174,$C32&gt;='Semanas de Despacho'!B$174)</f>
        <v>0</v>
      </c>
      <c r="GB32" s="55" t="b">
        <f>AND($B32&lt;='Semanas de Despacho'!C$175,$C32&gt;='Semanas de Despacho'!B$175)</f>
        <v>0</v>
      </c>
      <c r="GC32" s="55" t="b">
        <f>AND($B32&lt;='Semanas de Despacho'!C$176,$C32&gt;='Semanas de Despacho'!B$176)</f>
        <v>0</v>
      </c>
      <c r="GD32" s="55" t="b">
        <f>AND($B32&lt;='Semanas de Despacho'!C$177,$C32&gt;='Semanas de Despacho'!B$177)</f>
        <v>0</v>
      </c>
      <c r="GE32" s="55" t="b">
        <f>AND($B32&lt;='Semanas de Despacho'!C$178,$C32&gt;='Semanas de Despacho'!B$178)</f>
        <v>0</v>
      </c>
      <c r="GF32" s="55" t="b">
        <f>AND($B32&lt;='Semanas de Despacho'!C$179,$C32&gt;='Semanas de Despacho'!B$179)</f>
        <v>0</v>
      </c>
      <c r="GG32" s="55" t="b">
        <f>AND($B32&lt;='Semanas de Despacho'!C$180,$C32&gt;='Semanas de Despacho'!B$180)</f>
        <v>0</v>
      </c>
      <c r="GH32" s="55" t="b">
        <f>AND($B32&lt;='Semanas de Despacho'!C$181,$C32&gt;='Semanas de Despacho'!B$181)</f>
        <v>0</v>
      </c>
      <c r="GI32" s="55" t="b">
        <f>AND($B32&lt;='Semanas de Despacho'!C$182,$C32&gt;='Semanas de Despacho'!B$182)</f>
        <v>0</v>
      </c>
      <c r="GJ32" s="55" t="b">
        <f>AND($B32&lt;='Semanas de Despacho'!C$183,$C32&gt;='Semanas de Despacho'!B$183)</f>
        <v>0</v>
      </c>
      <c r="GK32" s="55" t="b">
        <f>AND($B32&lt;='Semanas de Despacho'!C$184,$C32&gt;='Semanas de Despacho'!B$184)</f>
        <v>0</v>
      </c>
      <c r="GL32" s="55" t="b">
        <f>AND($B32&lt;='Semanas de Despacho'!C$185,$C32&gt;='Semanas de Despacho'!B$185)</f>
        <v>0</v>
      </c>
      <c r="GM32" s="55" t="b">
        <f>AND($B32&lt;='Semanas de Despacho'!C$186,$C32&gt;='Semanas de Despacho'!B$186)</f>
        <v>0</v>
      </c>
      <c r="GN32" s="55" t="b">
        <f>AND($B32&lt;='Semanas de Despacho'!C$187,$C32&gt;='Semanas de Despacho'!B$187)</f>
        <v>0</v>
      </c>
      <c r="GO32" s="55" t="b">
        <f>AND($B32&lt;='Semanas de Despacho'!C$188,$C32&gt;='Semanas de Despacho'!B$188)</f>
        <v>0</v>
      </c>
      <c r="GP32" s="55" t="b">
        <f>AND($B32&lt;='Semanas de Despacho'!C$189,$C32&gt;='Semanas de Despacho'!B$189)</f>
        <v>0</v>
      </c>
      <c r="GQ32" s="55" t="b">
        <f>AND($B32&lt;='Semanas de Despacho'!C$190,$C32&gt;='Semanas de Despacho'!B$190)</f>
        <v>0</v>
      </c>
      <c r="GR32" s="55" t="b">
        <f>AND($B32&lt;='Semanas de Despacho'!C$191,$C32&gt;='Semanas de Despacho'!B$191)</f>
        <v>0</v>
      </c>
      <c r="GS32" s="55" t="b">
        <f>AND($B32&lt;='Semanas de Despacho'!C$192,$C32&gt;='Semanas de Despacho'!B$192)</f>
        <v>0</v>
      </c>
      <c r="GT32" s="55" t="b">
        <f>AND($B32&lt;='Semanas de Despacho'!C$193,$C32&gt;='Semanas de Despacho'!B$193)</f>
        <v>0</v>
      </c>
      <c r="GU32" s="55" t="b">
        <f>AND($B32&lt;='Semanas de Despacho'!C$194,$C32&gt;='Semanas de Despacho'!B$194)</f>
        <v>0</v>
      </c>
      <c r="GV32" s="55" t="b">
        <f>AND($B32&lt;='Semanas de Despacho'!C$195,$C32&gt;='Semanas de Despacho'!B$195)</f>
        <v>0</v>
      </c>
      <c r="GW32" s="55" t="b">
        <f>AND($B32&lt;='Semanas de Despacho'!C$196,$C32&gt;='Semanas de Despacho'!B$196)</f>
        <v>0</v>
      </c>
      <c r="GX32" s="55" t="b">
        <f>AND($B32&lt;='Semanas de Despacho'!C$197,$C32&gt;='Semanas de Despacho'!B$197)</f>
        <v>0</v>
      </c>
      <c r="GY32" s="55" t="b">
        <f>AND($B32&lt;='Semanas de Despacho'!C$198,$C32&gt;='Semanas de Despacho'!B$198)</f>
        <v>0</v>
      </c>
      <c r="GZ32" s="55" t="b">
        <f>AND($B32&lt;='Semanas de Despacho'!C$199,$C32&gt;='Semanas de Despacho'!B$199)</f>
        <v>0</v>
      </c>
      <c r="HA32" s="55" t="b">
        <f>AND($B32&lt;='Semanas de Despacho'!C$200,$C32&gt;='Semanas de Despacho'!B$200)</f>
        <v>0</v>
      </c>
      <c r="HB32" s="55" t="b">
        <f>AND($B32&lt;='Semanas de Despacho'!C$201,$C32&gt;='Semanas de Despacho'!B$201)</f>
        <v>0</v>
      </c>
      <c r="HC32" s="55" t="b">
        <f>AND($B32&lt;='Semanas de Despacho'!C$202,$C32&gt;='Semanas de Despacho'!B$202)</f>
        <v>0</v>
      </c>
      <c r="HD32" s="55" t="b">
        <f>AND($B32&lt;='Semanas de Despacho'!C$203,$C32&gt;='Semanas de Despacho'!B$203)</f>
        <v>0</v>
      </c>
      <c r="HE32" s="55" t="b">
        <f>AND($B32&lt;='Semanas de Despacho'!C$204,$C32&gt;='Semanas de Despacho'!B$204)</f>
        <v>0</v>
      </c>
      <c r="HF32" s="55" t="b">
        <f>AND($B32&lt;='Semanas de Despacho'!C$205,$C32&gt;='Semanas de Despacho'!B$205)</f>
        <v>0</v>
      </c>
      <c r="HG32" s="55" t="b">
        <f>AND($B32&lt;='Semanas de Despacho'!C$206,$C32&gt;='Semanas de Despacho'!B$206)</f>
        <v>0</v>
      </c>
      <c r="HH32" s="55" t="b">
        <f>AND($B32&lt;='Semanas de Despacho'!C$207,$C32&gt;='Semanas de Despacho'!B$207)</f>
        <v>0</v>
      </c>
      <c r="HI32" s="55" t="b">
        <f>AND($B32&lt;='Semanas de Despacho'!C$208,$C32&gt;='Semanas de Despacho'!B$208)</f>
        <v>0</v>
      </c>
      <c r="HJ32" s="55" t="b">
        <f>AND($B32&lt;='Semanas de Despacho'!C$209,$C32&gt;='Semanas de Despacho'!B$209)</f>
        <v>0</v>
      </c>
      <c r="HK32" s="55" t="b">
        <f>AND($B32&lt;='Semanas de Despacho'!C$210,$C32&gt;='Semanas de Despacho'!B$210)</f>
        <v>0</v>
      </c>
      <c r="HL32" s="55" t="b">
        <f>AND($B32&lt;='Semanas de Despacho'!C$211,$C32&gt;='Semanas de Despacho'!B$211)</f>
        <v>0</v>
      </c>
      <c r="HM32" s="55" t="b">
        <f>AND($B32&lt;='Semanas de Despacho'!C$212,$C32&gt;='Semanas de Despacho'!B$212)</f>
        <v>0</v>
      </c>
      <c r="HN32" s="55" t="b">
        <f>AND($B32&lt;='Semanas de Despacho'!C$213,$C32&gt;='Semanas de Despacho'!B$213)</f>
        <v>0</v>
      </c>
      <c r="HO32" s="55" t="b">
        <f>AND($B32&lt;='Semanas de Despacho'!C$214,$C32&gt;='Semanas de Despacho'!B$214)</f>
        <v>0</v>
      </c>
      <c r="HP32" s="55" t="b">
        <f>AND($B32&lt;='Semanas de Despacho'!C$215,$C32&gt;='Semanas de Despacho'!B$215)</f>
        <v>0</v>
      </c>
      <c r="HQ32" s="55" t="b">
        <f>AND($B32&lt;='Semanas de Despacho'!C$216,$C32&gt;='Semanas de Despacho'!B$216)</f>
        <v>0</v>
      </c>
      <c r="HR32" s="55" t="b">
        <f>AND($B32&lt;='Semanas de Despacho'!C$217,$C32&gt;='Semanas de Despacho'!B$217)</f>
        <v>0</v>
      </c>
      <c r="HS32" s="55" t="b">
        <f>AND($B32&lt;='Semanas de Despacho'!C$218,$C32&gt;='Semanas de Despacho'!B$218)</f>
        <v>0</v>
      </c>
      <c r="HT32" s="55" t="b">
        <f>AND($B32&lt;='Semanas de Despacho'!C$219,$C32&gt;='Semanas de Despacho'!B$219)</f>
        <v>0</v>
      </c>
      <c r="HU32" s="55" t="b">
        <f>AND($B32&lt;='Semanas de Despacho'!C$220,$C32&gt;='Semanas de Despacho'!B$220)</f>
        <v>0</v>
      </c>
      <c r="HV32" s="55" t="b">
        <f>AND($B32&lt;='Semanas de Despacho'!C$221,$C32&gt;='Semanas de Despacho'!B$221)</f>
        <v>0</v>
      </c>
      <c r="HW32" s="55" t="b">
        <f>AND($B32&lt;='Semanas de Despacho'!C$222,$C32&gt;='Semanas de Despacho'!B$222)</f>
        <v>0</v>
      </c>
      <c r="HX32" s="55" t="b">
        <f>AND($B32&lt;='Semanas de Despacho'!C$223,$C32&gt;='Semanas de Despacho'!B$223)</f>
        <v>0</v>
      </c>
      <c r="HY32" s="55" t="b">
        <f>AND($B32&lt;='Semanas de Despacho'!C$224,$C32&gt;='Semanas de Despacho'!B$224)</f>
        <v>0</v>
      </c>
      <c r="HZ32" s="55" t="b">
        <f>AND($B32&lt;='Semanas de Despacho'!C$225,$C32&gt;='Semanas de Despacho'!B$225)</f>
        <v>0</v>
      </c>
      <c r="IA32" s="55" t="b">
        <f>AND($B32&lt;='Semanas de Despacho'!C$226,$C32&gt;='Semanas de Despacho'!B$226)</f>
        <v>0</v>
      </c>
      <c r="IB32" s="55" t="b">
        <f>AND($B32&lt;='Semanas de Despacho'!C$227,$C32&gt;='Semanas de Despacho'!B$227)</f>
        <v>0</v>
      </c>
      <c r="IC32" s="55" t="b">
        <f>AND($B32&lt;='Semanas de Despacho'!C$228,$C32&gt;='Semanas de Despacho'!B$228)</f>
        <v>0</v>
      </c>
      <c r="ID32" s="55" t="b">
        <f>AND($B32&lt;='Semanas de Despacho'!C$229,$C32&gt;='Semanas de Despacho'!B$229)</f>
        <v>0</v>
      </c>
      <c r="IE32" s="55" t="b">
        <f>AND($B32&lt;='Semanas de Despacho'!C$230,$C32&gt;='Semanas de Despacho'!B$230)</f>
        <v>0</v>
      </c>
      <c r="IF32" s="55" t="b">
        <f>AND($B32&lt;='Semanas de Despacho'!C$231,$C32&gt;='Semanas de Despacho'!B$231)</f>
        <v>0</v>
      </c>
      <c r="IG32" s="55" t="b">
        <f>AND($B32&lt;='Semanas de Despacho'!C$232,$C32&gt;='Semanas de Despacho'!B$232)</f>
        <v>0</v>
      </c>
      <c r="IH32" s="55" t="b">
        <f>AND($B32&lt;='Semanas de Despacho'!C$233,$C32&gt;='Semanas de Despacho'!B$233)</f>
        <v>0</v>
      </c>
      <c r="II32" s="55" t="b">
        <f>AND($B32&lt;='Semanas de Despacho'!C$234,$C32&gt;='Semanas de Despacho'!B$234)</f>
        <v>0</v>
      </c>
      <c r="IJ32" s="55" t="b">
        <f>AND($B32&lt;='Semanas de Despacho'!C$235,$C32&gt;='Semanas de Despacho'!B$235)</f>
        <v>0</v>
      </c>
      <c r="IK32" s="55" t="b">
        <f>AND($B32&lt;='Semanas de Despacho'!C$236,$C32&gt;='Semanas de Despacho'!B$236)</f>
        <v>0</v>
      </c>
      <c r="IL32" s="55" t="b">
        <f>AND($B32&lt;='Semanas de Despacho'!C$237,$C32&gt;='Semanas de Despacho'!B$237)</f>
        <v>0</v>
      </c>
      <c r="IM32" s="55" t="b">
        <f>AND($B32&lt;='Semanas de Despacho'!C$238,$C32&gt;='Semanas de Despacho'!B$238)</f>
        <v>0</v>
      </c>
      <c r="IN32" s="55" t="b">
        <f>AND($B32&lt;='Semanas de Despacho'!C$239,$C32&gt;='Semanas de Despacho'!B$239)</f>
        <v>0</v>
      </c>
      <c r="IO32" s="55" t="b">
        <f>AND($B32&lt;='Semanas de Despacho'!C$240,$C32&gt;='Semanas de Despacho'!B$240)</f>
        <v>0</v>
      </c>
      <c r="IP32" s="55" t="b">
        <f>AND($B32&lt;='Semanas de Despacho'!C$241,$C32&gt;='Semanas de Despacho'!B$241)</f>
        <v>0</v>
      </c>
      <c r="IQ32" s="55" t="b">
        <f>AND($B32&lt;='Semanas de Despacho'!C$242,$C32&gt;='Semanas de Despacho'!B$242)</f>
        <v>0</v>
      </c>
      <c r="IR32" s="55" t="b">
        <f>AND($B32&lt;='Semanas de Despacho'!C$243,$C32&gt;='Semanas de Despacho'!B$243)</f>
        <v>0</v>
      </c>
      <c r="IS32" s="55" t="b">
        <f>AND($B32&lt;='Semanas de Despacho'!C$244,$C32&gt;='Semanas de Despacho'!B$244)</f>
        <v>0</v>
      </c>
      <c r="IT32" s="55" t="b">
        <f>AND($B32&lt;='Semanas de Despacho'!C$245,$C32&gt;='Semanas de Despacho'!B$245)</f>
        <v>0</v>
      </c>
      <c r="IU32" s="55" t="b">
        <f>AND($B32&lt;='Semanas de Despacho'!C$246,$C32&gt;='Semanas de Despacho'!B$246)</f>
        <v>0</v>
      </c>
      <c r="IV32" s="55" t="b">
        <f>AND($B32&lt;='Semanas de Despacho'!C$247,$C32&gt;='Semanas de Despacho'!B$247)</f>
        <v>0</v>
      </c>
      <c r="IW32" s="55" t="b">
        <f>AND($B32&lt;='Semanas de Despacho'!C$248,$C32&gt;='Semanas de Despacho'!B$248)</f>
        <v>0</v>
      </c>
      <c r="IX32" s="55" t="b">
        <f>AND($B32&lt;='Semanas de Despacho'!C$249,$C32&gt;='Semanas de Despacho'!B$249)</f>
        <v>0</v>
      </c>
      <c r="IY32" s="55" t="b">
        <f>AND($B32&lt;='Semanas de Despacho'!C$250,$C32&gt;='Semanas de Despacho'!B$250)</f>
        <v>0</v>
      </c>
      <c r="IZ32" s="55" t="b">
        <f>AND($B32&lt;='Semanas de Despacho'!C$251,$C32&gt;='Semanas de Despacho'!B$251)</f>
        <v>0</v>
      </c>
      <c r="JA32" s="55" t="b">
        <f>AND($B32&lt;='Semanas de Despacho'!C$252,$C32&gt;='Semanas de Despacho'!B$252)</f>
        <v>0</v>
      </c>
      <c r="JB32" s="55" t="b">
        <f>AND($B32&lt;='Semanas de Despacho'!C$253,$C32&gt;='Semanas de Despacho'!B$253)</f>
        <v>0</v>
      </c>
      <c r="JC32" s="55" t="b">
        <f>AND($B32&lt;='Semanas de Despacho'!C$254,$C32&gt;='Semanas de Despacho'!B$254)</f>
        <v>0</v>
      </c>
      <c r="JD32" s="55" t="b">
        <f>AND($B32&lt;='Semanas de Despacho'!C$255,$C32&gt;='Semanas de Despacho'!B$255)</f>
        <v>0</v>
      </c>
      <c r="JE32" s="55" t="b">
        <f>AND($B32&lt;='Semanas de Despacho'!C$256,$C32&gt;='Semanas de Despacho'!B$256)</f>
        <v>0</v>
      </c>
      <c r="JF32" s="55" t="b">
        <f>AND($B32&lt;='Semanas de Despacho'!C$257,$C32&gt;='Semanas de Despacho'!B$257)</f>
        <v>0</v>
      </c>
      <c r="JG32" s="55" t="b">
        <f>AND($B32&lt;='Semanas de Despacho'!C$258,$C32&gt;='Semanas de Despacho'!B$258)</f>
        <v>0</v>
      </c>
      <c r="JH32" s="55" t="b">
        <f>AND($B32&lt;='Semanas de Despacho'!C$259,$C32&gt;='Semanas de Despacho'!B$259)</f>
        <v>0</v>
      </c>
      <c r="JI32" s="55" t="b">
        <f>AND($B32&lt;='Semanas de Despacho'!C$260,$C32&gt;='Semanas de Despacho'!B$260)</f>
        <v>0</v>
      </c>
      <c r="JJ32" s="55" t="b">
        <f>AND($B32&lt;='Semanas de Despacho'!C$261,$C32&gt;='Semanas de Despacho'!B$261)</f>
        <v>0</v>
      </c>
      <c r="JK32" s="55" t="b">
        <f>AND($B32&lt;='Semanas de Despacho'!C$262,$C32&gt;='Semanas de Despacho'!B$262)</f>
        <v>0</v>
      </c>
      <c r="JL32" s="55" t="b">
        <f>AND($B32&lt;='Semanas de Despacho'!C$263,$C32&gt;='Semanas de Despacho'!B$263)</f>
        <v>0</v>
      </c>
      <c r="JM32" s="55" t="b" cm="1">
        <f t="array" ref="JM32">AND($B32&lt;=INDEX('Semanas de Despacho'!$C:$C,263+COLUMN(A17)),$C32&gt;=INDEX('Semanas de Despacho'!$B:$B,263+COLUMN(A17)))</f>
        <v>0</v>
      </c>
      <c r="JN32" s="55" t="b" cm="1">
        <f t="array" ref="JN32">AND($B32&lt;=INDEX('Semanas de Despacho'!$C:$C,263+COLUMN(B17)),$C32&gt;=INDEX('Semanas de Despacho'!$B:$B,263+COLUMN(B17)))</f>
        <v>0</v>
      </c>
      <c r="JO32" s="55" t="b" cm="1">
        <f t="array" ref="JO32">AND($B32&lt;=INDEX('Semanas de Despacho'!$C:$C,263+COLUMN(C17)),$C32&gt;=INDEX('Semanas de Despacho'!$B:$B,263+COLUMN(C17)))</f>
        <v>0</v>
      </c>
      <c r="JP32" s="55" t="b" cm="1">
        <f t="array" ref="JP32">AND($B32&lt;=INDEX('Semanas de Despacho'!$C:$C,263+COLUMN(D17)),$C32&gt;=INDEX('Semanas de Despacho'!$B:$B,263+COLUMN(D17)))</f>
        <v>0</v>
      </c>
      <c r="JQ32" s="55" t="b" cm="1">
        <f t="array" ref="JQ32">AND($B32&lt;=INDEX('Semanas de Despacho'!$C:$C,263+COLUMN(E17)),$C32&gt;=INDEX('Semanas de Despacho'!$B:$B,263+COLUMN(E17)))</f>
        <v>0</v>
      </c>
      <c r="JR32" s="55" t="b" cm="1">
        <f t="array" ref="JR32">AND($B32&lt;=INDEX('Semanas de Despacho'!$C:$C,263+COLUMN(F17)),$C32&gt;=INDEX('Semanas de Despacho'!$B:$B,263+COLUMN(F17)))</f>
        <v>0</v>
      </c>
      <c r="JS32" s="55" t="b" cm="1">
        <f t="array" ref="JS32">AND($B32&lt;=INDEX('Semanas de Despacho'!$C:$C,263+COLUMN(G17)),$C32&gt;=INDEX('Semanas de Despacho'!$B:$B,263+COLUMN(G17)))</f>
        <v>0</v>
      </c>
      <c r="JT32" s="55" t="b" cm="1">
        <f t="array" ref="JT32">AND($B32&lt;=INDEX('Semanas de Despacho'!$C:$C,263+COLUMN(H17)),$C32&gt;=INDEX('Semanas de Despacho'!$B:$B,263+COLUMN(H17)))</f>
        <v>0</v>
      </c>
      <c r="JU32" s="55" t="b" cm="1">
        <f t="array" ref="JU32">AND($B32&lt;=INDEX('Semanas de Despacho'!$C:$C,263+COLUMN(I17)),$C32&gt;=INDEX('Semanas de Despacho'!$B:$B,263+COLUMN(I17)))</f>
        <v>0</v>
      </c>
      <c r="JV32" s="55" t="b" cm="1">
        <f t="array" ref="JV32">AND($B32&lt;=INDEX('Semanas de Despacho'!$C:$C,263+COLUMN(J17)),$C32&gt;=INDEX('Semanas de Despacho'!$B:$B,263+COLUMN(J17)))</f>
        <v>0</v>
      </c>
      <c r="JW32" s="55" t="b" cm="1">
        <f t="array" ref="JW32">AND($B32&lt;=INDEX('Semanas de Despacho'!$C:$C,263+COLUMN(K17)),$C32&gt;=INDEX('Semanas de Despacho'!$B:$B,263+COLUMN(K17)))</f>
        <v>0</v>
      </c>
      <c r="JX32" s="55" t="b" cm="1">
        <f t="array" ref="JX32">AND($B32&lt;=INDEX('Semanas de Despacho'!$C:$C,263+COLUMN(L17)),$C32&gt;=INDEX('Semanas de Despacho'!$B:$B,263+COLUMN(L17)))</f>
        <v>0</v>
      </c>
      <c r="JY32" s="55" t="b" cm="1">
        <f t="array" ref="JY32">AND($B32&lt;=INDEX('Semanas de Despacho'!$C:$C,263+COLUMN(M17)),$C32&gt;=INDEX('Semanas de Despacho'!$B:$B,263+COLUMN(M17)))</f>
        <v>0</v>
      </c>
      <c r="JZ32" s="55" t="b" cm="1">
        <f t="array" ref="JZ32">AND($B32&lt;=INDEX('Semanas de Despacho'!$C:$C,263+COLUMN(N17)),$C32&gt;=INDEX('Semanas de Despacho'!$B:$B,263+COLUMN(N17)))</f>
        <v>0</v>
      </c>
      <c r="KA32" s="55" t="b" cm="1">
        <f t="array" ref="KA32">AND($B32&lt;=INDEX('Semanas de Despacho'!$C:$C,263+COLUMN(O17)),$C32&gt;=INDEX('Semanas de Despacho'!$B:$B,263+COLUMN(O17)))</f>
        <v>0</v>
      </c>
      <c r="KB32" s="55" t="b" cm="1">
        <f t="array" ref="KB32">AND($B32&lt;=INDEX('Semanas de Despacho'!$C:$C,263+COLUMN(P17)),$C32&gt;=INDEX('Semanas de Despacho'!$B:$B,263+COLUMN(P17)))</f>
        <v>0</v>
      </c>
      <c r="KC32" s="55" t="b" cm="1">
        <f t="array" ref="KC32">AND($B32&lt;=INDEX('Semanas de Despacho'!$C:$C,263+COLUMN(Q17)),$C32&gt;=INDEX('Semanas de Despacho'!$B:$B,263+COLUMN(Q17)))</f>
        <v>0</v>
      </c>
      <c r="KD32" s="55" t="b" cm="1">
        <f t="array" ref="KD32">AND($B32&lt;=INDEX('Semanas de Despacho'!$C:$C,263+COLUMN(R17)),$C32&gt;=INDEX('Semanas de Despacho'!$B:$B,263+COLUMN(R17)))</f>
        <v>0</v>
      </c>
      <c r="KE32" s="55" t="b" cm="1">
        <f t="array" ref="KE32">AND($B32&lt;=INDEX('Semanas de Despacho'!$C:$C,263+COLUMN(S17)),$C32&gt;=INDEX('Semanas de Despacho'!$B:$B,263+COLUMN(S17)))</f>
        <v>0</v>
      </c>
      <c r="KF32" s="55" t="b" cm="1">
        <f t="array" ref="KF32">AND($B32&lt;=INDEX('Semanas de Despacho'!$C:$C,263+COLUMN(T17)),$C32&gt;=INDEX('Semanas de Despacho'!$B:$B,263+COLUMN(T17)))</f>
        <v>0</v>
      </c>
      <c r="KG32" s="55" t="b" cm="1">
        <f t="array" ref="KG32">AND($B32&lt;=INDEX('Semanas de Despacho'!$C:$C,263+COLUMN(U17)),$C32&gt;=INDEX('Semanas de Despacho'!$B:$B,263+COLUMN(U17)))</f>
        <v>0</v>
      </c>
      <c r="KH32" s="55" t="b" cm="1">
        <f t="array" ref="KH32">AND($B32&lt;=INDEX('Semanas de Despacho'!$C:$C,263+COLUMN(V17)),$C32&gt;=INDEX('Semanas de Despacho'!$B:$B,263+COLUMN(V17)))</f>
        <v>0</v>
      </c>
      <c r="KI32" s="55" t="b" cm="1">
        <f t="array" ref="KI32">AND($B32&lt;=INDEX('Semanas de Despacho'!$C:$C,263+COLUMN(W17)),$C32&gt;=INDEX('Semanas de Despacho'!$B:$B,263+COLUMN(W17)))</f>
        <v>0</v>
      </c>
      <c r="KJ32" s="55" t="b" cm="1">
        <f t="array" ref="KJ32">AND($B32&lt;=INDEX('Semanas de Despacho'!$C:$C,263+COLUMN(X17)),$C32&gt;=INDEX('Semanas de Despacho'!$B:$B,263+COLUMN(X17)))</f>
        <v>0</v>
      </c>
      <c r="KK32" s="55" t="b" cm="1">
        <f t="array" ref="KK32">AND($B32&lt;=INDEX('Semanas de Despacho'!$C:$C,263+COLUMN(Y17)),$C32&gt;=INDEX('Semanas de Despacho'!$B:$B,263+COLUMN(Y17)))</f>
        <v>0</v>
      </c>
      <c r="KL32" s="55" t="b" cm="1">
        <f t="array" ref="KL32">AND($B32&lt;=INDEX('Semanas de Despacho'!$C:$C,263+COLUMN(Z17)),$C32&gt;=INDEX('Semanas de Despacho'!$B:$B,263+COLUMN(Z17)))</f>
        <v>0</v>
      </c>
      <c r="KM32" s="55" t="b" cm="1">
        <f t="array" ref="KM32">AND($B32&lt;=INDEX('Semanas de Despacho'!$C:$C,263+COLUMN(AA17)),$C32&gt;=INDEX('Semanas de Despacho'!$B:$B,263+COLUMN(AA17)))</f>
        <v>0</v>
      </c>
      <c r="KN32" s="55" t="b" cm="1">
        <f t="array" ref="KN32">AND($B32&lt;=INDEX('Semanas de Despacho'!$C:$C,263+COLUMN(AB17)),$C32&gt;=INDEX('Semanas de Despacho'!$B:$B,263+COLUMN(AB17)))</f>
        <v>0</v>
      </c>
      <c r="KO32" s="55" t="b" cm="1">
        <f t="array" ref="KO32">AND($B32&lt;=INDEX('Semanas de Despacho'!$C:$C,263+COLUMN(AC17)),$C32&gt;=INDEX('Semanas de Despacho'!$B:$B,263+COLUMN(AC17)))</f>
        <v>0</v>
      </c>
      <c r="KP32" s="55" t="b" cm="1">
        <f t="array" ref="KP32">AND($B32&lt;=INDEX('Semanas de Despacho'!$C:$C,263+COLUMN(AD17)),$C32&gt;=INDEX('Semanas de Despacho'!$B:$B,263+COLUMN(AD17)))</f>
        <v>0</v>
      </c>
      <c r="KQ32" s="55" t="b" cm="1">
        <f t="array" ref="KQ32">AND($B32&lt;=INDEX('Semanas de Despacho'!$C:$C,263+COLUMN(AE17)),$C32&gt;=INDEX('Semanas de Despacho'!$B:$B,263+COLUMN(AE17)))</f>
        <v>0</v>
      </c>
      <c r="KR32" s="55" t="b" cm="1">
        <f t="array" ref="KR32">AND($B32&lt;=INDEX('Semanas de Despacho'!$C:$C,263+COLUMN(AF17)),$C32&gt;=INDEX('Semanas de Despacho'!$B:$B,263+COLUMN(AF17)))</f>
        <v>0</v>
      </c>
      <c r="KS32" s="55" t="b" cm="1">
        <f t="array" ref="KS32">AND($B32&lt;=INDEX('Semanas de Despacho'!$C:$C,263+COLUMN(AG17)),$C32&gt;=INDEX('Semanas de Despacho'!$B:$B,263+COLUMN(AG17)))</f>
        <v>0</v>
      </c>
      <c r="KT32" s="55" t="b" cm="1">
        <f t="array" ref="KT32">AND($B32&lt;=INDEX('Semanas de Despacho'!$C:$C,263+COLUMN(AH17)),$C32&gt;=INDEX('Semanas de Despacho'!$B:$B,263+COLUMN(AH17)))</f>
        <v>0</v>
      </c>
      <c r="KU32" s="55" t="b" cm="1">
        <f t="array" ref="KU32">AND($B32&lt;=INDEX('Semanas de Despacho'!$C:$C,263+COLUMN(AI17)),$C32&gt;=INDEX('Semanas de Despacho'!$B:$B,263+COLUMN(AI17)))</f>
        <v>0</v>
      </c>
      <c r="KV32" s="55" t="b" cm="1">
        <f t="array" ref="KV32">AND($B32&lt;=INDEX('Semanas de Despacho'!$C:$C,263+COLUMN(AJ17)),$C32&gt;=INDEX('Semanas de Despacho'!$B:$B,263+COLUMN(AJ17)))</f>
        <v>0</v>
      </c>
      <c r="KW32" s="55" t="b" cm="1">
        <f t="array" ref="KW32">AND($B32&lt;=INDEX('Semanas de Despacho'!$C:$C,263+COLUMN(AK17)),$C32&gt;=INDEX('Semanas de Despacho'!$B:$B,263+COLUMN(AK17)))</f>
        <v>0</v>
      </c>
      <c r="KX32" s="55" t="b" cm="1">
        <f t="array" ref="KX32">AND($B32&lt;=INDEX('Semanas de Despacho'!$C:$C,263+COLUMN(AL17)),$C32&gt;=INDEX('Semanas de Despacho'!$B:$B,263+COLUMN(AL17)))</f>
        <v>0</v>
      </c>
      <c r="KY32" s="55" t="b" cm="1">
        <f t="array" ref="KY32">AND($B32&lt;=INDEX('Semanas de Despacho'!$C:$C,263+COLUMN(AM17)),$C32&gt;=INDEX('Semanas de Despacho'!$B:$B,263+COLUMN(AM17)))</f>
        <v>0</v>
      </c>
      <c r="KZ32" s="55" t="b" cm="1">
        <f t="array" ref="KZ32">AND($B32&lt;=INDEX('Semanas de Despacho'!$C:$C,263+COLUMN(AN17)),$C32&gt;=INDEX('Semanas de Despacho'!$B:$B,263+COLUMN(AN17)))</f>
        <v>0</v>
      </c>
      <c r="LA32" s="55" t="b" cm="1">
        <f t="array" ref="LA32">AND($B32&lt;=INDEX('Semanas de Despacho'!$C:$C,263+COLUMN(AO17)),$C32&gt;=INDEX('Semanas de Despacho'!$B:$B,263+COLUMN(AO17)))</f>
        <v>0</v>
      </c>
      <c r="LB32" s="55" t="b" cm="1">
        <f t="array" ref="LB32">AND($B32&lt;=INDEX('Semanas de Despacho'!$C:$C,263+COLUMN(AP17)),$C32&gt;=INDEX('Semanas de Despacho'!$B:$B,263+COLUMN(AP17)))</f>
        <v>0</v>
      </c>
      <c r="LC32" s="55" t="b" cm="1">
        <f t="array" ref="LC32">AND($B32&lt;=INDEX('Semanas de Despacho'!$C:$C,263+COLUMN(AQ17)),$C32&gt;=INDEX('Semanas de Despacho'!$B:$B,263+COLUMN(AQ17)))</f>
        <v>0</v>
      </c>
      <c r="LD32" s="55" t="b" cm="1">
        <f t="array" ref="LD32">AND($B32&lt;=INDEX('Semanas de Despacho'!$C:$C,263+COLUMN(AR17)),$C32&gt;=INDEX('Semanas de Despacho'!$B:$B,263+COLUMN(AR17)))</f>
        <v>0</v>
      </c>
      <c r="LE32" s="55" t="b" cm="1">
        <f t="array" ref="LE32">AND($B32&lt;=INDEX('Semanas de Despacho'!$C:$C,263+COLUMN(AS17)),$C32&gt;=INDEX('Semanas de Despacho'!$B:$B,263+COLUMN(AS17)))</f>
        <v>0</v>
      </c>
      <c r="LF32" s="55" t="b" cm="1">
        <f t="array" ref="LF32">AND($B32&lt;=INDEX('Semanas de Despacho'!$C:$C,263+COLUMN(AT17)),$C32&gt;=INDEX('Semanas de Despacho'!$B:$B,263+COLUMN(AT17)))</f>
        <v>0</v>
      </c>
      <c r="LG32" s="55" t="b" cm="1">
        <f t="array" ref="LG32">AND($B32&lt;=INDEX('Semanas de Despacho'!$C:$C,263+COLUMN(AU17)),$C32&gt;=INDEX('Semanas de Despacho'!$B:$B,263+COLUMN(AU17)))</f>
        <v>0</v>
      </c>
      <c r="LH32" s="55" t="b" cm="1">
        <f t="array" ref="LH32">AND($B32&lt;=INDEX('Semanas de Despacho'!$C:$C,263+COLUMN(AV17)),$C32&gt;=INDEX('Semanas de Despacho'!$B:$B,263+COLUMN(AV17)))</f>
        <v>0</v>
      </c>
      <c r="LI32" s="55" t="b" cm="1">
        <f t="array" ref="LI32">AND($B32&lt;=INDEX('Semanas de Despacho'!$C:$C,263+COLUMN(AW17)),$C32&gt;=INDEX('Semanas de Despacho'!$B:$B,263+COLUMN(AW17)))</f>
        <v>0</v>
      </c>
      <c r="LJ32" s="55" t="b" cm="1">
        <f t="array" ref="LJ32">AND($B32&lt;=INDEX('Semanas de Despacho'!$C:$C,263+COLUMN(AX17)),$C32&gt;=INDEX('Semanas de Despacho'!$B:$B,263+COLUMN(AX17)))</f>
        <v>0</v>
      </c>
      <c r="LK32" s="55" t="b" cm="1">
        <f t="array" ref="LK32">AND($B32&lt;=INDEX('Semanas de Despacho'!$C:$C,263+COLUMN(AY17)),$C32&gt;=INDEX('Semanas de Despacho'!$B:$B,263+COLUMN(AY17)))</f>
        <v>0</v>
      </c>
      <c r="LL32" s="55" t="b" cm="1">
        <f t="array" ref="LL32">AND($B32&lt;=INDEX('Semanas de Despacho'!$C:$C,263+COLUMN(AZ17)),$C32&gt;=INDEX('Semanas de Despacho'!$B:$B,263+COLUMN(AZ17)))</f>
        <v>0</v>
      </c>
    </row>
    <row r="33" spans="1:324" customFormat="1" ht="27" customHeight="1">
      <c r="A33" s="59" t="s">
        <v>27</v>
      </c>
      <c r="B33" s="60">
        <v>44824</v>
      </c>
      <c r="C33" s="60">
        <v>44834</v>
      </c>
      <c r="D33" s="51">
        <f t="shared" si="0"/>
        <v>11</v>
      </c>
      <c r="E33" s="50"/>
      <c r="F33" s="50"/>
      <c r="G33" s="51"/>
      <c r="H33" s="67">
        <v>0.65</v>
      </c>
      <c r="I33" s="53" t="str">
        <f t="shared" ca="1" si="7"/>
        <v>Atrasado</v>
      </c>
      <c r="J33" s="62"/>
      <c r="K33" s="54"/>
      <c r="L33" s="55" t="b">
        <f>AND($B33&lt;='Semanas de Despacho'!C$3,$C33&gt;='Semanas de Despacho'!B$3)</f>
        <v>0</v>
      </c>
      <c r="M33" s="55" t="b">
        <f>AND($B33&lt;='Semanas de Despacho'!C$4,$C33&gt;='Semanas de Despacho'!B$4)</f>
        <v>0</v>
      </c>
      <c r="N33" s="55" t="b">
        <f>AND($B33&lt;='Semanas de Despacho'!C$5,$C33&gt;='Semanas de Despacho'!B$5)</f>
        <v>0</v>
      </c>
      <c r="O33" s="55" t="b">
        <f>AND($B33&lt;='Semanas de Despacho'!C$6,$C33&gt;='Semanas de Despacho'!B$6)</f>
        <v>0</v>
      </c>
      <c r="P33" s="55" t="b">
        <f>AND($B33&lt;='Semanas de Despacho'!C$7,$C33&gt;='Semanas de Despacho'!B$7)</f>
        <v>0</v>
      </c>
      <c r="Q33" s="55" t="b">
        <f>AND($B33&lt;='Semanas de Despacho'!C$8,$C33&gt;='Semanas de Despacho'!B$8)</f>
        <v>0</v>
      </c>
      <c r="R33" s="55" t="b">
        <f>AND($B33&lt;='Semanas de Despacho'!C$9,$C33&gt;='Semanas de Despacho'!B$9)</f>
        <v>0</v>
      </c>
      <c r="S33" s="55" t="b">
        <f>AND($B33&lt;='Semanas de Despacho'!C$10,$C33&gt;='Semanas de Despacho'!B$10)</f>
        <v>0</v>
      </c>
      <c r="T33" s="55" t="b">
        <f>AND($B33&lt;='Semanas de Despacho'!C$11,$C33&gt;='Semanas de Despacho'!B$11)</f>
        <v>0</v>
      </c>
      <c r="U33" s="55" t="b">
        <f>AND($B33&lt;='Semanas de Despacho'!C$12,$C33&gt;='Semanas de Despacho'!B$12)</f>
        <v>0</v>
      </c>
      <c r="V33" s="55" t="b">
        <f>AND($B33&lt;='Semanas de Despacho'!C$13,$C33&gt;='Semanas de Despacho'!B$13)</f>
        <v>0</v>
      </c>
      <c r="W33" s="55" t="b">
        <f>AND($B33&lt;='Semanas de Despacho'!C$14,$C33&gt;='Semanas de Despacho'!B$14)</f>
        <v>0</v>
      </c>
      <c r="X33" s="55" t="b">
        <f>AND($B33&lt;='Semanas de Despacho'!C$15,$C33&gt;='Semanas de Despacho'!B$15)</f>
        <v>0</v>
      </c>
      <c r="Y33" s="55" t="b">
        <f>AND($B33&lt;='Semanas de Despacho'!C$16,$C33&gt;='Semanas de Despacho'!B$16)</f>
        <v>0</v>
      </c>
      <c r="Z33" s="55" t="b">
        <f>AND($B33&lt;='Semanas de Despacho'!C$17,$C33&gt;='Semanas de Despacho'!B$17)</f>
        <v>0</v>
      </c>
      <c r="AA33" s="55" t="b">
        <f>AND($B33&lt;='Semanas de Despacho'!C$18,$C33&gt;='Semanas de Despacho'!B$18)</f>
        <v>0</v>
      </c>
      <c r="AB33" s="55" t="b">
        <f>AND($B33&lt;='Semanas de Despacho'!C$19,$C33&gt;='Semanas de Despacho'!B$19)</f>
        <v>0</v>
      </c>
      <c r="AC33" s="55" t="b">
        <f>AND($B33&lt;='Semanas de Despacho'!C$20,$C33&gt;='Semanas de Despacho'!B$20)</f>
        <v>0</v>
      </c>
      <c r="AD33" s="55" t="b">
        <f>AND($B33&lt;='Semanas de Despacho'!C$21,$C33&gt;='Semanas de Despacho'!B$21)</f>
        <v>0</v>
      </c>
      <c r="AE33" s="55" t="b">
        <f>AND($B33&lt;='Semanas de Despacho'!C$22,$C33&gt;='Semanas de Despacho'!B$22)</f>
        <v>0</v>
      </c>
      <c r="AF33" s="55" t="b">
        <f>AND($B33&lt;='Semanas de Despacho'!C$23,$C33&gt;='Semanas de Despacho'!B$23)</f>
        <v>0</v>
      </c>
      <c r="AG33" s="55" t="b">
        <f>AND($B33&lt;='Semanas de Despacho'!C$24,$C33&gt;='Semanas de Despacho'!B$24)</f>
        <v>0</v>
      </c>
      <c r="AH33" s="55" t="b">
        <f>AND($B33&lt;='Semanas de Despacho'!C$25,$C33&gt;='Semanas de Despacho'!B$25)</f>
        <v>0</v>
      </c>
      <c r="AI33" s="55" t="b">
        <f>AND($B33&lt;='Semanas de Despacho'!C$26,$C33&gt;='Semanas de Despacho'!B$26)</f>
        <v>0</v>
      </c>
      <c r="AJ33" s="55" t="b">
        <f>AND($B33&lt;='Semanas de Despacho'!C$27,$C33&gt;='Semanas de Despacho'!B$27)</f>
        <v>0</v>
      </c>
      <c r="AK33" s="55" t="b">
        <f>AND($B33&lt;='Semanas de Despacho'!C$28,$C33&gt;='Semanas de Despacho'!B$28)</f>
        <v>0</v>
      </c>
      <c r="AL33" s="55" t="b">
        <f>AND($B33&lt;='Semanas de Despacho'!C$29,$C33&gt;='Semanas de Despacho'!B$29)</f>
        <v>0</v>
      </c>
      <c r="AM33" s="55" t="b">
        <f>AND($B33&lt;='Semanas de Despacho'!C$30,$C33&gt;='Semanas de Despacho'!B$30)</f>
        <v>0</v>
      </c>
      <c r="AN33" s="55" t="b">
        <f>AND($B33&lt;='Semanas de Despacho'!C$31,$C33&gt;='Semanas de Despacho'!B$31)</f>
        <v>0</v>
      </c>
      <c r="AO33" s="55" t="b">
        <f>AND($B33&lt;='Semanas de Despacho'!C$32,$C33&gt;='Semanas de Despacho'!B$32)</f>
        <v>0</v>
      </c>
      <c r="AP33" s="55" t="b">
        <f>AND($B33&lt;='Semanas de Despacho'!C$33,$C33&gt;='Semanas de Despacho'!B$33)</f>
        <v>0</v>
      </c>
      <c r="AQ33" s="55" t="b">
        <f>AND($B33&lt;='Semanas de Despacho'!C$34,$C33&gt;='Semanas de Despacho'!B$34)</f>
        <v>0</v>
      </c>
      <c r="AR33" s="55" t="b">
        <f>AND($B33&lt;='Semanas de Despacho'!C$35,$C33&gt;='Semanas de Despacho'!B$35)</f>
        <v>0</v>
      </c>
      <c r="AS33" s="55" t="b">
        <f>AND($B33&lt;='Semanas de Despacho'!C$36,$C33&gt;='Semanas de Despacho'!B$36)</f>
        <v>0</v>
      </c>
      <c r="AT33" s="55" t="b">
        <f>AND($B33&lt;='Semanas de Despacho'!C$37,$C33&gt;='Semanas de Despacho'!B$37)</f>
        <v>0</v>
      </c>
      <c r="AU33" s="55" t="b">
        <f>AND($B33&lt;='Semanas de Despacho'!C$38,$C33&gt;='Semanas de Despacho'!B$38)</f>
        <v>0</v>
      </c>
      <c r="AV33" s="55" t="b">
        <f>AND($B33&lt;='Semanas de Despacho'!C$39,$C33&gt;='Semanas de Despacho'!B$39)</f>
        <v>0</v>
      </c>
      <c r="AW33" s="55" t="b">
        <f>AND($B33&lt;='Semanas de Despacho'!C$40,$C33&gt;='Semanas de Despacho'!B$40)</f>
        <v>1</v>
      </c>
      <c r="AX33" s="55" t="b">
        <f>AND($B33&lt;='Semanas de Despacho'!C$41,$C33&gt;='Semanas de Despacho'!B$41)</f>
        <v>1</v>
      </c>
      <c r="AY33" s="55" t="b">
        <f>AND($B33&lt;='Semanas de Despacho'!C$42,$C33&gt;='Semanas de Despacho'!B$42)</f>
        <v>0</v>
      </c>
      <c r="AZ33" s="55" t="b">
        <f>AND($B33&lt;='Semanas de Despacho'!C$43,$C33&gt;='Semanas de Despacho'!B$43)</f>
        <v>0</v>
      </c>
      <c r="BA33" s="55" t="b">
        <f>AND($B33&lt;='Semanas de Despacho'!C$44,$C33&gt;='Semanas de Despacho'!B$44)</f>
        <v>0</v>
      </c>
      <c r="BB33" s="55" t="b">
        <f>AND($B33&lt;='Semanas de Despacho'!C$45,$C33&gt;='Semanas de Despacho'!B$45)</f>
        <v>0</v>
      </c>
      <c r="BC33" s="55" t="b">
        <f>AND($B33&lt;='Semanas de Despacho'!C$46,$C33&gt;='Semanas de Despacho'!B$46)</f>
        <v>0</v>
      </c>
      <c r="BD33" s="55" t="b">
        <f>AND($B33&lt;='Semanas de Despacho'!C$47,$C33&gt;='Semanas de Despacho'!B$47)</f>
        <v>0</v>
      </c>
      <c r="BE33" s="55" t="b">
        <f>AND($B33&lt;='Semanas de Despacho'!C$48,$C33&gt;='Semanas de Despacho'!B$48)</f>
        <v>0</v>
      </c>
      <c r="BF33" s="55" t="b">
        <f>AND($B33&lt;='Semanas de Despacho'!C$49,$C33&gt;='Semanas de Despacho'!B$49)</f>
        <v>0</v>
      </c>
      <c r="BG33" s="55" t="b">
        <f>AND($B33&lt;='Semanas de Despacho'!C$50,$C33&gt;='Semanas de Despacho'!B$50)</f>
        <v>0</v>
      </c>
      <c r="BH33" s="55" t="b">
        <f>AND($B33&lt;='Semanas de Despacho'!C$51,$C33&gt;='Semanas de Despacho'!B$51)</f>
        <v>0</v>
      </c>
      <c r="BI33" s="55" t="b">
        <f>AND($B33&lt;='Semanas de Despacho'!C$52,$C33&gt;='Semanas de Despacho'!B$52)</f>
        <v>0</v>
      </c>
      <c r="BJ33" s="55" t="b">
        <f>AND($B33&lt;='Semanas de Despacho'!C$53,$C33&gt;='Semanas de Despacho'!B$53)</f>
        <v>0</v>
      </c>
      <c r="BK33" s="55" t="b">
        <f>AND($B33&lt;='Semanas de Despacho'!C$54,$C33&gt;='Semanas de Despacho'!B$54)</f>
        <v>0</v>
      </c>
      <c r="BL33" s="55" t="b">
        <f>AND($B33&lt;='Semanas de Despacho'!C$55,$C33&gt;='Semanas de Despacho'!B$55)</f>
        <v>0</v>
      </c>
      <c r="BM33" s="55" t="b">
        <f>AND($B33&lt;='Semanas de Despacho'!C$56,$C33&gt;='Semanas de Despacho'!B$56)</f>
        <v>0</v>
      </c>
      <c r="BN33" s="55" t="b">
        <f>AND($B33&lt;='Semanas de Despacho'!C$57,$C33&gt;='Semanas de Despacho'!B$57)</f>
        <v>0</v>
      </c>
      <c r="BO33" s="55" t="b">
        <f>AND($B33&lt;='Semanas de Despacho'!C$58,$C33&gt;='Semanas de Despacho'!B$58)</f>
        <v>0</v>
      </c>
      <c r="BP33" s="55" t="b">
        <f>AND($B33&lt;='Semanas de Despacho'!C$59,$C33&gt;='Semanas de Despacho'!B$59)</f>
        <v>0</v>
      </c>
      <c r="BQ33" s="55" t="b">
        <f>AND($B33&lt;='Semanas de Despacho'!C$60,$C33&gt;='Semanas de Despacho'!B$60)</f>
        <v>0</v>
      </c>
      <c r="BR33" s="55" t="b">
        <f>AND($B33&lt;='Semanas de Despacho'!C$61,$C33&gt;='Semanas de Despacho'!B$61)</f>
        <v>0</v>
      </c>
      <c r="BS33" s="55" t="b">
        <f>AND($B33&lt;='Semanas de Despacho'!C$62,$C33&gt;='Semanas de Despacho'!B$62)</f>
        <v>0</v>
      </c>
      <c r="BT33" s="55" t="b">
        <f>AND($B33&lt;='Semanas de Despacho'!C$63,$C33&gt;='Semanas de Despacho'!B$63)</f>
        <v>0</v>
      </c>
      <c r="BU33" s="55" t="b">
        <f>AND($B33&lt;='Semanas de Despacho'!C$64,$C33&gt;='Semanas de Despacho'!B$64)</f>
        <v>0</v>
      </c>
      <c r="BV33" s="55" t="b">
        <f>AND($B33&lt;='Semanas de Despacho'!C$65,$C33&gt;='Semanas de Despacho'!B$65)</f>
        <v>0</v>
      </c>
      <c r="BW33" s="55" t="b">
        <f>AND($B33&lt;='Semanas de Despacho'!C$66,$C33&gt;='Semanas de Despacho'!B$66)</f>
        <v>0</v>
      </c>
      <c r="BX33" s="55" t="b">
        <f>AND($B33&lt;='Semanas de Despacho'!C$67,$C33&gt;='Semanas de Despacho'!B$67)</f>
        <v>0</v>
      </c>
      <c r="BY33" s="55" t="b">
        <f>AND($B33&lt;='Semanas de Despacho'!C$68,$C33&gt;='Semanas de Despacho'!B$68)</f>
        <v>0</v>
      </c>
      <c r="BZ33" s="55" t="b">
        <f>AND($B33&lt;='Semanas de Despacho'!C$69,$C33&gt;='Semanas de Despacho'!B$69)</f>
        <v>0</v>
      </c>
      <c r="CA33" s="55" t="b">
        <f>AND($B33&lt;='Semanas de Despacho'!C$70,$C33&gt;='Semanas de Despacho'!B$70)</f>
        <v>0</v>
      </c>
      <c r="CB33" s="55" t="b">
        <f>AND($B33&lt;='Semanas de Despacho'!C$71,$C33&gt;='Semanas de Despacho'!B$71)</f>
        <v>0</v>
      </c>
      <c r="CC33" s="55" t="b">
        <f>AND($B33&lt;='Semanas de Despacho'!C$72,$C33&gt;='Semanas de Despacho'!B$72)</f>
        <v>0</v>
      </c>
      <c r="CD33" s="55" t="b">
        <f>AND($B33&lt;='Semanas de Despacho'!C$73,$C33&gt;='Semanas de Despacho'!B$73)</f>
        <v>0</v>
      </c>
      <c r="CE33" s="55" t="b">
        <f>AND($B33&lt;='Semanas de Despacho'!C$74,$C33&gt;='Semanas de Despacho'!B$74)</f>
        <v>0</v>
      </c>
      <c r="CF33" s="55" t="b">
        <f>AND($B33&lt;='Semanas de Despacho'!C$75,$C33&gt;='Semanas de Despacho'!B$75)</f>
        <v>0</v>
      </c>
      <c r="CG33" s="55" t="b">
        <f>AND($B33&lt;='Semanas de Despacho'!C$76,$C33&gt;='Semanas de Despacho'!B$76)</f>
        <v>0</v>
      </c>
      <c r="CH33" s="55" t="b">
        <f>AND($B33&lt;='Semanas de Despacho'!C$77,$C33&gt;='Semanas de Despacho'!B$77)</f>
        <v>0</v>
      </c>
      <c r="CI33" s="55" t="b">
        <f>AND($B33&lt;='Semanas de Despacho'!C$78,$C33&gt;='Semanas de Despacho'!B$78)</f>
        <v>0</v>
      </c>
      <c r="CJ33" s="55" t="b">
        <f>AND($B33&lt;='Semanas de Despacho'!C$79,$C33&gt;='Semanas de Despacho'!B$79)</f>
        <v>0</v>
      </c>
      <c r="CK33" s="55" t="b">
        <f>AND($B33&lt;='Semanas de Despacho'!C$80,$C33&gt;='Semanas de Despacho'!B$80)</f>
        <v>0</v>
      </c>
      <c r="CL33" s="55" t="b">
        <f>AND($B33&lt;='Semanas de Despacho'!C$81,$C33&gt;='Semanas de Despacho'!B$81)</f>
        <v>0</v>
      </c>
      <c r="CM33" s="55" t="b">
        <f>AND($B33&lt;='Semanas de Despacho'!C$82,$C33&gt;='Semanas de Despacho'!B$82)</f>
        <v>0</v>
      </c>
      <c r="CN33" s="55" t="b">
        <f>AND($B33&lt;='Semanas de Despacho'!C$83,$C33&gt;='Semanas de Despacho'!B$83)</f>
        <v>0</v>
      </c>
      <c r="CO33" s="55" t="b">
        <f>AND($B33&lt;='Semanas de Despacho'!C$84,$C33&gt;='Semanas de Despacho'!B$84)</f>
        <v>0</v>
      </c>
      <c r="CP33" s="55" t="b">
        <f>AND($B33&lt;='Semanas de Despacho'!C$85,$C33&gt;='Semanas de Despacho'!B$85)</f>
        <v>0</v>
      </c>
      <c r="CQ33" s="55" t="b">
        <f>AND($B33&lt;='Semanas de Despacho'!C$86,$C33&gt;='Semanas de Despacho'!B$86)</f>
        <v>0</v>
      </c>
      <c r="CR33" s="55" t="b">
        <f>AND($B33&lt;='Semanas de Despacho'!C$87,$C33&gt;='Semanas de Despacho'!B$87)</f>
        <v>0</v>
      </c>
      <c r="CS33" s="55" t="b">
        <f>AND($B33&lt;='Semanas de Despacho'!C$88,$C33&gt;='Semanas de Despacho'!B$88)</f>
        <v>0</v>
      </c>
      <c r="CT33" s="55" t="b">
        <f>AND($B33&lt;='Semanas de Despacho'!C$89,$C33&gt;='Semanas de Despacho'!B$89)</f>
        <v>0</v>
      </c>
      <c r="CU33" s="55" t="b">
        <f>AND($B33&lt;='Semanas de Despacho'!C$90,$C33&gt;='Semanas de Despacho'!B$90)</f>
        <v>0</v>
      </c>
      <c r="CV33" s="55" t="b">
        <f>AND($B33&lt;='Semanas de Despacho'!C$91,$C33&gt;='Semanas de Despacho'!B$91)</f>
        <v>0</v>
      </c>
      <c r="CW33" s="55" t="b">
        <f>AND($B33&lt;='Semanas de Despacho'!C$92,$C33&gt;='Semanas de Despacho'!B$92)</f>
        <v>0</v>
      </c>
      <c r="CX33" s="55" t="b">
        <f>AND($B33&lt;='Semanas de Despacho'!C$93,$C33&gt;='Semanas de Despacho'!B$93)</f>
        <v>0</v>
      </c>
      <c r="CY33" s="55" t="b">
        <f>AND($B33&lt;='Semanas de Despacho'!C$94,$C33&gt;='Semanas de Despacho'!B$94)</f>
        <v>0</v>
      </c>
      <c r="CZ33" s="55" t="b">
        <f>AND($B33&lt;='Semanas de Despacho'!C$95,$C33&gt;='Semanas de Despacho'!B$95)</f>
        <v>0</v>
      </c>
      <c r="DA33" s="55" t="b">
        <f>AND($B33&lt;='Semanas de Despacho'!C$96,$C33&gt;='Semanas de Despacho'!B$96)</f>
        <v>0</v>
      </c>
      <c r="DB33" s="55" t="b">
        <f>AND($B33&lt;='Semanas de Despacho'!C$97,$C33&gt;='Semanas de Despacho'!B$97)</f>
        <v>0</v>
      </c>
      <c r="DC33" s="55" t="b">
        <f>AND($B33&lt;='Semanas de Despacho'!C$98,$C33&gt;='Semanas de Despacho'!B$98)</f>
        <v>0</v>
      </c>
      <c r="DD33" s="55" t="b">
        <f>AND($B33&lt;='Semanas de Despacho'!C$99,$C33&gt;='Semanas de Despacho'!B$99)</f>
        <v>0</v>
      </c>
      <c r="DE33" s="55" t="b">
        <f>AND($B33&lt;='Semanas de Despacho'!C$100,$C33&gt;='Semanas de Despacho'!B$100)</f>
        <v>0</v>
      </c>
      <c r="DF33" s="55" t="b">
        <f>AND($B33&lt;='Semanas de Despacho'!C$101,$C33&gt;='Semanas de Despacho'!B$101)</f>
        <v>0</v>
      </c>
      <c r="DG33" s="55" t="b">
        <f>AND($B33&lt;='Semanas de Despacho'!C$102,$C33&gt;='Semanas de Despacho'!B$102)</f>
        <v>0</v>
      </c>
      <c r="DH33" s="55" t="b">
        <f>AND($B33&lt;='Semanas de Despacho'!C$103,$C33&gt;='Semanas de Despacho'!B$103)</f>
        <v>0</v>
      </c>
      <c r="DI33" s="55" t="b">
        <f>AND($B33&lt;='Semanas de Despacho'!C$104,$C33&gt;='Semanas de Despacho'!B$104)</f>
        <v>0</v>
      </c>
      <c r="DJ33" s="55" t="b">
        <f>AND($B33&lt;='Semanas de Despacho'!C$105,$C33&gt;='Semanas de Despacho'!B$105)</f>
        <v>0</v>
      </c>
      <c r="DK33" s="55" t="b">
        <f>AND($B33&lt;='Semanas de Despacho'!C$106,$C33&gt;='Semanas de Despacho'!B$106)</f>
        <v>0</v>
      </c>
      <c r="DL33" s="55" t="b">
        <f>AND($B33&lt;='Semanas de Despacho'!C$107,$C33&gt;='Semanas de Despacho'!B$107)</f>
        <v>0</v>
      </c>
      <c r="DM33" s="55" t="b">
        <f>AND($B33&lt;='Semanas de Despacho'!C$108,$C33&gt;='Semanas de Despacho'!B$108)</f>
        <v>0</v>
      </c>
      <c r="DN33" s="55" t="b">
        <f>AND($B33&lt;='Semanas de Despacho'!C$109,$C33&gt;='Semanas de Despacho'!B$109)</f>
        <v>0</v>
      </c>
      <c r="DO33" s="55" t="b">
        <f>AND($B33&lt;='Semanas de Despacho'!C$110,$C33&gt;='Semanas de Despacho'!B$110)</f>
        <v>0</v>
      </c>
      <c r="DP33" s="55" t="b">
        <f>AND($B33&lt;='Semanas de Despacho'!C$111,$C33&gt;='Semanas de Despacho'!B$111)</f>
        <v>0</v>
      </c>
      <c r="DQ33" s="55" t="b">
        <f>AND($B33&lt;='Semanas de Despacho'!C$112,$C33&gt;='Semanas de Despacho'!B$112)</f>
        <v>0</v>
      </c>
      <c r="DR33" s="55" t="b">
        <f>AND($B33&lt;='Semanas de Despacho'!C$113,$C33&gt;='Semanas de Despacho'!B$113)</f>
        <v>0</v>
      </c>
      <c r="DS33" s="55" t="b">
        <f>AND($B33&lt;='Semanas de Despacho'!C$114,$C33&gt;='Semanas de Despacho'!B$114)</f>
        <v>0</v>
      </c>
      <c r="DT33" s="55" t="b">
        <f>AND($B33&lt;='Semanas de Despacho'!C$115,$C33&gt;='Semanas de Despacho'!B$115)</f>
        <v>0</v>
      </c>
      <c r="DU33" s="55" t="b">
        <f>AND($B33&lt;='Semanas de Despacho'!C$116,$C33&gt;='Semanas de Despacho'!B$116)</f>
        <v>0</v>
      </c>
      <c r="DV33" s="55" t="b">
        <f>AND($B33&lt;='Semanas de Despacho'!C$117,$C33&gt;='Semanas de Despacho'!B$117)</f>
        <v>0</v>
      </c>
      <c r="DW33" s="55" t="b">
        <f>AND($B33&lt;='Semanas de Despacho'!C$118,$C33&gt;='Semanas de Despacho'!B$118)</f>
        <v>0</v>
      </c>
      <c r="DX33" s="55" t="b">
        <f>AND($B33&lt;='Semanas de Despacho'!C$119,$C33&gt;='Semanas de Despacho'!B$119)</f>
        <v>0</v>
      </c>
      <c r="DY33" s="55" t="b">
        <f>AND($B33&lt;='Semanas de Despacho'!C$120,$C33&gt;='Semanas de Despacho'!B$120)</f>
        <v>0</v>
      </c>
      <c r="DZ33" s="55" t="b">
        <f>AND($B33&lt;='Semanas de Despacho'!C$121,$C33&gt;='Semanas de Despacho'!B$121)</f>
        <v>0</v>
      </c>
      <c r="EA33" s="55" t="b">
        <f>AND($B33&lt;='Semanas de Despacho'!C$122,$C33&gt;='Semanas de Despacho'!B$122)</f>
        <v>0</v>
      </c>
      <c r="EB33" s="55" t="b">
        <f>AND($B33&lt;='Semanas de Despacho'!C$123,$C33&gt;='Semanas de Despacho'!B$123)</f>
        <v>0</v>
      </c>
      <c r="EC33" s="55" t="b">
        <f>AND($B33&lt;='Semanas de Despacho'!C$124,$C33&gt;='Semanas de Despacho'!B$124)</f>
        <v>0</v>
      </c>
      <c r="ED33" s="55" t="b">
        <f>AND($B33&lt;='Semanas de Despacho'!C$125,$C33&gt;='Semanas de Despacho'!B$125)</f>
        <v>0</v>
      </c>
      <c r="EE33" s="55" t="b">
        <f>AND($B33&lt;='Semanas de Despacho'!C$126,$C33&gt;='Semanas de Despacho'!B$126)</f>
        <v>0</v>
      </c>
      <c r="EF33" s="55" t="b">
        <f>AND($B33&lt;='Semanas de Despacho'!C$127,$C33&gt;='Semanas de Despacho'!B$127)</f>
        <v>0</v>
      </c>
      <c r="EG33" s="55" t="b">
        <f>AND($B33&lt;='Semanas de Despacho'!C$128,$C33&gt;='Semanas de Despacho'!B$128)</f>
        <v>0</v>
      </c>
      <c r="EH33" s="55" t="b">
        <f>AND($B33&lt;='Semanas de Despacho'!C$129,$C33&gt;='Semanas de Despacho'!B$129)</f>
        <v>0</v>
      </c>
      <c r="EI33" s="55" t="b">
        <f>AND($B33&lt;='Semanas de Despacho'!C$130,$C33&gt;='Semanas de Despacho'!B$130)</f>
        <v>0</v>
      </c>
      <c r="EJ33" s="55" t="b">
        <f>AND($B33&lt;='Semanas de Despacho'!C$131,$C33&gt;='Semanas de Despacho'!B$131)</f>
        <v>0</v>
      </c>
      <c r="EK33" s="55" t="b">
        <f>AND($B33&lt;='Semanas de Despacho'!C$132,$C33&gt;='Semanas de Despacho'!B$132)</f>
        <v>0</v>
      </c>
      <c r="EL33" s="55" t="b">
        <f>AND($B33&lt;='Semanas de Despacho'!C$133,$C33&gt;='Semanas de Despacho'!B$133)</f>
        <v>0</v>
      </c>
      <c r="EM33" s="55" t="b">
        <f>AND($B33&lt;='Semanas de Despacho'!C$134,$C33&gt;='Semanas de Despacho'!B$134)</f>
        <v>0</v>
      </c>
      <c r="EN33" s="55" t="b">
        <f>AND($B33&lt;='Semanas de Despacho'!C$135,$C33&gt;='Semanas de Despacho'!B$135)</f>
        <v>0</v>
      </c>
      <c r="EO33" s="55" t="b">
        <f>AND($B33&lt;='Semanas de Despacho'!C$136,$C33&gt;='Semanas de Despacho'!B$136)</f>
        <v>0</v>
      </c>
      <c r="EP33" s="55" t="b">
        <f>AND($B33&lt;='Semanas de Despacho'!C$137,$C33&gt;='Semanas de Despacho'!B$137)</f>
        <v>0</v>
      </c>
      <c r="EQ33" s="55" t="b">
        <f>AND($B33&lt;='Semanas de Despacho'!C$138,$C33&gt;='Semanas de Despacho'!B$138)</f>
        <v>0</v>
      </c>
      <c r="ER33" s="55" t="b">
        <f>AND($B33&lt;='Semanas de Despacho'!C$139,$C33&gt;='Semanas de Despacho'!B$139)</f>
        <v>0</v>
      </c>
      <c r="ES33" s="55" t="b">
        <f>AND($B33&lt;='Semanas de Despacho'!C$140,$C33&gt;='Semanas de Despacho'!B$140)</f>
        <v>0</v>
      </c>
      <c r="ET33" s="55" t="b">
        <f>AND($B33&lt;='Semanas de Despacho'!C$141,$C33&gt;='Semanas de Despacho'!B$141)</f>
        <v>0</v>
      </c>
      <c r="EU33" s="55" t="b">
        <f>AND($B33&lt;='Semanas de Despacho'!C$142,$C33&gt;='Semanas de Despacho'!B$142)</f>
        <v>0</v>
      </c>
      <c r="EV33" s="55" t="b">
        <f>AND($B33&lt;='Semanas de Despacho'!C$143,$C33&gt;='Semanas de Despacho'!B$143)</f>
        <v>0</v>
      </c>
      <c r="EW33" s="55" t="b">
        <f>AND($B33&lt;='Semanas de Despacho'!C$144,$C33&gt;='Semanas de Despacho'!B$144)</f>
        <v>0</v>
      </c>
      <c r="EX33" s="55" t="b">
        <f>AND($B33&lt;='Semanas de Despacho'!C$145,$C33&gt;='Semanas de Despacho'!B$145)</f>
        <v>0</v>
      </c>
      <c r="EY33" s="55" t="b">
        <f>AND($B33&lt;='Semanas de Despacho'!C$146,$C33&gt;='Semanas de Despacho'!B$146)</f>
        <v>0</v>
      </c>
      <c r="EZ33" s="55" t="b">
        <f>AND($B33&lt;='Semanas de Despacho'!C$147,$C33&gt;='Semanas de Despacho'!B$147)</f>
        <v>0</v>
      </c>
      <c r="FA33" s="55" t="b">
        <f>AND($B33&lt;='Semanas de Despacho'!C$148,$C33&gt;='Semanas de Despacho'!B$148)</f>
        <v>0</v>
      </c>
      <c r="FB33" s="55" t="b">
        <f>AND($B33&lt;='Semanas de Despacho'!C$149,$C33&gt;='Semanas de Despacho'!B$149)</f>
        <v>0</v>
      </c>
      <c r="FC33" s="55" t="b">
        <f>AND($B33&lt;='Semanas de Despacho'!C$150,$C33&gt;='Semanas de Despacho'!B$150)</f>
        <v>0</v>
      </c>
      <c r="FD33" s="55" t="b">
        <f>AND($B33&lt;='Semanas de Despacho'!C$151,$C33&gt;='Semanas de Despacho'!B$151)</f>
        <v>0</v>
      </c>
      <c r="FE33" s="55" t="b">
        <f>AND($B33&lt;='Semanas de Despacho'!C$152,$C33&gt;='Semanas de Despacho'!B$152)</f>
        <v>0</v>
      </c>
      <c r="FF33" s="55" t="b">
        <f>AND($B33&lt;='Semanas de Despacho'!C$153,$C33&gt;='Semanas de Despacho'!B$153)</f>
        <v>0</v>
      </c>
      <c r="FG33" s="55" t="b">
        <f>AND($B33&lt;='Semanas de Despacho'!C$154,$C33&gt;='Semanas de Despacho'!B$154)</f>
        <v>0</v>
      </c>
      <c r="FH33" s="55" t="b">
        <f>AND($B33&lt;='Semanas de Despacho'!C$155,$C33&gt;='Semanas de Despacho'!B$155)</f>
        <v>0</v>
      </c>
      <c r="FI33" s="55" t="b">
        <f>AND($B33&lt;='Semanas de Despacho'!C$156,$C33&gt;='Semanas de Despacho'!B$156)</f>
        <v>0</v>
      </c>
      <c r="FJ33" s="55" t="b">
        <f>AND($B33&lt;='Semanas de Despacho'!C$157,$C33&gt;='Semanas de Despacho'!B$157)</f>
        <v>0</v>
      </c>
      <c r="FK33" s="55" t="b">
        <f>AND($B33&lt;='Semanas de Despacho'!C$158,$C33&gt;='Semanas de Despacho'!B$158)</f>
        <v>0</v>
      </c>
      <c r="FL33" s="55" t="b">
        <f>AND($B33&lt;='Semanas de Despacho'!C$159,$C33&gt;='Semanas de Despacho'!B$159)</f>
        <v>0</v>
      </c>
      <c r="FM33" s="55" t="b">
        <f>AND($B33&lt;='Semanas de Despacho'!C$160,$C33&gt;='Semanas de Despacho'!B$160)</f>
        <v>0</v>
      </c>
      <c r="FN33" s="55" t="b">
        <f>AND($B33&lt;='Semanas de Despacho'!C$161,$C33&gt;='Semanas de Despacho'!B$161)</f>
        <v>0</v>
      </c>
      <c r="FO33" s="55" t="b">
        <f>AND($B33&lt;='Semanas de Despacho'!C$162,$C33&gt;='Semanas de Despacho'!B$162)</f>
        <v>0</v>
      </c>
      <c r="FP33" s="55" t="b">
        <f>AND($B33&lt;='Semanas de Despacho'!C$163,$C33&gt;='Semanas de Despacho'!B$163)</f>
        <v>0</v>
      </c>
      <c r="FQ33" s="55" t="b">
        <f>AND($B33&lt;='Semanas de Despacho'!C$164,$C33&gt;='Semanas de Despacho'!B$164)</f>
        <v>0</v>
      </c>
      <c r="FR33" s="55" t="b">
        <f>AND($B33&lt;='Semanas de Despacho'!C$165,$C33&gt;='Semanas de Despacho'!B$165)</f>
        <v>0</v>
      </c>
      <c r="FS33" s="55" t="b">
        <f>AND($B33&lt;='Semanas de Despacho'!C$166,$C33&gt;='Semanas de Despacho'!B$166)</f>
        <v>0</v>
      </c>
      <c r="FT33" s="55" t="b">
        <f>AND($B33&lt;='Semanas de Despacho'!C$167,$C33&gt;='Semanas de Despacho'!B$167)</f>
        <v>0</v>
      </c>
      <c r="FU33" s="55" t="b">
        <f>AND($B33&lt;='Semanas de Despacho'!C$168,$C33&gt;='Semanas de Despacho'!B$168)</f>
        <v>0</v>
      </c>
      <c r="FV33" s="55" t="b">
        <f>AND($B33&lt;='Semanas de Despacho'!C$169,$C33&gt;='Semanas de Despacho'!B$169)</f>
        <v>0</v>
      </c>
      <c r="FW33" s="55" t="b">
        <f>AND($B33&lt;='Semanas de Despacho'!C$170,$C33&gt;='Semanas de Despacho'!B$170)</f>
        <v>0</v>
      </c>
      <c r="FX33" s="55" t="b">
        <f>AND($B33&lt;='Semanas de Despacho'!C$171,$C33&gt;='Semanas de Despacho'!B$171)</f>
        <v>0</v>
      </c>
      <c r="FY33" s="55" t="b">
        <f>AND($B33&lt;='Semanas de Despacho'!C$172,$C33&gt;='Semanas de Despacho'!B$172)</f>
        <v>0</v>
      </c>
      <c r="FZ33" s="55" t="b">
        <f>AND($B33&lt;='Semanas de Despacho'!C$173,$C33&gt;='Semanas de Despacho'!B$173)</f>
        <v>0</v>
      </c>
      <c r="GA33" s="55" t="b">
        <f>AND($B33&lt;='Semanas de Despacho'!C$174,$C33&gt;='Semanas de Despacho'!B$174)</f>
        <v>0</v>
      </c>
      <c r="GB33" s="55" t="b">
        <f>AND($B33&lt;='Semanas de Despacho'!C$175,$C33&gt;='Semanas de Despacho'!B$175)</f>
        <v>0</v>
      </c>
      <c r="GC33" s="55" t="b">
        <f>AND($B33&lt;='Semanas de Despacho'!C$176,$C33&gt;='Semanas de Despacho'!B$176)</f>
        <v>0</v>
      </c>
      <c r="GD33" s="55" t="b">
        <f>AND($B33&lt;='Semanas de Despacho'!C$177,$C33&gt;='Semanas de Despacho'!B$177)</f>
        <v>0</v>
      </c>
      <c r="GE33" s="55" t="b">
        <f>AND($B33&lt;='Semanas de Despacho'!C$178,$C33&gt;='Semanas de Despacho'!B$178)</f>
        <v>0</v>
      </c>
      <c r="GF33" s="55" t="b">
        <f>AND($B33&lt;='Semanas de Despacho'!C$179,$C33&gt;='Semanas de Despacho'!B$179)</f>
        <v>0</v>
      </c>
      <c r="GG33" s="55" t="b">
        <f>AND($B33&lt;='Semanas de Despacho'!C$180,$C33&gt;='Semanas de Despacho'!B$180)</f>
        <v>0</v>
      </c>
      <c r="GH33" s="55" t="b">
        <f>AND($B33&lt;='Semanas de Despacho'!C$181,$C33&gt;='Semanas de Despacho'!B$181)</f>
        <v>0</v>
      </c>
      <c r="GI33" s="55" t="b">
        <f>AND($B33&lt;='Semanas de Despacho'!C$182,$C33&gt;='Semanas de Despacho'!B$182)</f>
        <v>0</v>
      </c>
      <c r="GJ33" s="55" t="b">
        <f>AND($B33&lt;='Semanas de Despacho'!C$183,$C33&gt;='Semanas de Despacho'!B$183)</f>
        <v>0</v>
      </c>
      <c r="GK33" s="55" t="b">
        <f>AND($B33&lt;='Semanas de Despacho'!C$184,$C33&gt;='Semanas de Despacho'!B$184)</f>
        <v>0</v>
      </c>
      <c r="GL33" s="55" t="b">
        <f>AND($B33&lt;='Semanas de Despacho'!C$185,$C33&gt;='Semanas de Despacho'!B$185)</f>
        <v>0</v>
      </c>
      <c r="GM33" s="55" t="b">
        <f>AND($B33&lt;='Semanas de Despacho'!C$186,$C33&gt;='Semanas de Despacho'!B$186)</f>
        <v>0</v>
      </c>
      <c r="GN33" s="55" t="b">
        <f>AND($B33&lt;='Semanas de Despacho'!C$187,$C33&gt;='Semanas de Despacho'!B$187)</f>
        <v>0</v>
      </c>
      <c r="GO33" s="55" t="b">
        <f>AND($B33&lt;='Semanas de Despacho'!C$188,$C33&gt;='Semanas de Despacho'!B$188)</f>
        <v>0</v>
      </c>
      <c r="GP33" s="55" t="b">
        <f>AND($B33&lt;='Semanas de Despacho'!C$189,$C33&gt;='Semanas de Despacho'!B$189)</f>
        <v>0</v>
      </c>
      <c r="GQ33" s="55" t="b">
        <f>AND($B33&lt;='Semanas de Despacho'!C$190,$C33&gt;='Semanas de Despacho'!B$190)</f>
        <v>0</v>
      </c>
      <c r="GR33" s="55" t="b">
        <f>AND($B33&lt;='Semanas de Despacho'!C$191,$C33&gt;='Semanas de Despacho'!B$191)</f>
        <v>0</v>
      </c>
      <c r="GS33" s="55" t="b">
        <f>AND($B33&lt;='Semanas de Despacho'!C$192,$C33&gt;='Semanas de Despacho'!B$192)</f>
        <v>0</v>
      </c>
      <c r="GT33" s="55" t="b">
        <f>AND($B33&lt;='Semanas de Despacho'!C$193,$C33&gt;='Semanas de Despacho'!B$193)</f>
        <v>0</v>
      </c>
      <c r="GU33" s="55" t="b">
        <f>AND($B33&lt;='Semanas de Despacho'!C$194,$C33&gt;='Semanas de Despacho'!B$194)</f>
        <v>0</v>
      </c>
      <c r="GV33" s="55" t="b">
        <f>AND($B33&lt;='Semanas de Despacho'!C$195,$C33&gt;='Semanas de Despacho'!B$195)</f>
        <v>0</v>
      </c>
      <c r="GW33" s="55" t="b">
        <f>AND($B33&lt;='Semanas de Despacho'!C$196,$C33&gt;='Semanas de Despacho'!B$196)</f>
        <v>0</v>
      </c>
      <c r="GX33" s="55" t="b">
        <f>AND($B33&lt;='Semanas de Despacho'!C$197,$C33&gt;='Semanas de Despacho'!B$197)</f>
        <v>0</v>
      </c>
      <c r="GY33" s="55" t="b">
        <f>AND($B33&lt;='Semanas de Despacho'!C$198,$C33&gt;='Semanas de Despacho'!B$198)</f>
        <v>0</v>
      </c>
      <c r="GZ33" s="55" t="b">
        <f>AND($B33&lt;='Semanas de Despacho'!C$199,$C33&gt;='Semanas de Despacho'!B$199)</f>
        <v>0</v>
      </c>
      <c r="HA33" s="55" t="b">
        <f>AND($B33&lt;='Semanas de Despacho'!C$200,$C33&gt;='Semanas de Despacho'!B$200)</f>
        <v>0</v>
      </c>
      <c r="HB33" s="55" t="b">
        <f>AND($B33&lt;='Semanas de Despacho'!C$201,$C33&gt;='Semanas de Despacho'!B$201)</f>
        <v>0</v>
      </c>
      <c r="HC33" s="55" t="b">
        <f>AND($B33&lt;='Semanas de Despacho'!C$202,$C33&gt;='Semanas de Despacho'!B$202)</f>
        <v>0</v>
      </c>
      <c r="HD33" s="55" t="b">
        <f>AND($B33&lt;='Semanas de Despacho'!C$203,$C33&gt;='Semanas de Despacho'!B$203)</f>
        <v>0</v>
      </c>
      <c r="HE33" s="55" t="b">
        <f>AND($B33&lt;='Semanas de Despacho'!C$204,$C33&gt;='Semanas de Despacho'!B$204)</f>
        <v>0</v>
      </c>
      <c r="HF33" s="55" t="b">
        <f>AND($B33&lt;='Semanas de Despacho'!C$205,$C33&gt;='Semanas de Despacho'!B$205)</f>
        <v>0</v>
      </c>
      <c r="HG33" s="55" t="b">
        <f>AND($B33&lt;='Semanas de Despacho'!C$206,$C33&gt;='Semanas de Despacho'!B$206)</f>
        <v>0</v>
      </c>
      <c r="HH33" s="55" t="b">
        <f>AND($B33&lt;='Semanas de Despacho'!C$207,$C33&gt;='Semanas de Despacho'!B$207)</f>
        <v>0</v>
      </c>
      <c r="HI33" s="55" t="b">
        <f>AND($B33&lt;='Semanas de Despacho'!C$208,$C33&gt;='Semanas de Despacho'!B$208)</f>
        <v>0</v>
      </c>
      <c r="HJ33" s="55" t="b">
        <f>AND($B33&lt;='Semanas de Despacho'!C$209,$C33&gt;='Semanas de Despacho'!B$209)</f>
        <v>0</v>
      </c>
      <c r="HK33" s="55" t="b">
        <f>AND($B33&lt;='Semanas de Despacho'!C$210,$C33&gt;='Semanas de Despacho'!B$210)</f>
        <v>0</v>
      </c>
      <c r="HL33" s="55" t="b">
        <f>AND($B33&lt;='Semanas de Despacho'!C$211,$C33&gt;='Semanas de Despacho'!B$211)</f>
        <v>0</v>
      </c>
      <c r="HM33" s="55" t="b">
        <f>AND($B33&lt;='Semanas de Despacho'!C$212,$C33&gt;='Semanas de Despacho'!B$212)</f>
        <v>0</v>
      </c>
      <c r="HN33" s="55" t="b">
        <f>AND($B33&lt;='Semanas de Despacho'!C$213,$C33&gt;='Semanas de Despacho'!B$213)</f>
        <v>0</v>
      </c>
      <c r="HO33" s="55" t="b">
        <f>AND($B33&lt;='Semanas de Despacho'!C$214,$C33&gt;='Semanas de Despacho'!B$214)</f>
        <v>0</v>
      </c>
      <c r="HP33" s="55" t="b">
        <f>AND($B33&lt;='Semanas de Despacho'!C$215,$C33&gt;='Semanas de Despacho'!B$215)</f>
        <v>0</v>
      </c>
      <c r="HQ33" s="55" t="b">
        <f>AND($B33&lt;='Semanas de Despacho'!C$216,$C33&gt;='Semanas de Despacho'!B$216)</f>
        <v>0</v>
      </c>
      <c r="HR33" s="55" t="b">
        <f>AND($B33&lt;='Semanas de Despacho'!C$217,$C33&gt;='Semanas de Despacho'!B$217)</f>
        <v>0</v>
      </c>
      <c r="HS33" s="55" t="b">
        <f>AND($B33&lt;='Semanas de Despacho'!C$218,$C33&gt;='Semanas de Despacho'!B$218)</f>
        <v>0</v>
      </c>
      <c r="HT33" s="55" t="b">
        <f>AND($B33&lt;='Semanas de Despacho'!C$219,$C33&gt;='Semanas de Despacho'!B$219)</f>
        <v>0</v>
      </c>
      <c r="HU33" s="55" t="b">
        <f>AND($B33&lt;='Semanas de Despacho'!C$220,$C33&gt;='Semanas de Despacho'!B$220)</f>
        <v>0</v>
      </c>
      <c r="HV33" s="55" t="b">
        <f>AND($B33&lt;='Semanas de Despacho'!C$221,$C33&gt;='Semanas de Despacho'!B$221)</f>
        <v>0</v>
      </c>
      <c r="HW33" s="55" t="b">
        <f>AND($B33&lt;='Semanas de Despacho'!C$222,$C33&gt;='Semanas de Despacho'!B$222)</f>
        <v>0</v>
      </c>
      <c r="HX33" s="55" t="b">
        <f>AND($B33&lt;='Semanas de Despacho'!C$223,$C33&gt;='Semanas de Despacho'!B$223)</f>
        <v>0</v>
      </c>
      <c r="HY33" s="55" t="b">
        <f>AND($B33&lt;='Semanas de Despacho'!C$224,$C33&gt;='Semanas de Despacho'!B$224)</f>
        <v>0</v>
      </c>
      <c r="HZ33" s="55" t="b">
        <f>AND($B33&lt;='Semanas de Despacho'!C$225,$C33&gt;='Semanas de Despacho'!B$225)</f>
        <v>0</v>
      </c>
      <c r="IA33" s="55" t="b">
        <f>AND($B33&lt;='Semanas de Despacho'!C$226,$C33&gt;='Semanas de Despacho'!B$226)</f>
        <v>0</v>
      </c>
      <c r="IB33" s="55" t="b">
        <f>AND($B33&lt;='Semanas de Despacho'!C$227,$C33&gt;='Semanas de Despacho'!B$227)</f>
        <v>0</v>
      </c>
      <c r="IC33" s="55" t="b">
        <f>AND($B33&lt;='Semanas de Despacho'!C$228,$C33&gt;='Semanas de Despacho'!B$228)</f>
        <v>0</v>
      </c>
      <c r="ID33" s="55" t="b">
        <f>AND($B33&lt;='Semanas de Despacho'!C$229,$C33&gt;='Semanas de Despacho'!B$229)</f>
        <v>0</v>
      </c>
      <c r="IE33" s="55" t="b">
        <f>AND($B33&lt;='Semanas de Despacho'!C$230,$C33&gt;='Semanas de Despacho'!B$230)</f>
        <v>0</v>
      </c>
      <c r="IF33" s="55" t="b">
        <f>AND($B33&lt;='Semanas de Despacho'!C$231,$C33&gt;='Semanas de Despacho'!B$231)</f>
        <v>0</v>
      </c>
      <c r="IG33" s="55" t="b">
        <f>AND($B33&lt;='Semanas de Despacho'!C$232,$C33&gt;='Semanas de Despacho'!B$232)</f>
        <v>0</v>
      </c>
      <c r="IH33" s="55" t="b">
        <f>AND($B33&lt;='Semanas de Despacho'!C$233,$C33&gt;='Semanas de Despacho'!B$233)</f>
        <v>0</v>
      </c>
      <c r="II33" s="55" t="b">
        <f>AND($B33&lt;='Semanas de Despacho'!C$234,$C33&gt;='Semanas de Despacho'!B$234)</f>
        <v>0</v>
      </c>
      <c r="IJ33" s="55" t="b">
        <f>AND($B33&lt;='Semanas de Despacho'!C$235,$C33&gt;='Semanas de Despacho'!B$235)</f>
        <v>0</v>
      </c>
      <c r="IK33" s="55" t="b">
        <f>AND($B33&lt;='Semanas de Despacho'!C$236,$C33&gt;='Semanas de Despacho'!B$236)</f>
        <v>0</v>
      </c>
      <c r="IL33" s="55" t="b">
        <f>AND($B33&lt;='Semanas de Despacho'!C$237,$C33&gt;='Semanas de Despacho'!B$237)</f>
        <v>0</v>
      </c>
      <c r="IM33" s="55" t="b">
        <f>AND($B33&lt;='Semanas de Despacho'!C$238,$C33&gt;='Semanas de Despacho'!B$238)</f>
        <v>0</v>
      </c>
      <c r="IN33" s="55" t="b">
        <f>AND($B33&lt;='Semanas de Despacho'!C$239,$C33&gt;='Semanas de Despacho'!B$239)</f>
        <v>0</v>
      </c>
      <c r="IO33" s="55" t="b">
        <f>AND($B33&lt;='Semanas de Despacho'!C$240,$C33&gt;='Semanas de Despacho'!B$240)</f>
        <v>0</v>
      </c>
      <c r="IP33" s="55" t="b">
        <f>AND($B33&lt;='Semanas de Despacho'!C$241,$C33&gt;='Semanas de Despacho'!B$241)</f>
        <v>0</v>
      </c>
      <c r="IQ33" s="55" t="b">
        <f>AND($B33&lt;='Semanas de Despacho'!C$242,$C33&gt;='Semanas de Despacho'!B$242)</f>
        <v>0</v>
      </c>
      <c r="IR33" s="55" t="b">
        <f>AND($B33&lt;='Semanas de Despacho'!C$243,$C33&gt;='Semanas de Despacho'!B$243)</f>
        <v>0</v>
      </c>
      <c r="IS33" s="55" t="b">
        <f>AND($B33&lt;='Semanas de Despacho'!C$244,$C33&gt;='Semanas de Despacho'!B$244)</f>
        <v>0</v>
      </c>
      <c r="IT33" s="55" t="b">
        <f>AND($B33&lt;='Semanas de Despacho'!C$245,$C33&gt;='Semanas de Despacho'!B$245)</f>
        <v>0</v>
      </c>
      <c r="IU33" s="55" t="b">
        <f>AND($B33&lt;='Semanas de Despacho'!C$246,$C33&gt;='Semanas de Despacho'!B$246)</f>
        <v>0</v>
      </c>
      <c r="IV33" s="55" t="b">
        <f>AND($B33&lt;='Semanas de Despacho'!C$247,$C33&gt;='Semanas de Despacho'!B$247)</f>
        <v>0</v>
      </c>
      <c r="IW33" s="55" t="b">
        <f>AND($B33&lt;='Semanas de Despacho'!C$248,$C33&gt;='Semanas de Despacho'!B$248)</f>
        <v>0</v>
      </c>
      <c r="IX33" s="55" t="b">
        <f>AND($B33&lt;='Semanas de Despacho'!C$249,$C33&gt;='Semanas de Despacho'!B$249)</f>
        <v>0</v>
      </c>
      <c r="IY33" s="55" t="b">
        <f>AND($B33&lt;='Semanas de Despacho'!C$250,$C33&gt;='Semanas de Despacho'!B$250)</f>
        <v>0</v>
      </c>
      <c r="IZ33" s="55" t="b">
        <f>AND($B33&lt;='Semanas de Despacho'!C$251,$C33&gt;='Semanas de Despacho'!B$251)</f>
        <v>0</v>
      </c>
      <c r="JA33" s="55" t="b">
        <f>AND($B33&lt;='Semanas de Despacho'!C$252,$C33&gt;='Semanas de Despacho'!B$252)</f>
        <v>0</v>
      </c>
      <c r="JB33" s="55" t="b">
        <f>AND($B33&lt;='Semanas de Despacho'!C$253,$C33&gt;='Semanas de Despacho'!B$253)</f>
        <v>0</v>
      </c>
      <c r="JC33" s="55" t="b">
        <f>AND($B33&lt;='Semanas de Despacho'!C$254,$C33&gt;='Semanas de Despacho'!B$254)</f>
        <v>0</v>
      </c>
      <c r="JD33" s="55" t="b">
        <f>AND($B33&lt;='Semanas de Despacho'!C$255,$C33&gt;='Semanas de Despacho'!B$255)</f>
        <v>0</v>
      </c>
      <c r="JE33" s="55" t="b">
        <f>AND($B33&lt;='Semanas de Despacho'!C$256,$C33&gt;='Semanas de Despacho'!B$256)</f>
        <v>0</v>
      </c>
      <c r="JF33" s="55" t="b">
        <f>AND($B33&lt;='Semanas de Despacho'!C$257,$C33&gt;='Semanas de Despacho'!B$257)</f>
        <v>0</v>
      </c>
      <c r="JG33" s="55" t="b">
        <f>AND($B33&lt;='Semanas de Despacho'!C$258,$C33&gt;='Semanas de Despacho'!B$258)</f>
        <v>0</v>
      </c>
      <c r="JH33" s="55" t="b">
        <f>AND($B33&lt;='Semanas de Despacho'!C$259,$C33&gt;='Semanas de Despacho'!B$259)</f>
        <v>0</v>
      </c>
      <c r="JI33" s="55" t="b">
        <f>AND($B33&lt;='Semanas de Despacho'!C$260,$C33&gt;='Semanas de Despacho'!B$260)</f>
        <v>0</v>
      </c>
      <c r="JJ33" s="55" t="b">
        <f>AND($B33&lt;='Semanas de Despacho'!C$261,$C33&gt;='Semanas de Despacho'!B$261)</f>
        <v>0</v>
      </c>
      <c r="JK33" s="55" t="b">
        <f>AND($B33&lt;='Semanas de Despacho'!C$262,$C33&gt;='Semanas de Despacho'!B$262)</f>
        <v>0</v>
      </c>
      <c r="JL33" s="55" t="b">
        <f>AND($B33&lt;='Semanas de Despacho'!C$263,$C33&gt;='Semanas de Despacho'!B$263)</f>
        <v>0</v>
      </c>
      <c r="JM33" s="55" t="b" cm="1">
        <f t="array" ref="JM33">AND($B33&lt;=INDEX('Semanas de Despacho'!$C:$C,263+COLUMN(A18)),$C33&gt;=INDEX('Semanas de Despacho'!$B:$B,263+COLUMN(A18)))</f>
        <v>0</v>
      </c>
      <c r="JN33" s="55" t="b" cm="1">
        <f t="array" ref="JN33">AND($B33&lt;=INDEX('Semanas de Despacho'!$C:$C,263+COLUMN(B18)),$C33&gt;=INDEX('Semanas de Despacho'!$B:$B,263+COLUMN(B18)))</f>
        <v>0</v>
      </c>
      <c r="JO33" s="55" t="b" cm="1">
        <f t="array" ref="JO33">AND($B33&lt;=INDEX('Semanas de Despacho'!$C:$C,263+COLUMN(C18)),$C33&gt;=INDEX('Semanas de Despacho'!$B:$B,263+COLUMN(C18)))</f>
        <v>0</v>
      </c>
      <c r="JP33" s="55" t="b" cm="1">
        <f t="array" ref="JP33">AND($B33&lt;=INDEX('Semanas de Despacho'!$C:$C,263+COLUMN(D18)),$C33&gt;=INDEX('Semanas de Despacho'!$B:$B,263+COLUMN(D18)))</f>
        <v>0</v>
      </c>
      <c r="JQ33" s="55" t="b" cm="1">
        <f t="array" ref="JQ33">AND($B33&lt;=INDEX('Semanas de Despacho'!$C:$C,263+COLUMN(E18)),$C33&gt;=INDEX('Semanas de Despacho'!$B:$B,263+COLUMN(E18)))</f>
        <v>0</v>
      </c>
      <c r="JR33" s="55" t="b" cm="1">
        <f t="array" ref="JR33">AND($B33&lt;=INDEX('Semanas de Despacho'!$C:$C,263+COLUMN(F18)),$C33&gt;=INDEX('Semanas de Despacho'!$B:$B,263+COLUMN(F18)))</f>
        <v>0</v>
      </c>
      <c r="JS33" s="55" t="b" cm="1">
        <f t="array" ref="JS33">AND($B33&lt;=INDEX('Semanas de Despacho'!$C:$C,263+COLUMN(G18)),$C33&gt;=INDEX('Semanas de Despacho'!$B:$B,263+COLUMN(G18)))</f>
        <v>0</v>
      </c>
      <c r="JT33" s="55" t="b" cm="1">
        <f t="array" ref="JT33">AND($B33&lt;=INDEX('Semanas de Despacho'!$C:$C,263+COLUMN(H18)),$C33&gt;=INDEX('Semanas de Despacho'!$B:$B,263+COLUMN(H18)))</f>
        <v>0</v>
      </c>
      <c r="JU33" s="55" t="b" cm="1">
        <f t="array" ref="JU33">AND($B33&lt;=INDEX('Semanas de Despacho'!$C:$C,263+COLUMN(I18)),$C33&gt;=INDEX('Semanas de Despacho'!$B:$B,263+COLUMN(I18)))</f>
        <v>0</v>
      </c>
      <c r="JV33" s="55" t="b" cm="1">
        <f t="array" ref="JV33">AND($B33&lt;=INDEX('Semanas de Despacho'!$C:$C,263+COLUMN(J18)),$C33&gt;=INDEX('Semanas de Despacho'!$B:$B,263+COLUMN(J18)))</f>
        <v>0</v>
      </c>
      <c r="JW33" s="55" t="b" cm="1">
        <f t="array" ref="JW33">AND($B33&lt;=INDEX('Semanas de Despacho'!$C:$C,263+COLUMN(K18)),$C33&gt;=INDEX('Semanas de Despacho'!$B:$B,263+COLUMN(K18)))</f>
        <v>0</v>
      </c>
      <c r="JX33" s="55" t="b" cm="1">
        <f t="array" ref="JX33">AND($B33&lt;=INDEX('Semanas de Despacho'!$C:$C,263+COLUMN(L18)),$C33&gt;=INDEX('Semanas de Despacho'!$B:$B,263+COLUMN(L18)))</f>
        <v>0</v>
      </c>
      <c r="JY33" s="55" t="b" cm="1">
        <f t="array" ref="JY33">AND($B33&lt;=INDEX('Semanas de Despacho'!$C:$C,263+COLUMN(M18)),$C33&gt;=INDEX('Semanas de Despacho'!$B:$B,263+COLUMN(M18)))</f>
        <v>0</v>
      </c>
      <c r="JZ33" s="55" t="b" cm="1">
        <f t="array" ref="JZ33">AND($B33&lt;=INDEX('Semanas de Despacho'!$C:$C,263+COLUMN(N18)),$C33&gt;=INDEX('Semanas de Despacho'!$B:$B,263+COLUMN(N18)))</f>
        <v>0</v>
      </c>
      <c r="KA33" s="55" t="b" cm="1">
        <f t="array" ref="KA33">AND($B33&lt;=INDEX('Semanas de Despacho'!$C:$C,263+COLUMN(O18)),$C33&gt;=INDEX('Semanas de Despacho'!$B:$B,263+COLUMN(O18)))</f>
        <v>0</v>
      </c>
      <c r="KB33" s="55" t="b" cm="1">
        <f t="array" ref="KB33">AND($B33&lt;=INDEX('Semanas de Despacho'!$C:$C,263+COLUMN(P18)),$C33&gt;=INDEX('Semanas de Despacho'!$B:$B,263+COLUMN(P18)))</f>
        <v>0</v>
      </c>
      <c r="KC33" s="55" t="b" cm="1">
        <f t="array" ref="KC33">AND($B33&lt;=INDEX('Semanas de Despacho'!$C:$C,263+COLUMN(Q18)),$C33&gt;=INDEX('Semanas de Despacho'!$B:$B,263+COLUMN(Q18)))</f>
        <v>0</v>
      </c>
      <c r="KD33" s="55" t="b" cm="1">
        <f t="array" ref="KD33">AND($B33&lt;=INDEX('Semanas de Despacho'!$C:$C,263+COLUMN(R18)),$C33&gt;=INDEX('Semanas de Despacho'!$B:$B,263+COLUMN(R18)))</f>
        <v>0</v>
      </c>
      <c r="KE33" s="55" t="b" cm="1">
        <f t="array" ref="KE33">AND($B33&lt;=INDEX('Semanas de Despacho'!$C:$C,263+COLUMN(S18)),$C33&gt;=INDEX('Semanas de Despacho'!$B:$B,263+COLUMN(S18)))</f>
        <v>0</v>
      </c>
      <c r="KF33" s="55" t="b" cm="1">
        <f t="array" ref="KF33">AND($B33&lt;=INDEX('Semanas de Despacho'!$C:$C,263+COLUMN(T18)),$C33&gt;=INDEX('Semanas de Despacho'!$B:$B,263+COLUMN(T18)))</f>
        <v>0</v>
      </c>
      <c r="KG33" s="55" t="b" cm="1">
        <f t="array" ref="KG33">AND($B33&lt;=INDEX('Semanas de Despacho'!$C:$C,263+COLUMN(U18)),$C33&gt;=INDEX('Semanas de Despacho'!$B:$B,263+COLUMN(U18)))</f>
        <v>0</v>
      </c>
      <c r="KH33" s="55" t="b" cm="1">
        <f t="array" ref="KH33">AND($B33&lt;=INDEX('Semanas de Despacho'!$C:$C,263+COLUMN(V18)),$C33&gt;=INDEX('Semanas de Despacho'!$B:$B,263+COLUMN(V18)))</f>
        <v>0</v>
      </c>
      <c r="KI33" s="55" t="b" cm="1">
        <f t="array" ref="KI33">AND($B33&lt;=INDEX('Semanas de Despacho'!$C:$C,263+COLUMN(W18)),$C33&gt;=INDEX('Semanas de Despacho'!$B:$B,263+COLUMN(W18)))</f>
        <v>0</v>
      </c>
      <c r="KJ33" s="55" t="b" cm="1">
        <f t="array" ref="KJ33">AND($B33&lt;=INDEX('Semanas de Despacho'!$C:$C,263+COLUMN(X18)),$C33&gt;=INDEX('Semanas de Despacho'!$B:$B,263+COLUMN(X18)))</f>
        <v>0</v>
      </c>
      <c r="KK33" s="55" t="b" cm="1">
        <f t="array" ref="KK33">AND($B33&lt;=INDEX('Semanas de Despacho'!$C:$C,263+COLUMN(Y18)),$C33&gt;=INDEX('Semanas de Despacho'!$B:$B,263+COLUMN(Y18)))</f>
        <v>0</v>
      </c>
      <c r="KL33" s="55" t="b" cm="1">
        <f t="array" ref="KL33">AND($B33&lt;=INDEX('Semanas de Despacho'!$C:$C,263+COLUMN(Z18)),$C33&gt;=INDEX('Semanas de Despacho'!$B:$B,263+COLUMN(Z18)))</f>
        <v>0</v>
      </c>
      <c r="KM33" s="55" t="b" cm="1">
        <f t="array" ref="KM33">AND($B33&lt;=INDEX('Semanas de Despacho'!$C:$C,263+COLUMN(AA18)),$C33&gt;=INDEX('Semanas de Despacho'!$B:$B,263+COLUMN(AA18)))</f>
        <v>0</v>
      </c>
      <c r="KN33" s="55" t="b" cm="1">
        <f t="array" ref="KN33">AND($B33&lt;=INDEX('Semanas de Despacho'!$C:$C,263+COLUMN(AB18)),$C33&gt;=INDEX('Semanas de Despacho'!$B:$B,263+COLUMN(AB18)))</f>
        <v>0</v>
      </c>
      <c r="KO33" s="55" t="b" cm="1">
        <f t="array" ref="KO33">AND($B33&lt;=INDEX('Semanas de Despacho'!$C:$C,263+COLUMN(AC18)),$C33&gt;=INDEX('Semanas de Despacho'!$B:$B,263+COLUMN(AC18)))</f>
        <v>0</v>
      </c>
      <c r="KP33" s="55" t="b" cm="1">
        <f t="array" ref="KP33">AND($B33&lt;=INDEX('Semanas de Despacho'!$C:$C,263+COLUMN(AD18)),$C33&gt;=INDEX('Semanas de Despacho'!$B:$B,263+COLUMN(AD18)))</f>
        <v>0</v>
      </c>
      <c r="KQ33" s="55" t="b" cm="1">
        <f t="array" ref="KQ33">AND($B33&lt;=INDEX('Semanas de Despacho'!$C:$C,263+COLUMN(AE18)),$C33&gt;=INDEX('Semanas de Despacho'!$B:$B,263+COLUMN(AE18)))</f>
        <v>0</v>
      </c>
      <c r="KR33" s="55" t="b" cm="1">
        <f t="array" ref="KR33">AND($B33&lt;=INDEX('Semanas de Despacho'!$C:$C,263+COLUMN(AF18)),$C33&gt;=INDEX('Semanas de Despacho'!$B:$B,263+COLUMN(AF18)))</f>
        <v>0</v>
      </c>
      <c r="KS33" s="55" t="b" cm="1">
        <f t="array" ref="KS33">AND($B33&lt;=INDEX('Semanas de Despacho'!$C:$C,263+COLUMN(AG18)),$C33&gt;=INDEX('Semanas de Despacho'!$B:$B,263+COLUMN(AG18)))</f>
        <v>0</v>
      </c>
      <c r="KT33" s="55" t="b" cm="1">
        <f t="array" ref="KT33">AND($B33&lt;=INDEX('Semanas de Despacho'!$C:$C,263+COLUMN(AH18)),$C33&gt;=INDEX('Semanas de Despacho'!$B:$B,263+COLUMN(AH18)))</f>
        <v>0</v>
      </c>
      <c r="KU33" s="55" t="b" cm="1">
        <f t="array" ref="KU33">AND($B33&lt;=INDEX('Semanas de Despacho'!$C:$C,263+COLUMN(AI18)),$C33&gt;=INDEX('Semanas de Despacho'!$B:$B,263+COLUMN(AI18)))</f>
        <v>0</v>
      </c>
      <c r="KV33" s="55" t="b" cm="1">
        <f t="array" ref="KV33">AND($B33&lt;=INDEX('Semanas de Despacho'!$C:$C,263+COLUMN(AJ18)),$C33&gt;=INDEX('Semanas de Despacho'!$B:$B,263+COLUMN(AJ18)))</f>
        <v>0</v>
      </c>
      <c r="KW33" s="55" t="b" cm="1">
        <f t="array" ref="KW33">AND($B33&lt;=INDEX('Semanas de Despacho'!$C:$C,263+COLUMN(AK18)),$C33&gt;=INDEX('Semanas de Despacho'!$B:$B,263+COLUMN(AK18)))</f>
        <v>0</v>
      </c>
      <c r="KX33" s="55" t="b" cm="1">
        <f t="array" ref="KX33">AND($B33&lt;=INDEX('Semanas de Despacho'!$C:$C,263+COLUMN(AL18)),$C33&gt;=INDEX('Semanas de Despacho'!$B:$B,263+COLUMN(AL18)))</f>
        <v>0</v>
      </c>
      <c r="KY33" s="55" t="b" cm="1">
        <f t="array" ref="KY33">AND($B33&lt;=INDEX('Semanas de Despacho'!$C:$C,263+COLUMN(AM18)),$C33&gt;=INDEX('Semanas de Despacho'!$B:$B,263+COLUMN(AM18)))</f>
        <v>0</v>
      </c>
      <c r="KZ33" s="55" t="b" cm="1">
        <f t="array" ref="KZ33">AND($B33&lt;=INDEX('Semanas de Despacho'!$C:$C,263+COLUMN(AN18)),$C33&gt;=INDEX('Semanas de Despacho'!$B:$B,263+COLUMN(AN18)))</f>
        <v>0</v>
      </c>
      <c r="LA33" s="55" t="b" cm="1">
        <f t="array" ref="LA33">AND($B33&lt;=INDEX('Semanas de Despacho'!$C:$C,263+COLUMN(AO18)),$C33&gt;=INDEX('Semanas de Despacho'!$B:$B,263+COLUMN(AO18)))</f>
        <v>0</v>
      </c>
      <c r="LB33" s="55" t="b" cm="1">
        <f t="array" ref="LB33">AND($B33&lt;=INDEX('Semanas de Despacho'!$C:$C,263+COLUMN(AP18)),$C33&gt;=INDEX('Semanas de Despacho'!$B:$B,263+COLUMN(AP18)))</f>
        <v>0</v>
      </c>
      <c r="LC33" s="55" t="b" cm="1">
        <f t="array" ref="LC33">AND($B33&lt;=INDEX('Semanas de Despacho'!$C:$C,263+COLUMN(AQ18)),$C33&gt;=INDEX('Semanas de Despacho'!$B:$B,263+COLUMN(AQ18)))</f>
        <v>0</v>
      </c>
      <c r="LD33" s="55" t="b" cm="1">
        <f t="array" ref="LD33">AND($B33&lt;=INDEX('Semanas de Despacho'!$C:$C,263+COLUMN(AR18)),$C33&gt;=INDEX('Semanas de Despacho'!$B:$B,263+COLUMN(AR18)))</f>
        <v>0</v>
      </c>
      <c r="LE33" s="55" t="b" cm="1">
        <f t="array" ref="LE33">AND($B33&lt;=INDEX('Semanas de Despacho'!$C:$C,263+COLUMN(AS18)),$C33&gt;=INDEX('Semanas de Despacho'!$B:$B,263+COLUMN(AS18)))</f>
        <v>0</v>
      </c>
      <c r="LF33" s="55" t="b" cm="1">
        <f t="array" ref="LF33">AND($B33&lt;=INDEX('Semanas de Despacho'!$C:$C,263+COLUMN(AT18)),$C33&gt;=INDEX('Semanas de Despacho'!$B:$B,263+COLUMN(AT18)))</f>
        <v>0</v>
      </c>
      <c r="LG33" s="55" t="b" cm="1">
        <f t="array" ref="LG33">AND($B33&lt;=INDEX('Semanas de Despacho'!$C:$C,263+COLUMN(AU18)),$C33&gt;=INDEX('Semanas de Despacho'!$B:$B,263+COLUMN(AU18)))</f>
        <v>0</v>
      </c>
      <c r="LH33" s="55" t="b" cm="1">
        <f t="array" ref="LH33">AND($B33&lt;=INDEX('Semanas de Despacho'!$C:$C,263+COLUMN(AV18)),$C33&gt;=INDEX('Semanas de Despacho'!$B:$B,263+COLUMN(AV18)))</f>
        <v>0</v>
      </c>
      <c r="LI33" s="55" t="b" cm="1">
        <f t="array" ref="LI33">AND($B33&lt;=INDEX('Semanas de Despacho'!$C:$C,263+COLUMN(AW18)),$C33&gt;=INDEX('Semanas de Despacho'!$B:$B,263+COLUMN(AW18)))</f>
        <v>0</v>
      </c>
      <c r="LJ33" s="55" t="b" cm="1">
        <f t="array" ref="LJ33">AND($B33&lt;=INDEX('Semanas de Despacho'!$C:$C,263+COLUMN(AX18)),$C33&gt;=INDEX('Semanas de Despacho'!$B:$B,263+COLUMN(AX18)))</f>
        <v>0</v>
      </c>
      <c r="LK33" s="55" t="b" cm="1">
        <f t="array" ref="LK33">AND($B33&lt;=INDEX('Semanas de Despacho'!$C:$C,263+COLUMN(AY18)),$C33&gt;=INDEX('Semanas de Despacho'!$B:$B,263+COLUMN(AY18)))</f>
        <v>0</v>
      </c>
      <c r="LL33" s="55" t="b" cm="1">
        <f t="array" ref="LL33">AND($B33&lt;=INDEX('Semanas de Despacho'!$C:$C,263+COLUMN(AZ18)),$C33&gt;=INDEX('Semanas de Despacho'!$B:$B,263+COLUMN(AZ18)))</f>
        <v>0</v>
      </c>
    </row>
    <row r="34" spans="1:324" s="6" customFormat="1" ht="27" customHeight="1">
      <c r="A34" s="69" t="s">
        <v>30</v>
      </c>
      <c r="B34" s="58">
        <v>44835</v>
      </c>
      <c r="C34" s="58">
        <v>44865</v>
      </c>
      <c r="D34" s="45">
        <f t="shared" si="0"/>
        <v>31</v>
      </c>
      <c r="E34" s="44"/>
      <c r="F34" s="44"/>
      <c r="G34" s="45"/>
      <c r="H34" s="52">
        <v>0</v>
      </c>
      <c r="I34" s="47" t="str">
        <f ca="1">IF(H34=100%,"Completado",IF(C34&lt;B$8,"Atrasado",IF(H34=0%,"Sin Empezar","En Progreso")))</f>
        <v>Atrasado</v>
      </c>
      <c r="J34" s="61"/>
      <c r="K34" s="48"/>
      <c r="L34" s="49" t="b">
        <f>AND($B34&lt;='Semanas de Despacho'!C$3,$C34&gt;='Semanas de Despacho'!B$3)</f>
        <v>0</v>
      </c>
      <c r="M34" s="49" t="b">
        <f>AND($B34&lt;='Semanas de Despacho'!C$4,$C34&gt;='Semanas de Despacho'!B$4)</f>
        <v>0</v>
      </c>
      <c r="N34" s="49" t="b">
        <f>AND($B34&lt;='Semanas de Despacho'!C$5,$C34&gt;='Semanas de Despacho'!B$5)</f>
        <v>0</v>
      </c>
      <c r="O34" s="49" t="b">
        <f>AND($B34&lt;='Semanas de Despacho'!C$6,$C34&gt;='Semanas de Despacho'!B$6)</f>
        <v>0</v>
      </c>
      <c r="P34" s="49" t="b">
        <f>AND($B34&lt;='Semanas de Despacho'!C$7,$C34&gt;='Semanas de Despacho'!B$7)</f>
        <v>0</v>
      </c>
      <c r="Q34" s="49" t="b">
        <f>AND($B34&lt;='Semanas de Despacho'!C$8,$C34&gt;='Semanas de Despacho'!B$8)</f>
        <v>0</v>
      </c>
      <c r="R34" s="49" t="b">
        <f>AND($B34&lt;='Semanas de Despacho'!C$9,$C34&gt;='Semanas de Despacho'!B$9)</f>
        <v>0</v>
      </c>
      <c r="S34" s="49" t="b">
        <f>AND($B34&lt;='Semanas de Despacho'!C$10,$C34&gt;='Semanas de Despacho'!B$10)</f>
        <v>0</v>
      </c>
      <c r="T34" s="49" t="b">
        <f>AND($B34&lt;='Semanas de Despacho'!C$11,$C34&gt;='Semanas de Despacho'!B$11)</f>
        <v>0</v>
      </c>
      <c r="U34" s="49" t="b">
        <f>AND($B34&lt;='Semanas de Despacho'!C$12,$C34&gt;='Semanas de Despacho'!B$12)</f>
        <v>0</v>
      </c>
      <c r="V34" s="49" t="b">
        <f>AND($B34&lt;='Semanas de Despacho'!C$13,$C34&gt;='Semanas de Despacho'!B$13)</f>
        <v>0</v>
      </c>
      <c r="W34" s="49" t="b">
        <f>AND($B34&lt;='Semanas de Despacho'!C$14,$C34&gt;='Semanas de Despacho'!B$14)</f>
        <v>0</v>
      </c>
      <c r="X34" s="49" t="b">
        <f>AND($B34&lt;='Semanas de Despacho'!C$15,$C34&gt;='Semanas de Despacho'!B$15)</f>
        <v>0</v>
      </c>
      <c r="Y34" s="49" t="b">
        <f>AND($B34&lt;='Semanas de Despacho'!C$16,$C34&gt;='Semanas de Despacho'!B$16)</f>
        <v>0</v>
      </c>
      <c r="Z34" s="49" t="b">
        <f>AND($B34&lt;='Semanas de Despacho'!C$17,$C34&gt;='Semanas de Despacho'!B$17)</f>
        <v>0</v>
      </c>
      <c r="AA34" s="49" t="b">
        <f>AND($B34&lt;='Semanas de Despacho'!C$18,$C34&gt;='Semanas de Despacho'!B$18)</f>
        <v>0</v>
      </c>
      <c r="AB34" s="49" t="b">
        <f>AND($B34&lt;='Semanas de Despacho'!C$19,$C34&gt;='Semanas de Despacho'!B$19)</f>
        <v>0</v>
      </c>
      <c r="AC34" s="49" t="b">
        <f>AND($B34&lt;='Semanas de Despacho'!C$20,$C34&gt;='Semanas de Despacho'!B$20)</f>
        <v>0</v>
      </c>
      <c r="AD34" s="49" t="b">
        <f>AND($B34&lt;='Semanas de Despacho'!C$21,$C34&gt;='Semanas de Despacho'!B$21)</f>
        <v>0</v>
      </c>
      <c r="AE34" s="49" t="b">
        <f>AND($B34&lt;='Semanas de Despacho'!C$22,$C34&gt;='Semanas de Despacho'!B$22)</f>
        <v>0</v>
      </c>
      <c r="AF34" s="49" t="b">
        <f>AND($B34&lt;='Semanas de Despacho'!C$23,$C34&gt;='Semanas de Despacho'!B$23)</f>
        <v>0</v>
      </c>
      <c r="AG34" s="49" t="b">
        <f>AND($B34&lt;='Semanas de Despacho'!C$24,$C34&gt;='Semanas de Despacho'!B$24)</f>
        <v>0</v>
      </c>
      <c r="AH34" s="49" t="b">
        <f>AND($B34&lt;='Semanas de Despacho'!C$25,$C34&gt;='Semanas de Despacho'!B$25)</f>
        <v>0</v>
      </c>
      <c r="AI34" s="49" t="b">
        <f>AND($B34&lt;='Semanas de Despacho'!C$26,$C34&gt;='Semanas de Despacho'!B$26)</f>
        <v>0</v>
      </c>
      <c r="AJ34" s="49" t="b">
        <f>AND($B34&lt;='Semanas de Despacho'!C$27,$C34&gt;='Semanas de Despacho'!B$27)</f>
        <v>0</v>
      </c>
      <c r="AK34" s="49" t="b">
        <f>AND($B34&lt;='Semanas de Despacho'!C$28,$C34&gt;='Semanas de Despacho'!B$28)</f>
        <v>0</v>
      </c>
      <c r="AL34" s="49" t="b">
        <f>AND($B34&lt;='Semanas de Despacho'!C$29,$C34&gt;='Semanas de Despacho'!B$29)</f>
        <v>0</v>
      </c>
      <c r="AM34" s="49" t="b">
        <f>AND($B34&lt;='Semanas de Despacho'!C$30,$C34&gt;='Semanas de Despacho'!B$30)</f>
        <v>0</v>
      </c>
      <c r="AN34" s="49" t="b">
        <f>AND($B34&lt;='Semanas de Despacho'!C$31,$C34&gt;='Semanas de Despacho'!B$31)</f>
        <v>0</v>
      </c>
      <c r="AO34" s="49" t="b">
        <f>AND($B34&lt;='Semanas de Despacho'!C$32,$C34&gt;='Semanas de Despacho'!B$32)</f>
        <v>0</v>
      </c>
      <c r="AP34" s="49" t="b">
        <f>AND($B34&lt;='Semanas de Despacho'!C$33,$C34&gt;='Semanas de Despacho'!B$33)</f>
        <v>0</v>
      </c>
      <c r="AQ34" s="49" t="b">
        <f>AND($B34&lt;='Semanas de Despacho'!C$34,$C34&gt;='Semanas de Despacho'!B$34)</f>
        <v>0</v>
      </c>
      <c r="AR34" s="49" t="b">
        <f>AND($B34&lt;='Semanas de Despacho'!C$35,$C34&gt;='Semanas de Despacho'!B$35)</f>
        <v>0</v>
      </c>
      <c r="AS34" s="49" t="b">
        <f>AND($B34&lt;='Semanas de Despacho'!C$36,$C34&gt;='Semanas de Despacho'!B$36)</f>
        <v>0</v>
      </c>
      <c r="AT34" s="49" t="b">
        <f>AND($B34&lt;='Semanas de Despacho'!C$37,$C34&gt;='Semanas de Despacho'!B$37)</f>
        <v>0</v>
      </c>
      <c r="AU34" s="49" t="b">
        <f>AND($B34&lt;='Semanas de Despacho'!C$38,$C34&gt;='Semanas de Despacho'!B$38)</f>
        <v>0</v>
      </c>
      <c r="AV34" s="49" t="b">
        <f>AND($B34&lt;='Semanas de Despacho'!C$39,$C34&gt;='Semanas de Despacho'!B$39)</f>
        <v>0</v>
      </c>
      <c r="AW34" s="49" t="b">
        <f>AND($B34&lt;='Semanas de Despacho'!C$40,$C34&gt;='Semanas de Despacho'!B$40)</f>
        <v>0</v>
      </c>
      <c r="AX34" s="49" t="b">
        <f>AND($B34&lt;='Semanas de Despacho'!C$41,$C34&gt;='Semanas de Despacho'!B$41)</f>
        <v>0</v>
      </c>
      <c r="AY34" s="49" t="b">
        <f>AND($B34&lt;='Semanas de Despacho'!C$42,$C34&gt;='Semanas de Despacho'!B$42)</f>
        <v>1</v>
      </c>
      <c r="AZ34" s="49" t="b">
        <f>AND($B34&lt;='Semanas de Despacho'!C$43,$C34&gt;='Semanas de Despacho'!B$43)</f>
        <v>1</v>
      </c>
      <c r="BA34" s="49" t="b">
        <f>AND($B34&lt;='Semanas de Despacho'!C$44,$C34&gt;='Semanas de Despacho'!B$44)</f>
        <v>1</v>
      </c>
      <c r="BB34" s="49" t="b">
        <f>AND($B34&lt;='Semanas de Despacho'!C$45,$C34&gt;='Semanas de Despacho'!B$45)</f>
        <v>1</v>
      </c>
      <c r="BC34" s="49" t="b">
        <f>AND($B34&lt;='Semanas de Despacho'!C$46,$C34&gt;='Semanas de Despacho'!B$46)</f>
        <v>1</v>
      </c>
      <c r="BD34" s="49" t="b">
        <f>AND($B34&lt;='Semanas de Despacho'!C$47,$C34&gt;='Semanas de Despacho'!B$47)</f>
        <v>0</v>
      </c>
      <c r="BE34" s="49" t="b">
        <f>AND($B34&lt;='Semanas de Despacho'!C$48,$C34&gt;='Semanas de Despacho'!B$48)</f>
        <v>0</v>
      </c>
      <c r="BF34" s="49" t="b">
        <f>AND($B34&lt;='Semanas de Despacho'!C$49,$C34&gt;='Semanas de Despacho'!B$49)</f>
        <v>0</v>
      </c>
      <c r="BG34" s="49" t="b">
        <f>AND($B34&lt;='Semanas de Despacho'!C$50,$C34&gt;='Semanas de Despacho'!B$50)</f>
        <v>0</v>
      </c>
      <c r="BH34" s="49" t="b">
        <f>AND($B34&lt;='Semanas de Despacho'!C$51,$C34&gt;='Semanas de Despacho'!B$51)</f>
        <v>0</v>
      </c>
      <c r="BI34" s="49" t="b">
        <f>AND($B34&lt;='Semanas de Despacho'!C$52,$C34&gt;='Semanas de Despacho'!B$52)</f>
        <v>0</v>
      </c>
      <c r="BJ34" s="49" t="b">
        <f>AND($B34&lt;='Semanas de Despacho'!C$53,$C34&gt;='Semanas de Despacho'!B$53)</f>
        <v>0</v>
      </c>
      <c r="BK34" s="49" t="b">
        <f>AND($B34&lt;='Semanas de Despacho'!C$54,$C34&gt;='Semanas de Despacho'!B$54)</f>
        <v>0</v>
      </c>
      <c r="BL34" s="49" t="b">
        <f>AND($B34&lt;='Semanas de Despacho'!C$55,$C34&gt;='Semanas de Despacho'!B$55)</f>
        <v>0</v>
      </c>
      <c r="BM34" s="49" t="b">
        <f>AND($B34&lt;='Semanas de Despacho'!C$56,$C34&gt;='Semanas de Despacho'!B$56)</f>
        <v>0</v>
      </c>
      <c r="BN34" s="49" t="b">
        <f>AND($B34&lt;='Semanas de Despacho'!C$57,$C34&gt;='Semanas de Despacho'!B$57)</f>
        <v>0</v>
      </c>
      <c r="BO34" s="49" t="b">
        <f>AND($B34&lt;='Semanas de Despacho'!C$58,$C34&gt;='Semanas de Despacho'!B$58)</f>
        <v>0</v>
      </c>
      <c r="BP34" s="49" t="b">
        <f>AND($B34&lt;='Semanas de Despacho'!C$59,$C34&gt;='Semanas de Despacho'!B$59)</f>
        <v>0</v>
      </c>
      <c r="BQ34" s="49" t="b">
        <f>AND($B34&lt;='Semanas de Despacho'!C$60,$C34&gt;='Semanas de Despacho'!B$60)</f>
        <v>0</v>
      </c>
      <c r="BR34" s="49" t="b">
        <f>AND($B34&lt;='Semanas de Despacho'!C$61,$C34&gt;='Semanas de Despacho'!B$61)</f>
        <v>0</v>
      </c>
      <c r="BS34" s="49" t="b">
        <f>AND($B34&lt;='Semanas de Despacho'!C$62,$C34&gt;='Semanas de Despacho'!B$62)</f>
        <v>0</v>
      </c>
      <c r="BT34" s="49" t="b">
        <f>AND($B34&lt;='Semanas de Despacho'!C$63,$C34&gt;='Semanas de Despacho'!B$63)</f>
        <v>0</v>
      </c>
      <c r="BU34" s="49" t="b">
        <f>AND($B34&lt;='Semanas de Despacho'!C$64,$C34&gt;='Semanas de Despacho'!B$64)</f>
        <v>0</v>
      </c>
      <c r="BV34" s="49" t="b">
        <f>AND($B34&lt;='Semanas de Despacho'!C$65,$C34&gt;='Semanas de Despacho'!B$65)</f>
        <v>0</v>
      </c>
      <c r="BW34" s="49" t="b">
        <f>AND($B34&lt;='Semanas de Despacho'!C$66,$C34&gt;='Semanas de Despacho'!B$66)</f>
        <v>0</v>
      </c>
      <c r="BX34" s="49" t="b">
        <f>AND($B34&lt;='Semanas de Despacho'!C$67,$C34&gt;='Semanas de Despacho'!B$67)</f>
        <v>0</v>
      </c>
      <c r="BY34" s="49" t="b">
        <f>AND($B34&lt;='Semanas de Despacho'!C$68,$C34&gt;='Semanas de Despacho'!B$68)</f>
        <v>0</v>
      </c>
      <c r="BZ34" s="49" t="b">
        <f>AND($B34&lt;='Semanas de Despacho'!C$69,$C34&gt;='Semanas de Despacho'!B$69)</f>
        <v>0</v>
      </c>
      <c r="CA34" s="49" t="b">
        <f>AND($B34&lt;='Semanas de Despacho'!C$70,$C34&gt;='Semanas de Despacho'!B$70)</f>
        <v>0</v>
      </c>
      <c r="CB34" s="49" t="b">
        <f>AND($B34&lt;='Semanas de Despacho'!C$71,$C34&gt;='Semanas de Despacho'!B$71)</f>
        <v>0</v>
      </c>
      <c r="CC34" s="49" t="b">
        <f>AND($B34&lt;='Semanas de Despacho'!C$72,$C34&gt;='Semanas de Despacho'!B$72)</f>
        <v>0</v>
      </c>
      <c r="CD34" s="49" t="b">
        <f>AND($B34&lt;='Semanas de Despacho'!C$73,$C34&gt;='Semanas de Despacho'!B$73)</f>
        <v>0</v>
      </c>
      <c r="CE34" s="49" t="b">
        <f>AND($B34&lt;='Semanas de Despacho'!C$74,$C34&gt;='Semanas de Despacho'!B$74)</f>
        <v>0</v>
      </c>
      <c r="CF34" s="49" t="b">
        <f>AND($B34&lt;='Semanas de Despacho'!C$75,$C34&gt;='Semanas de Despacho'!B$75)</f>
        <v>0</v>
      </c>
      <c r="CG34" s="49" t="b">
        <f>AND($B34&lt;='Semanas de Despacho'!C$76,$C34&gt;='Semanas de Despacho'!B$76)</f>
        <v>0</v>
      </c>
      <c r="CH34" s="49" t="b">
        <f>AND($B34&lt;='Semanas de Despacho'!C$77,$C34&gt;='Semanas de Despacho'!B$77)</f>
        <v>0</v>
      </c>
      <c r="CI34" s="49" t="b">
        <f>AND($B34&lt;='Semanas de Despacho'!C$78,$C34&gt;='Semanas de Despacho'!B$78)</f>
        <v>0</v>
      </c>
      <c r="CJ34" s="49" t="b">
        <f>AND($B34&lt;='Semanas de Despacho'!C$79,$C34&gt;='Semanas de Despacho'!B$79)</f>
        <v>0</v>
      </c>
      <c r="CK34" s="49" t="b">
        <f>AND($B34&lt;='Semanas de Despacho'!C$80,$C34&gt;='Semanas de Despacho'!B$80)</f>
        <v>0</v>
      </c>
      <c r="CL34" s="49" t="b">
        <f>AND($B34&lt;='Semanas de Despacho'!C$81,$C34&gt;='Semanas de Despacho'!B$81)</f>
        <v>0</v>
      </c>
      <c r="CM34" s="49" t="b">
        <f>AND($B34&lt;='Semanas de Despacho'!C$82,$C34&gt;='Semanas de Despacho'!B$82)</f>
        <v>0</v>
      </c>
      <c r="CN34" s="49" t="b">
        <f>AND($B34&lt;='Semanas de Despacho'!C$83,$C34&gt;='Semanas de Despacho'!B$83)</f>
        <v>0</v>
      </c>
      <c r="CO34" s="49" t="b">
        <f>AND($B34&lt;='Semanas de Despacho'!C$84,$C34&gt;='Semanas de Despacho'!B$84)</f>
        <v>0</v>
      </c>
      <c r="CP34" s="49" t="b">
        <f>AND($B34&lt;='Semanas de Despacho'!C$85,$C34&gt;='Semanas de Despacho'!B$85)</f>
        <v>0</v>
      </c>
      <c r="CQ34" s="49" t="b">
        <f>AND($B34&lt;='Semanas de Despacho'!C$86,$C34&gt;='Semanas de Despacho'!B$86)</f>
        <v>0</v>
      </c>
      <c r="CR34" s="49" t="b">
        <f>AND($B34&lt;='Semanas de Despacho'!C$87,$C34&gt;='Semanas de Despacho'!B$87)</f>
        <v>0</v>
      </c>
      <c r="CS34" s="49" t="b">
        <f>AND($B34&lt;='Semanas de Despacho'!C$88,$C34&gt;='Semanas de Despacho'!B$88)</f>
        <v>0</v>
      </c>
      <c r="CT34" s="49" t="b">
        <f>AND($B34&lt;='Semanas de Despacho'!C$89,$C34&gt;='Semanas de Despacho'!B$89)</f>
        <v>0</v>
      </c>
      <c r="CU34" s="49" t="b">
        <f>AND($B34&lt;='Semanas de Despacho'!C$90,$C34&gt;='Semanas de Despacho'!B$90)</f>
        <v>0</v>
      </c>
      <c r="CV34" s="49" t="b">
        <f>AND($B34&lt;='Semanas de Despacho'!C$91,$C34&gt;='Semanas de Despacho'!B$91)</f>
        <v>0</v>
      </c>
      <c r="CW34" s="49" t="b">
        <f>AND($B34&lt;='Semanas de Despacho'!C$92,$C34&gt;='Semanas de Despacho'!B$92)</f>
        <v>0</v>
      </c>
      <c r="CX34" s="49" t="b">
        <f>AND($B34&lt;='Semanas de Despacho'!C$93,$C34&gt;='Semanas de Despacho'!B$93)</f>
        <v>0</v>
      </c>
      <c r="CY34" s="49" t="b">
        <f>AND($B34&lt;='Semanas de Despacho'!C$94,$C34&gt;='Semanas de Despacho'!B$94)</f>
        <v>0</v>
      </c>
      <c r="CZ34" s="49" t="b">
        <f>AND($B34&lt;='Semanas de Despacho'!C$95,$C34&gt;='Semanas de Despacho'!B$95)</f>
        <v>0</v>
      </c>
      <c r="DA34" s="49" t="b">
        <f>AND($B34&lt;='Semanas de Despacho'!C$96,$C34&gt;='Semanas de Despacho'!B$96)</f>
        <v>0</v>
      </c>
      <c r="DB34" s="49" t="b">
        <f>AND($B34&lt;='Semanas de Despacho'!C$97,$C34&gt;='Semanas de Despacho'!B$97)</f>
        <v>0</v>
      </c>
      <c r="DC34" s="49" t="b">
        <f>AND($B34&lt;='Semanas de Despacho'!C$98,$C34&gt;='Semanas de Despacho'!B$98)</f>
        <v>0</v>
      </c>
      <c r="DD34" s="49" t="b">
        <f>AND($B34&lt;='Semanas de Despacho'!C$99,$C34&gt;='Semanas de Despacho'!B$99)</f>
        <v>0</v>
      </c>
      <c r="DE34" s="49" t="b">
        <f>AND($B34&lt;='Semanas de Despacho'!C$100,$C34&gt;='Semanas de Despacho'!B$100)</f>
        <v>0</v>
      </c>
      <c r="DF34" s="49" t="b">
        <f>AND($B34&lt;='Semanas de Despacho'!C$101,$C34&gt;='Semanas de Despacho'!B$101)</f>
        <v>0</v>
      </c>
      <c r="DG34" s="49" t="b">
        <f>AND($B34&lt;='Semanas de Despacho'!C$102,$C34&gt;='Semanas de Despacho'!B$102)</f>
        <v>0</v>
      </c>
      <c r="DH34" s="49" t="b">
        <f>AND($B34&lt;='Semanas de Despacho'!C$103,$C34&gt;='Semanas de Despacho'!B$103)</f>
        <v>0</v>
      </c>
      <c r="DI34" s="49" t="b">
        <f>AND($B34&lt;='Semanas de Despacho'!C$104,$C34&gt;='Semanas de Despacho'!B$104)</f>
        <v>0</v>
      </c>
      <c r="DJ34" s="49" t="b">
        <f>AND($B34&lt;='Semanas de Despacho'!C$105,$C34&gt;='Semanas de Despacho'!B$105)</f>
        <v>0</v>
      </c>
      <c r="DK34" s="49" t="b">
        <f>AND($B34&lt;='Semanas de Despacho'!C$106,$C34&gt;='Semanas de Despacho'!B$106)</f>
        <v>0</v>
      </c>
      <c r="DL34" s="49" t="b">
        <f>AND($B34&lt;='Semanas de Despacho'!C$107,$C34&gt;='Semanas de Despacho'!B$107)</f>
        <v>0</v>
      </c>
      <c r="DM34" s="49" t="b">
        <f>AND($B34&lt;='Semanas de Despacho'!C$108,$C34&gt;='Semanas de Despacho'!B$108)</f>
        <v>0</v>
      </c>
      <c r="DN34" s="49" t="b">
        <f>AND($B34&lt;='Semanas de Despacho'!C$109,$C34&gt;='Semanas de Despacho'!B$109)</f>
        <v>0</v>
      </c>
      <c r="DO34" s="49" t="b">
        <f>AND($B34&lt;='Semanas de Despacho'!C$110,$C34&gt;='Semanas de Despacho'!B$110)</f>
        <v>0</v>
      </c>
      <c r="DP34" s="49" t="b">
        <f>AND($B34&lt;='Semanas de Despacho'!C$111,$C34&gt;='Semanas de Despacho'!B$111)</f>
        <v>0</v>
      </c>
      <c r="DQ34" s="49" t="b">
        <f>AND($B34&lt;='Semanas de Despacho'!C$112,$C34&gt;='Semanas de Despacho'!B$112)</f>
        <v>0</v>
      </c>
      <c r="DR34" s="49" t="b">
        <f>AND($B34&lt;='Semanas de Despacho'!C$113,$C34&gt;='Semanas de Despacho'!B$113)</f>
        <v>0</v>
      </c>
      <c r="DS34" s="49" t="b">
        <f>AND($B34&lt;='Semanas de Despacho'!C$114,$C34&gt;='Semanas de Despacho'!B$114)</f>
        <v>0</v>
      </c>
      <c r="DT34" s="49" t="b">
        <f>AND($B34&lt;='Semanas de Despacho'!C$115,$C34&gt;='Semanas de Despacho'!B$115)</f>
        <v>0</v>
      </c>
      <c r="DU34" s="49" t="b">
        <f>AND($B34&lt;='Semanas de Despacho'!C$116,$C34&gt;='Semanas de Despacho'!B$116)</f>
        <v>0</v>
      </c>
      <c r="DV34" s="49" t="b">
        <f>AND($B34&lt;='Semanas de Despacho'!C$117,$C34&gt;='Semanas de Despacho'!B$117)</f>
        <v>0</v>
      </c>
      <c r="DW34" s="49" t="b">
        <f>AND($B34&lt;='Semanas de Despacho'!C$118,$C34&gt;='Semanas de Despacho'!B$118)</f>
        <v>0</v>
      </c>
      <c r="DX34" s="49" t="b">
        <f>AND($B34&lt;='Semanas de Despacho'!C$119,$C34&gt;='Semanas de Despacho'!B$119)</f>
        <v>0</v>
      </c>
      <c r="DY34" s="49" t="b">
        <f>AND($B34&lt;='Semanas de Despacho'!C$120,$C34&gt;='Semanas de Despacho'!B$120)</f>
        <v>0</v>
      </c>
      <c r="DZ34" s="49" t="b">
        <f>AND($B34&lt;='Semanas de Despacho'!C$121,$C34&gt;='Semanas de Despacho'!B$121)</f>
        <v>0</v>
      </c>
      <c r="EA34" s="49" t="b">
        <f>AND($B34&lt;='Semanas de Despacho'!C$122,$C34&gt;='Semanas de Despacho'!B$122)</f>
        <v>0</v>
      </c>
      <c r="EB34" s="49" t="b">
        <f>AND($B34&lt;='Semanas de Despacho'!C$123,$C34&gt;='Semanas de Despacho'!B$123)</f>
        <v>0</v>
      </c>
      <c r="EC34" s="49" t="b">
        <f>AND($B34&lt;='Semanas de Despacho'!C$124,$C34&gt;='Semanas de Despacho'!B$124)</f>
        <v>0</v>
      </c>
      <c r="ED34" s="49" t="b">
        <f>AND($B34&lt;='Semanas de Despacho'!C$125,$C34&gt;='Semanas de Despacho'!B$125)</f>
        <v>0</v>
      </c>
      <c r="EE34" s="49" t="b">
        <f>AND($B34&lt;='Semanas de Despacho'!C$126,$C34&gt;='Semanas de Despacho'!B$126)</f>
        <v>0</v>
      </c>
      <c r="EF34" s="49" t="b">
        <f>AND($B34&lt;='Semanas de Despacho'!C$127,$C34&gt;='Semanas de Despacho'!B$127)</f>
        <v>0</v>
      </c>
      <c r="EG34" s="49" t="b">
        <f>AND($B34&lt;='Semanas de Despacho'!C$128,$C34&gt;='Semanas de Despacho'!B$128)</f>
        <v>0</v>
      </c>
      <c r="EH34" s="49" t="b">
        <f>AND($B34&lt;='Semanas de Despacho'!C$129,$C34&gt;='Semanas de Despacho'!B$129)</f>
        <v>0</v>
      </c>
      <c r="EI34" s="49" t="b">
        <f>AND($B34&lt;='Semanas de Despacho'!C$130,$C34&gt;='Semanas de Despacho'!B$130)</f>
        <v>0</v>
      </c>
      <c r="EJ34" s="49" t="b">
        <f>AND($B34&lt;='Semanas de Despacho'!C$131,$C34&gt;='Semanas de Despacho'!B$131)</f>
        <v>0</v>
      </c>
      <c r="EK34" s="49" t="b">
        <f>AND($B34&lt;='Semanas de Despacho'!C$132,$C34&gt;='Semanas de Despacho'!B$132)</f>
        <v>0</v>
      </c>
      <c r="EL34" s="49" t="b">
        <f>AND($B34&lt;='Semanas de Despacho'!C$133,$C34&gt;='Semanas de Despacho'!B$133)</f>
        <v>0</v>
      </c>
      <c r="EM34" s="49" t="b">
        <f>AND($B34&lt;='Semanas de Despacho'!C$134,$C34&gt;='Semanas de Despacho'!B$134)</f>
        <v>0</v>
      </c>
      <c r="EN34" s="49" t="b">
        <f>AND($B34&lt;='Semanas de Despacho'!C$135,$C34&gt;='Semanas de Despacho'!B$135)</f>
        <v>0</v>
      </c>
      <c r="EO34" s="49" t="b">
        <f>AND($B34&lt;='Semanas de Despacho'!C$136,$C34&gt;='Semanas de Despacho'!B$136)</f>
        <v>0</v>
      </c>
      <c r="EP34" s="49" t="b">
        <f>AND($B34&lt;='Semanas de Despacho'!C$137,$C34&gt;='Semanas de Despacho'!B$137)</f>
        <v>0</v>
      </c>
      <c r="EQ34" s="49" t="b">
        <f>AND($B34&lt;='Semanas de Despacho'!C$138,$C34&gt;='Semanas de Despacho'!B$138)</f>
        <v>0</v>
      </c>
      <c r="ER34" s="49" t="b">
        <f>AND($B34&lt;='Semanas de Despacho'!C$139,$C34&gt;='Semanas de Despacho'!B$139)</f>
        <v>0</v>
      </c>
      <c r="ES34" s="49" t="b">
        <f>AND($B34&lt;='Semanas de Despacho'!C$140,$C34&gt;='Semanas de Despacho'!B$140)</f>
        <v>0</v>
      </c>
      <c r="ET34" s="49" t="b">
        <f>AND($B34&lt;='Semanas de Despacho'!C$141,$C34&gt;='Semanas de Despacho'!B$141)</f>
        <v>0</v>
      </c>
      <c r="EU34" s="49" t="b">
        <f>AND($B34&lt;='Semanas de Despacho'!C$142,$C34&gt;='Semanas de Despacho'!B$142)</f>
        <v>0</v>
      </c>
      <c r="EV34" s="49" t="b">
        <f>AND($B34&lt;='Semanas de Despacho'!C$143,$C34&gt;='Semanas de Despacho'!B$143)</f>
        <v>0</v>
      </c>
      <c r="EW34" s="49" t="b">
        <f>AND($B34&lt;='Semanas de Despacho'!C$144,$C34&gt;='Semanas de Despacho'!B$144)</f>
        <v>0</v>
      </c>
      <c r="EX34" s="49" t="b">
        <f>AND($B34&lt;='Semanas de Despacho'!C$145,$C34&gt;='Semanas de Despacho'!B$145)</f>
        <v>0</v>
      </c>
      <c r="EY34" s="49" t="b">
        <f>AND($B34&lt;='Semanas de Despacho'!C$146,$C34&gt;='Semanas de Despacho'!B$146)</f>
        <v>0</v>
      </c>
      <c r="EZ34" s="49" t="b">
        <f>AND($B34&lt;='Semanas de Despacho'!C$147,$C34&gt;='Semanas de Despacho'!B$147)</f>
        <v>0</v>
      </c>
      <c r="FA34" s="49" t="b">
        <f>AND($B34&lt;='Semanas de Despacho'!C$148,$C34&gt;='Semanas de Despacho'!B$148)</f>
        <v>0</v>
      </c>
      <c r="FB34" s="49" t="b">
        <f>AND($B34&lt;='Semanas de Despacho'!C$149,$C34&gt;='Semanas de Despacho'!B$149)</f>
        <v>0</v>
      </c>
      <c r="FC34" s="49" t="b">
        <f>AND($B34&lt;='Semanas de Despacho'!C$150,$C34&gt;='Semanas de Despacho'!B$150)</f>
        <v>0</v>
      </c>
      <c r="FD34" s="49" t="b">
        <f>AND($B34&lt;='Semanas de Despacho'!C$151,$C34&gt;='Semanas de Despacho'!B$151)</f>
        <v>0</v>
      </c>
      <c r="FE34" s="49" t="b">
        <f>AND($B34&lt;='Semanas de Despacho'!C$152,$C34&gt;='Semanas de Despacho'!B$152)</f>
        <v>0</v>
      </c>
      <c r="FF34" s="49" t="b">
        <f>AND($B34&lt;='Semanas de Despacho'!C$153,$C34&gt;='Semanas de Despacho'!B$153)</f>
        <v>0</v>
      </c>
      <c r="FG34" s="49" t="b">
        <f>AND($B34&lt;='Semanas de Despacho'!C$154,$C34&gt;='Semanas de Despacho'!B$154)</f>
        <v>0</v>
      </c>
      <c r="FH34" s="49" t="b">
        <f>AND($B34&lt;='Semanas de Despacho'!C$155,$C34&gt;='Semanas de Despacho'!B$155)</f>
        <v>0</v>
      </c>
      <c r="FI34" s="49" t="b">
        <f>AND($B34&lt;='Semanas de Despacho'!C$156,$C34&gt;='Semanas de Despacho'!B$156)</f>
        <v>0</v>
      </c>
      <c r="FJ34" s="49" t="b">
        <f>AND($B34&lt;='Semanas de Despacho'!C$157,$C34&gt;='Semanas de Despacho'!B$157)</f>
        <v>0</v>
      </c>
      <c r="FK34" s="49" t="b">
        <f>AND($B34&lt;='Semanas de Despacho'!C$158,$C34&gt;='Semanas de Despacho'!B$158)</f>
        <v>0</v>
      </c>
      <c r="FL34" s="49" t="b">
        <f>AND($B34&lt;='Semanas de Despacho'!C$159,$C34&gt;='Semanas de Despacho'!B$159)</f>
        <v>0</v>
      </c>
      <c r="FM34" s="49" t="b">
        <f>AND($B34&lt;='Semanas de Despacho'!C$160,$C34&gt;='Semanas de Despacho'!B$160)</f>
        <v>0</v>
      </c>
      <c r="FN34" s="49" t="b">
        <f>AND($B34&lt;='Semanas de Despacho'!C$161,$C34&gt;='Semanas de Despacho'!B$161)</f>
        <v>0</v>
      </c>
      <c r="FO34" s="49" t="b">
        <f>AND($B34&lt;='Semanas de Despacho'!C$162,$C34&gt;='Semanas de Despacho'!B$162)</f>
        <v>0</v>
      </c>
      <c r="FP34" s="49" t="b">
        <f>AND($B34&lt;='Semanas de Despacho'!C$163,$C34&gt;='Semanas de Despacho'!B$163)</f>
        <v>0</v>
      </c>
      <c r="FQ34" s="49" t="b">
        <f>AND($B34&lt;='Semanas de Despacho'!C$164,$C34&gt;='Semanas de Despacho'!B$164)</f>
        <v>0</v>
      </c>
      <c r="FR34" s="49" t="b">
        <f>AND($B34&lt;='Semanas de Despacho'!C$165,$C34&gt;='Semanas de Despacho'!B$165)</f>
        <v>0</v>
      </c>
      <c r="FS34" s="49" t="b">
        <f>AND($B34&lt;='Semanas de Despacho'!C$166,$C34&gt;='Semanas de Despacho'!B$166)</f>
        <v>0</v>
      </c>
      <c r="FT34" s="49" t="b">
        <f>AND($B34&lt;='Semanas de Despacho'!C$167,$C34&gt;='Semanas de Despacho'!B$167)</f>
        <v>0</v>
      </c>
      <c r="FU34" s="49" t="b">
        <f>AND($B34&lt;='Semanas de Despacho'!C$168,$C34&gt;='Semanas de Despacho'!B$168)</f>
        <v>0</v>
      </c>
      <c r="FV34" s="49" t="b">
        <f>AND($B34&lt;='Semanas de Despacho'!C$169,$C34&gt;='Semanas de Despacho'!B$169)</f>
        <v>0</v>
      </c>
      <c r="FW34" s="49" t="b">
        <f>AND($B34&lt;='Semanas de Despacho'!C$170,$C34&gt;='Semanas de Despacho'!B$170)</f>
        <v>0</v>
      </c>
      <c r="FX34" s="49" t="b">
        <f>AND($B34&lt;='Semanas de Despacho'!C$171,$C34&gt;='Semanas de Despacho'!B$171)</f>
        <v>0</v>
      </c>
      <c r="FY34" s="49" t="b">
        <f>AND($B34&lt;='Semanas de Despacho'!C$172,$C34&gt;='Semanas de Despacho'!B$172)</f>
        <v>0</v>
      </c>
      <c r="FZ34" s="49" t="b">
        <f>AND($B34&lt;='Semanas de Despacho'!C$173,$C34&gt;='Semanas de Despacho'!B$173)</f>
        <v>0</v>
      </c>
      <c r="GA34" s="49" t="b">
        <f>AND($B34&lt;='Semanas de Despacho'!C$174,$C34&gt;='Semanas de Despacho'!B$174)</f>
        <v>0</v>
      </c>
      <c r="GB34" s="49" t="b">
        <f>AND($B34&lt;='Semanas de Despacho'!C$175,$C34&gt;='Semanas de Despacho'!B$175)</f>
        <v>0</v>
      </c>
      <c r="GC34" s="49" t="b">
        <f>AND($B34&lt;='Semanas de Despacho'!C$176,$C34&gt;='Semanas de Despacho'!B$176)</f>
        <v>0</v>
      </c>
      <c r="GD34" s="49" t="b">
        <f>AND($B34&lt;='Semanas de Despacho'!C$177,$C34&gt;='Semanas de Despacho'!B$177)</f>
        <v>0</v>
      </c>
      <c r="GE34" s="49" t="b">
        <f>AND($B34&lt;='Semanas de Despacho'!C$178,$C34&gt;='Semanas de Despacho'!B$178)</f>
        <v>0</v>
      </c>
      <c r="GF34" s="49" t="b">
        <f>AND($B34&lt;='Semanas de Despacho'!C$179,$C34&gt;='Semanas de Despacho'!B$179)</f>
        <v>0</v>
      </c>
      <c r="GG34" s="49" t="b">
        <f>AND($B34&lt;='Semanas de Despacho'!C$180,$C34&gt;='Semanas de Despacho'!B$180)</f>
        <v>0</v>
      </c>
      <c r="GH34" s="49" t="b">
        <f>AND($B34&lt;='Semanas de Despacho'!C$181,$C34&gt;='Semanas de Despacho'!B$181)</f>
        <v>0</v>
      </c>
      <c r="GI34" s="49" t="b">
        <f>AND($B34&lt;='Semanas de Despacho'!C$182,$C34&gt;='Semanas de Despacho'!B$182)</f>
        <v>0</v>
      </c>
      <c r="GJ34" s="49" t="b">
        <f>AND($B34&lt;='Semanas de Despacho'!C$183,$C34&gt;='Semanas de Despacho'!B$183)</f>
        <v>0</v>
      </c>
      <c r="GK34" s="49" t="b">
        <f>AND($B34&lt;='Semanas de Despacho'!C$184,$C34&gt;='Semanas de Despacho'!B$184)</f>
        <v>0</v>
      </c>
      <c r="GL34" s="49" t="b">
        <f>AND($B34&lt;='Semanas de Despacho'!C$185,$C34&gt;='Semanas de Despacho'!B$185)</f>
        <v>0</v>
      </c>
      <c r="GM34" s="49" t="b">
        <f>AND($B34&lt;='Semanas de Despacho'!C$186,$C34&gt;='Semanas de Despacho'!B$186)</f>
        <v>0</v>
      </c>
      <c r="GN34" s="49" t="b">
        <f>AND($B34&lt;='Semanas de Despacho'!C$187,$C34&gt;='Semanas de Despacho'!B$187)</f>
        <v>0</v>
      </c>
      <c r="GO34" s="49" t="b">
        <f>AND($B34&lt;='Semanas de Despacho'!C$188,$C34&gt;='Semanas de Despacho'!B$188)</f>
        <v>0</v>
      </c>
      <c r="GP34" s="49" t="b">
        <f>AND($B34&lt;='Semanas de Despacho'!C$189,$C34&gt;='Semanas de Despacho'!B$189)</f>
        <v>0</v>
      </c>
      <c r="GQ34" s="49" t="b">
        <f>AND($B34&lt;='Semanas de Despacho'!C$190,$C34&gt;='Semanas de Despacho'!B$190)</f>
        <v>0</v>
      </c>
      <c r="GR34" s="49" t="b">
        <f>AND($B34&lt;='Semanas de Despacho'!C$191,$C34&gt;='Semanas de Despacho'!B$191)</f>
        <v>0</v>
      </c>
      <c r="GS34" s="49" t="b">
        <f>AND($B34&lt;='Semanas de Despacho'!C$192,$C34&gt;='Semanas de Despacho'!B$192)</f>
        <v>0</v>
      </c>
      <c r="GT34" s="49" t="b">
        <f>AND($B34&lt;='Semanas de Despacho'!C$193,$C34&gt;='Semanas de Despacho'!B$193)</f>
        <v>0</v>
      </c>
      <c r="GU34" s="49" t="b">
        <f>AND($B34&lt;='Semanas de Despacho'!C$194,$C34&gt;='Semanas de Despacho'!B$194)</f>
        <v>0</v>
      </c>
      <c r="GV34" s="49" t="b">
        <f>AND($B34&lt;='Semanas de Despacho'!C$195,$C34&gt;='Semanas de Despacho'!B$195)</f>
        <v>0</v>
      </c>
      <c r="GW34" s="49" t="b">
        <f>AND($B34&lt;='Semanas de Despacho'!C$196,$C34&gt;='Semanas de Despacho'!B$196)</f>
        <v>0</v>
      </c>
      <c r="GX34" s="49" t="b">
        <f>AND($B34&lt;='Semanas de Despacho'!C$197,$C34&gt;='Semanas de Despacho'!B$197)</f>
        <v>0</v>
      </c>
      <c r="GY34" s="49" t="b">
        <f>AND($B34&lt;='Semanas de Despacho'!C$198,$C34&gt;='Semanas de Despacho'!B$198)</f>
        <v>0</v>
      </c>
      <c r="GZ34" s="49" t="b">
        <f>AND($B34&lt;='Semanas de Despacho'!C$199,$C34&gt;='Semanas de Despacho'!B$199)</f>
        <v>0</v>
      </c>
      <c r="HA34" s="49" t="b">
        <f>AND($B34&lt;='Semanas de Despacho'!C$200,$C34&gt;='Semanas de Despacho'!B$200)</f>
        <v>0</v>
      </c>
      <c r="HB34" s="49" t="b">
        <f>AND($B34&lt;='Semanas de Despacho'!C$201,$C34&gt;='Semanas de Despacho'!B$201)</f>
        <v>0</v>
      </c>
      <c r="HC34" s="49" t="b">
        <f>AND($B34&lt;='Semanas de Despacho'!C$202,$C34&gt;='Semanas de Despacho'!B$202)</f>
        <v>0</v>
      </c>
      <c r="HD34" s="49" t="b">
        <f>AND($B34&lt;='Semanas de Despacho'!C$203,$C34&gt;='Semanas de Despacho'!B$203)</f>
        <v>0</v>
      </c>
      <c r="HE34" s="49" t="b">
        <f>AND($B34&lt;='Semanas de Despacho'!C$204,$C34&gt;='Semanas de Despacho'!B$204)</f>
        <v>0</v>
      </c>
      <c r="HF34" s="49" t="b">
        <f>AND($B34&lt;='Semanas de Despacho'!C$205,$C34&gt;='Semanas de Despacho'!B$205)</f>
        <v>0</v>
      </c>
      <c r="HG34" s="49" t="b">
        <f>AND($B34&lt;='Semanas de Despacho'!C$206,$C34&gt;='Semanas de Despacho'!B$206)</f>
        <v>0</v>
      </c>
      <c r="HH34" s="49" t="b">
        <f>AND($B34&lt;='Semanas de Despacho'!C$207,$C34&gt;='Semanas de Despacho'!B$207)</f>
        <v>0</v>
      </c>
      <c r="HI34" s="49" t="b">
        <f>AND($B34&lt;='Semanas de Despacho'!C$208,$C34&gt;='Semanas de Despacho'!B$208)</f>
        <v>0</v>
      </c>
      <c r="HJ34" s="49" t="b">
        <f>AND($B34&lt;='Semanas de Despacho'!C$209,$C34&gt;='Semanas de Despacho'!B$209)</f>
        <v>0</v>
      </c>
      <c r="HK34" s="49" t="b">
        <f>AND($B34&lt;='Semanas de Despacho'!C$210,$C34&gt;='Semanas de Despacho'!B$210)</f>
        <v>0</v>
      </c>
      <c r="HL34" s="49" t="b">
        <f>AND($B34&lt;='Semanas de Despacho'!C$211,$C34&gt;='Semanas de Despacho'!B$211)</f>
        <v>0</v>
      </c>
      <c r="HM34" s="49" t="b">
        <f>AND($B34&lt;='Semanas de Despacho'!C$212,$C34&gt;='Semanas de Despacho'!B$212)</f>
        <v>0</v>
      </c>
      <c r="HN34" s="49" t="b">
        <f>AND($B34&lt;='Semanas de Despacho'!C$213,$C34&gt;='Semanas de Despacho'!B$213)</f>
        <v>0</v>
      </c>
      <c r="HO34" s="49" t="b">
        <f>AND($B34&lt;='Semanas de Despacho'!C$214,$C34&gt;='Semanas de Despacho'!B$214)</f>
        <v>0</v>
      </c>
      <c r="HP34" s="49" t="b">
        <f>AND($B34&lt;='Semanas de Despacho'!C$215,$C34&gt;='Semanas de Despacho'!B$215)</f>
        <v>0</v>
      </c>
      <c r="HQ34" s="49" t="b">
        <f>AND($B34&lt;='Semanas de Despacho'!C$216,$C34&gt;='Semanas de Despacho'!B$216)</f>
        <v>0</v>
      </c>
      <c r="HR34" s="49" t="b">
        <f>AND($B34&lt;='Semanas de Despacho'!C$217,$C34&gt;='Semanas de Despacho'!B$217)</f>
        <v>0</v>
      </c>
      <c r="HS34" s="49" t="b">
        <f>AND($B34&lt;='Semanas de Despacho'!C$218,$C34&gt;='Semanas de Despacho'!B$218)</f>
        <v>0</v>
      </c>
      <c r="HT34" s="49" t="b">
        <f>AND($B34&lt;='Semanas de Despacho'!C$219,$C34&gt;='Semanas de Despacho'!B$219)</f>
        <v>0</v>
      </c>
      <c r="HU34" s="49" t="b">
        <f>AND($B34&lt;='Semanas de Despacho'!C$220,$C34&gt;='Semanas de Despacho'!B$220)</f>
        <v>0</v>
      </c>
      <c r="HV34" s="49" t="b">
        <f>AND($B34&lt;='Semanas de Despacho'!C$221,$C34&gt;='Semanas de Despacho'!B$221)</f>
        <v>0</v>
      </c>
      <c r="HW34" s="49" t="b">
        <f>AND($B34&lt;='Semanas de Despacho'!C$222,$C34&gt;='Semanas de Despacho'!B$222)</f>
        <v>0</v>
      </c>
      <c r="HX34" s="49" t="b">
        <f>AND($B34&lt;='Semanas de Despacho'!C$223,$C34&gt;='Semanas de Despacho'!B$223)</f>
        <v>0</v>
      </c>
      <c r="HY34" s="49" t="b">
        <f>AND($B34&lt;='Semanas de Despacho'!C$224,$C34&gt;='Semanas de Despacho'!B$224)</f>
        <v>0</v>
      </c>
      <c r="HZ34" s="49" t="b">
        <f>AND($B34&lt;='Semanas de Despacho'!C$225,$C34&gt;='Semanas de Despacho'!B$225)</f>
        <v>0</v>
      </c>
      <c r="IA34" s="49" t="b">
        <f>AND($B34&lt;='Semanas de Despacho'!C$226,$C34&gt;='Semanas de Despacho'!B$226)</f>
        <v>0</v>
      </c>
      <c r="IB34" s="49" t="b">
        <f>AND($B34&lt;='Semanas de Despacho'!C$227,$C34&gt;='Semanas de Despacho'!B$227)</f>
        <v>0</v>
      </c>
      <c r="IC34" s="49" t="b">
        <f>AND($B34&lt;='Semanas de Despacho'!C$228,$C34&gt;='Semanas de Despacho'!B$228)</f>
        <v>0</v>
      </c>
      <c r="ID34" s="49" t="b">
        <f>AND($B34&lt;='Semanas de Despacho'!C$229,$C34&gt;='Semanas de Despacho'!B$229)</f>
        <v>0</v>
      </c>
      <c r="IE34" s="49" t="b">
        <f>AND($B34&lt;='Semanas de Despacho'!C$230,$C34&gt;='Semanas de Despacho'!B$230)</f>
        <v>0</v>
      </c>
      <c r="IF34" s="49" t="b">
        <f>AND($B34&lt;='Semanas de Despacho'!C$231,$C34&gt;='Semanas de Despacho'!B$231)</f>
        <v>0</v>
      </c>
      <c r="IG34" s="49" t="b">
        <f>AND($B34&lt;='Semanas de Despacho'!C$232,$C34&gt;='Semanas de Despacho'!B$232)</f>
        <v>0</v>
      </c>
      <c r="IH34" s="49" t="b">
        <f>AND($B34&lt;='Semanas de Despacho'!C$233,$C34&gt;='Semanas de Despacho'!B$233)</f>
        <v>0</v>
      </c>
      <c r="II34" s="49" t="b">
        <f>AND($B34&lt;='Semanas de Despacho'!C$234,$C34&gt;='Semanas de Despacho'!B$234)</f>
        <v>0</v>
      </c>
      <c r="IJ34" s="49" t="b">
        <f>AND($B34&lt;='Semanas de Despacho'!C$235,$C34&gt;='Semanas de Despacho'!B$235)</f>
        <v>0</v>
      </c>
      <c r="IK34" s="49" t="b">
        <f>AND($B34&lt;='Semanas de Despacho'!C$236,$C34&gt;='Semanas de Despacho'!B$236)</f>
        <v>0</v>
      </c>
      <c r="IL34" s="49" t="b">
        <f>AND($B34&lt;='Semanas de Despacho'!C$237,$C34&gt;='Semanas de Despacho'!B$237)</f>
        <v>0</v>
      </c>
      <c r="IM34" s="49" t="b">
        <f>AND($B34&lt;='Semanas de Despacho'!C$238,$C34&gt;='Semanas de Despacho'!B$238)</f>
        <v>0</v>
      </c>
      <c r="IN34" s="49" t="b">
        <f>AND($B34&lt;='Semanas de Despacho'!C$239,$C34&gt;='Semanas de Despacho'!B$239)</f>
        <v>0</v>
      </c>
      <c r="IO34" s="49" t="b">
        <f>AND($B34&lt;='Semanas de Despacho'!C$240,$C34&gt;='Semanas de Despacho'!B$240)</f>
        <v>0</v>
      </c>
      <c r="IP34" s="49" t="b">
        <f>AND($B34&lt;='Semanas de Despacho'!C$241,$C34&gt;='Semanas de Despacho'!B$241)</f>
        <v>0</v>
      </c>
      <c r="IQ34" s="49" t="b">
        <f>AND($B34&lt;='Semanas de Despacho'!C$242,$C34&gt;='Semanas de Despacho'!B$242)</f>
        <v>0</v>
      </c>
      <c r="IR34" s="49" t="b">
        <f>AND($B34&lt;='Semanas de Despacho'!C$243,$C34&gt;='Semanas de Despacho'!B$243)</f>
        <v>0</v>
      </c>
      <c r="IS34" s="49" t="b">
        <f>AND($B34&lt;='Semanas de Despacho'!C$244,$C34&gt;='Semanas de Despacho'!B$244)</f>
        <v>0</v>
      </c>
      <c r="IT34" s="49" t="b">
        <f>AND($B34&lt;='Semanas de Despacho'!C$245,$C34&gt;='Semanas de Despacho'!B$245)</f>
        <v>0</v>
      </c>
      <c r="IU34" s="49" t="b">
        <f>AND($B34&lt;='Semanas de Despacho'!C$246,$C34&gt;='Semanas de Despacho'!B$246)</f>
        <v>0</v>
      </c>
      <c r="IV34" s="49" t="b">
        <f>AND($B34&lt;='Semanas de Despacho'!C$247,$C34&gt;='Semanas de Despacho'!B$247)</f>
        <v>0</v>
      </c>
      <c r="IW34" s="49" t="b">
        <f>AND($B34&lt;='Semanas de Despacho'!C$248,$C34&gt;='Semanas de Despacho'!B$248)</f>
        <v>0</v>
      </c>
      <c r="IX34" s="49" t="b">
        <f>AND($B34&lt;='Semanas de Despacho'!C$249,$C34&gt;='Semanas de Despacho'!B$249)</f>
        <v>0</v>
      </c>
      <c r="IY34" s="49" t="b">
        <f>AND($B34&lt;='Semanas de Despacho'!C$250,$C34&gt;='Semanas de Despacho'!B$250)</f>
        <v>0</v>
      </c>
      <c r="IZ34" s="49" t="b">
        <f>AND($B34&lt;='Semanas de Despacho'!C$251,$C34&gt;='Semanas de Despacho'!B$251)</f>
        <v>0</v>
      </c>
      <c r="JA34" s="49" t="b">
        <f>AND($B34&lt;='Semanas de Despacho'!C$252,$C34&gt;='Semanas de Despacho'!B$252)</f>
        <v>0</v>
      </c>
      <c r="JB34" s="49" t="b">
        <f>AND($B34&lt;='Semanas de Despacho'!C$253,$C34&gt;='Semanas de Despacho'!B$253)</f>
        <v>0</v>
      </c>
      <c r="JC34" s="49" t="b">
        <f>AND($B34&lt;='Semanas de Despacho'!C$254,$C34&gt;='Semanas de Despacho'!B$254)</f>
        <v>0</v>
      </c>
      <c r="JD34" s="49" t="b">
        <f>AND($B34&lt;='Semanas de Despacho'!C$255,$C34&gt;='Semanas de Despacho'!B$255)</f>
        <v>0</v>
      </c>
      <c r="JE34" s="49" t="b">
        <f>AND($B34&lt;='Semanas de Despacho'!C$256,$C34&gt;='Semanas de Despacho'!B$256)</f>
        <v>0</v>
      </c>
      <c r="JF34" s="49" t="b">
        <f>AND($B34&lt;='Semanas de Despacho'!C$257,$C34&gt;='Semanas de Despacho'!B$257)</f>
        <v>0</v>
      </c>
      <c r="JG34" s="49" t="b">
        <f>AND($B34&lt;='Semanas de Despacho'!C$258,$C34&gt;='Semanas de Despacho'!B$258)</f>
        <v>0</v>
      </c>
      <c r="JH34" s="49" t="b">
        <f>AND($B34&lt;='Semanas de Despacho'!C$259,$C34&gt;='Semanas de Despacho'!B$259)</f>
        <v>0</v>
      </c>
      <c r="JI34" s="49" t="b">
        <f>AND($B34&lt;='Semanas de Despacho'!C$260,$C34&gt;='Semanas de Despacho'!B$260)</f>
        <v>0</v>
      </c>
      <c r="JJ34" s="49" t="b">
        <f>AND($B34&lt;='Semanas de Despacho'!C$261,$C34&gt;='Semanas de Despacho'!B$261)</f>
        <v>0</v>
      </c>
      <c r="JK34" s="49" t="b">
        <f>AND($B34&lt;='Semanas de Despacho'!C$262,$C34&gt;='Semanas de Despacho'!B$262)</f>
        <v>0</v>
      </c>
      <c r="JL34" s="49" t="b">
        <f>AND($B34&lt;='Semanas de Despacho'!C$263,$C34&gt;='Semanas de Despacho'!B$263)</f>
        <v>0</v>
      </c>
      <c r="JM34" s="49" t="b" cm="1">
        <f t="array" ref="JM34">AND($B34&lt;=INDEX('Semanas de Despacho'!$C:$C,263+COLUMN(A19)),$C34&gt;=INDEX('Semanas de Despacho'!$B:$B,263+COLUMN(A19)))</f>
        <v>0</v>
      </c>
      <c r="JN34" s="49" t="b" cm="1">
        <f t="array" ref="JN34">AND($B34&lt;=INDEX('Semanas de Despacho'!$C:$C,263+COLUMN(B19)),$C34&gt;=INDEX('Semanas de Despacho'!$B:$B,263+COLUMN(B19)))</f>
        <v>0</v>
      </c>
      <c r="JO34" s="49" t="b" cm="1">
        <f t="array" ref="JO34">AND($B34&lt;=INDEX('Semanas de Despacho'!$C:$C,263+COLUMN(C19)),$C34&gt;=INDEX('Semanas de Despacho'!$B:$B,263+COLUMN(C19)))</f>
        <v>0</v>
      </c>
      <c r="JP34" s="49" t="b" cm="1">
        <f t="array" ref="JP34">AND($B34&lt;=INDEX('Semanas de Despacho'!$C:$C,263+COLUMN(D19)),$C34&gt;=INDEX('Semanas de Despacho'!$B:$B,263+COLUMN(D19)))</f>
        <v>0</v>
      </c>
      <c r="JQ34" s="49" t="b" cm="1">
        <f t="array" ref="JQ34">AND($B34&lt;=INDEX('Semanas de Despacho'!$C:$C,263+COLUMN(E19)),$C34&gt;=INDEX('Semanas de Despacho'!$B:$B,263+COLUMN(E19)))</f>
        <v>0</v>
      </c>
      <c r="JR34" s="49" t="b" cm="1">
        <f t="array" ref="JR34">AND($B34&lt;=INDEX('Semanas de Despacho'!$C:$C,263+COLUMN(F19)),$C34&gt;=INDEX('Semanas de Despacho'!$B:$B,263+COLUMN(F19)))</f>
        <v>0</v>
      </c>
      <c r="JS34" s="49" t="b" cm="1">
        <f t="array" ref="JS34">AND($B34&lt;=INDEX('Semanas de Despacho'!$C:$C,263+COLUMN(G19)),$C34&gt;=INDEX('Semanas de Despacho'!$B:$B,263+COLUMN(G19)))</f>
        <v>0</v>
      </c>
      <c r="JT34" s="49" t="b" cm="1">
        <f t="array" ref="JT34">AND($B34&lt;=INDEX('Semanas de Despacho'!$C:$C,263+COLUMN(H19)),$C34&gt;=INDEX('Semanas de Despacho'!$B:$B,263+COLUMN(H19)))</f>
        <v>0</v>
      </c>
      <c r="JU34" s="49" t="b" cm="1">
        <f t="array" ref="JU34">AND($B34&lt;=INDEX('Semanas de Despacho'!$C:$C,263+COLUMN(I19)),$C34&gt;=INDEX('Semanas de Despacho'!$B:$B,263+COLUMN(I19)))</f>
        <v>0</v>
      </c>
      <c r="JV34" s="49" t="b" cm="1">
        <f t="array" ref="JV34">AND($B34&lt;=INDEX('Semanas de Despacho'!$C:$C,263+COLUMN(J19)),$C34&gt;=INDEX('Semanas de Despacho'!$B:$B,263+COLUMN(J19)))</f>
        <v>0</v>
      </c>
      <c r="JW34" s="49" t="b" cm="1">
        <f t="array" ref="JW34">AND($B34&lt;=INDEX('Semanas de Despacho'!$C:$C,263+COLUMN(K19)),$C34&gt;=INDEX('Semanas de Despacho'!$B:$B,263+COLUMN(K19)))</f>
        <v>0</v>
      </c>
      <c r="JX34" s="49" t="b" cm="1">
        <f t="array" ref="JX34">AND($B34&lt;=INDEX('Semanas de Despacho'!$C:$C,263+COLUMN(L19)),$C34&gt;=INDEX('Semanas de Despacho'!$B:$B,263+COLUMN(L19)))</f>
        <v>0</v>
      </c>
      <c r="JY34" s="49" t="b" cm="1">
        <f t="array" ref="JY34">AND($B34&lt;=INDEX('Semanas de Despacho'!$C:$C,263+COLUMN(M19)),$C34&gt;=INDEX('Semanas de Despacho'!$B:$B,263+COLUMN(M19)))</f>
        <v>0</v>
      </c>
      <c r="JZ34" s="49" t="b" cm="1">
        <f t="array" ref="JZ34">AND($B34&lt;=INDEX('Semanas de Despacho'!$C:$C,263+COLUMN(N19)),$C34&gt;=INDEX('Semanas de Despacho'!$B:$B,263+COLUMN(N19)))</f>
        <v>0</v>
      </c>
      <c r="KA34" s="49" t="b" cm="1">
        <f t="array" ref="KA34">AND($B34&lt;=INDEX('Semanas de Despacho'!$C:$C,263+COLUMN(O19)),$C34&gt;=INDEX('Semanas de Despacho'!$B:$B,263+COLUMN(O19)))</f>
        <v>0</v>
      </c>
      <c r="KB34" s="49" t="b" cm="1">
        <f t="array" ref="KB34">AND($B34&lt;=INDEX('Semanas de Despacho'!$C:$C,263+COLUMN(P19)),$C34&gt;=INDEX('Semanas de Despacho'!$B:$B,263+COLUMN(P19)))</f>
        <v>0</v>
      </c>
      <c r="KC34" s="49" t="b" cm="1">
        <f t="array" ref="KC34">AND($B34&lt;=INDEX('Semanas de Despacho'!$C:$C,263+COLUMN(Q19)),$C34&gt;=INDEX('Semanas de Despacho'!$B:$B,263+COLUMN(Q19)))</f>
        <v>0</v>
      </c>
      <c r="KD34" s="49" t="b" cm="1">
        <f t="array" ref="KD34">AND($B34&lt;=INDEX('Semanas de Despacho'!$C:$C,263+COLUMN(R19)),$C34&gt;=INDEX('Semanas de Despacho'!$B:$B,263+COLUMN(R19)))</f>
        <v>0</v>
      </c>
      <c r="KE34" s="49" t="b" cm="1">
        <f t="array" ref="KE34">AND($B34&lt;=INDEX('Semanas de Despacho'!$C:$C,263+COLUMN(S19)),$C34&gt;=INDEX('Semanas de Despacho'!$B:$B,263+COLUMN(S19)))</f>
        <v>0</v>
      </c>
      <c r="KF34" s="49" t="b" cm="1">
        <f t="array" ref="KF34">AND($B34&lt;=INDEX('Semanas de Despacho'!$C:$C,263+COLUMN(T19)),$C34&gt;=INDEX('Semanas de Despacho'!$B:$B,263+COLUMN(T19)))</f>
        <v>0</v>
      </c>
      <c r="KG34" s="49" t="b" cm="1">
        <f t="array" ref="KG34">AND($B34&lt;=INDEX('Semanas de Despacho'!$C:$C,263+COLUMN(U19)),$C34&gt;=INDEX('Semanas de Despacho'!$B:$B,263+COLUMN(U19)))</f>
        <v>0</v>
      </c>
      <c r="KH34" s="49" t="b" cm="1">
        <f t="array" ref="KH34">AND($B34&lt;=INDEX('Semanas de Despacho'!$C:$C,263+COLUMN(V19)),$C34&gt;=INDEX('Semanas de Despacho'!$B:$B,263+COLUMN(V19)))</f>
        <v>0</v>
      </c>
      <c r="KI34" s="49" t="b" cm="1">
        <f t="array" ref="KI34">AND($B34&lt;=INDEX('Semanas de Despacho'!$C:$C,263+COLUMN(W19)),$C34&gt;=INDEX('Semanas de Despacho'!$B:$B,263+COLUMN(W19)))</f>
        <v>0</v>
      </c>
      <c r="KJ34" s="49" t="b" cm="1">
        <f t="array" ref="KJ34">AND($B34&lt;=INDEX('Semanas de Despacho'!$C:$C,263+COLUMN(X19)),$C34&gt;=INDEX('Semanas de Despacho'!$B:$B,263+COLUMN(X19)))</f>
        <v>0</v>
      </c>
      <c r="KK34" s="49" t="b" cm="1">
        <f t="array" ref="KK34">AND($B34&lt;=INDEX('Semanas de Despacho'!$C:$C,263+COLUMN(Y19)),$C34&gt;=INDEX('Semanas de Despacho'!$B:$B,263+COLUMN(Y19)))</f>
        <v>0</v>
      </c>
      <c r="KL34" s="49" t="b" cm="1">
        <f t="array" ref="KL34">AND($B34&lt;=INDEX('Semanas de Despacho'!$C:$C,263+COLUMN(Z19)),$C34&gt;=INDEX('Semanas de Despacho'!$B:$B,263+COLUMN(Z19)))</f>
        <v>0</v>
      </c>
      <c r="KM34" s="49" t="b" cm="1">
        <f t="array" ref="KM34">AND($B34&lt;=INDEX('Semanas de Despacho'!$C:$C,263+COLUMN(AA19)),$C34&gt;=INDEX('Semanas de Despacho'!$B:$B,263+COLUMN(AA19)))</f>
        <v>0</v>
      </c>
      <c r="KN34" s="49" t="b" cm="1">
        <f t="array" ref="KN34">AND($B34&lt;=INDEX('Semanas de Despacho'!$C:$C,263+COLUMN(AB19)),$C34&gt;=INDEX('Semanas de Despacho'!$B:$B,263+COLUMN(AB19)))</f>
        <v>0</v>
      </c>
      <c r="KO34" s="49" t="b" cm="1">
        <f t="array" ref="KO34">AND($B34&lt;=INDEX('Semanas de Despacho'!$C:$C,263+COLUMN(AC19)),$C34&gt;=INDEX('Semanas de Despacho'!$B:$B,263+COLUMN(AC19)))</f>
        <v>0</v>
      </c>
      <c r="KP34" s="49" t="b" cm="1">
        <f t="array" ref="KP34">AND($B34&lt;=INDEX('Semanas de Despacho'!$C:$C,263+COLUMN(AD19)),$C34&gt;=INDEX('Semanas de Despacho'!$B:$B,263+COLUMN(AD19)))</f>
        <v>0</v>
      </c>
      <c r="KQ34" s="49" t="b" cm="1">
        <f t="array" ref="KQ34">AND($B34&lt;=INDEX('Semanas de Despacho'!$C:$C,263+COLUMN(AE19)),$C34&gt;=INDEX('Semanas de Despacho'!$B:$B,263+COLUMN(AE19)))</f>
        <v>0</v>
      </c>
      <c r="KR34" s="49" t="b" cm="1">
        <f t="array" ref="KR34">AND($B34&lt;=INDEX('Semanas de Despacho'!$C:$C,263+COLUMN(AF19)),$C34&gt;=INDEX('Semanas de Despacho'!$B:$B,263+COLUMN(AF19)))</f>
        <v>0</v>
      </c>
      <c r="KS34" s="49" t="b" cm="1">
        <f t="array" ref="KS34">AND($B34&lt;=INDEX('Semanas de Despacho'!$C:$C,263+COLUMN(AG19)),$C34&gt;=INDEX('Semanas de Despacho'!$B:$B,263+COLUMN(AG19)))</f>
        <v>0</v>
      </c>
      <c r="KT34" s="49" t="b" cm="1">
        <f t="array" ref="KT34">AND($B34&lt;=INDEX('Semanas de Despacho'!$C:$C,263+COLUMN(AH19)),$C34&gt;=INDEX('Semanas de Despacho'!$B:$B,263+COLUMN(AH19)))</f>
        <v>0</v>
      </c>
      <c r="KU34" s="49" t="b" cm="1">
        <f t="array" ref="KU34">AND($B34&lt;=INDEX('Semanas de Despacho'!$C:$C,263+COLUMN(AI19)),$C34&gt;=INDEX('Semanas de Despacho'!$B:$B,263+COLUMN(AI19)))</f>
        <v>0</v>
      </c>
      <c r="KV34" s="49" t="b" cm="1">
        <f t="array" ref="KV34">AND($B34&lt;=INDEX('Semanas de Despacho'!$C:$C,263+COLUMN(AJ19)),$C34&gt;=INDEX('Semanas de Despacho'!$B:$B,263+COLUMN(AJ19)))</f>
        <v>0</v>
      </c>
      <c r="KW34" s="49" t="b" cm="1">
        <f t="array" ref="KW34">AND($B34&lt;=INDEX('Semanas de Despacho'!$C:$C,263+COLUMN(AK19)),$C34&gt;=INDEX('Semanas de Despacho'!$B:$B,263+COLUMN(AK19)))</f>
        <v>0</v>
      </c>
      <c r="KX34" s="49" t="b" cm="1">
        <f t="array" ref="KX34">AND($B34&lt;=INDEX('Semanas de Despacho'!$C:$C,263+COLUMN(AL19)),$C34&gt;=INDEX('Semanas de Despacho'!$B:$B,263+COLUMN(AL19)))</f>
        <v>0</v>
      </c>
      <c r="KY34" s="49" t="b" cm="1">
        <f t="array" ref="KY34">AND($B34&lt;=INDEX('Semanas de Despacho'!$C:$C,263+COLUMN(AM19)),$C34&gt;=INDEX('Semanas de Despacho'!$B:$B,263+COLUMN(AM19)))</f>
        <v>0</v>
      </c>
      <c r="KZ34" s="49" t="b" cm="1">
        <f t="array" ref="KZ34">AND($B34&lt;=INDEX('Semanas de Despacho'!$C:$C,263+COLUMN(AN19)),$C34&gt;=INDEX('Semanas de Despacho'!$B:$B,263+COLUMN(AN19)))</f>
        <v>0</v>
      </c>
      <c r="LA34" s="49" t="b" cm="1">
        <f t="array" ref="LA34">AND($B34&lt;=INDEX('Semanas de Despacho'!$C:$C,263+COLUMN(AO19)),$C34&gt;=INDEX('Semanas de Despacho'!$B:$B,263+COLUMN(AO19)))</f>
        <v>0</v>
      </c>
      <c r="LB34" s="49" t="b" cm="1">
        <f t="array" ref="LB34">AND($B34&lt;=INDEX('Semanas de Despacho'!$C:$C,263+COLUMN(AP19)),$C34&gt;=INDEX('Semanas de Despacho'!$B:$B,263+COLUMN(AP19)))</f>
        <v>0</v>
      </c>
      <c r="LC34" s="49" t="b" cm="1">
        <f t="array" ref="LC34">AND($B34&lt;=INDEX('Semanas de Despacho'!$C:$C,263+COLUMN(AQ19)),$C34&gt;=INDEX('Semanas de Despacho'!$B:$B,263+COLUMN(AQ19)))</f>
        <v>0</v>
      </c>
      <c r="LD34" s="49" t="b" cm="1">
        <f t="array" ref="LD34">AND($B34&lt;=INDEX('Semanas de Despacho'!$C:$C,263+COLUMN(AR19)),$C34&gt;=INDEX('Semanas de Despacho'!$B:$B,263+COLUMN(AR19)))</f>
        <v>0</v>
      </c>
      <c r="LE34" s="49" t="b" cm="1">
        <f t="array" ref="LE34">AND($B34&lt;=INDEX('Semanas de Despacho'!$C:$C,263+COLUMN(AS19)),$C34&gt;=INDEX('Semanas de Despacho'!$B:$B,263+COLUMN(AS19)))</f>
        <v>0</v>
      </c>
      <c r="LF34" s="49" t="b" cm="1">
        <f t="array" ref="LF34">AND($B34&lt;=INDEX('Semanas de Despacho'!$C:$C,263+COLUMN(AT19)),$C34&gt;=INDEX('Semanas de Despacho'!$B:$B,263+COLUMN(AT19)))</f>
        <v>0</v>
      </c>
      <c r="LG34" s="49" t="b" cm="1">
        <f t="array" ref="LG34">AND($B34&lt;=INDEX('Semanas de Despacho'!$C:$C,263+COLUMN(AU19)),$C34&gt;=INDEX('Semanas de Despacho'!$B:$B,263+COLUMN(AU19)))</f>
        <v>0</v>
      </c>
      <c r="LH34" s="49" t="b" cm="1">
        <f t="array" ref="LH34">AND($B34&lt;=INDEX('Semanas de Despacho'!$C:$C,263+COLUMN(AV19)),$C34&gt;=INDEX('Semanas de Despacho'!$B:$B,263+COLUMN(AV19)))</f>
        <v>0</v>
      </c>
      <c r="LI34" s="49" t="b" cm="1">
        <f t="array" ref="LI34">AND($B34&lt;=INDEX('Semanas de Despacho'!$C:$C,263+COLUMN(AW19)),$C34&gt;=INDEX('Semanas de Despacho'!$B:$B,263+COLUMN(AW19)))</f>
        <v>0</v>
      </c>
      <c r="LJ34" s="49" t="b" cm="1">
        <f t="array" ref="LJ34">AND($B34&lt;=INDEX('Semanas de Despacho'!$C:$C,263+COLUMN(AX19)),$C34&gt;=INDEX('Semanas de Despacho'!$B:$B,263+COLUMN(AX19)))</f>
        <v>0</v>
      </c>
      <c r="LK34" s="49" t="b" cm="1">
        <f t="array" ref="LK34">AND($B34&lt;=INDEX('Semanas de Despacho'!$C:$C,263+COLUMN(AY19)),$C34&gt;=INDEX('Semanas de Despacho'!$B:$B,263+COLUMN(AY19)))</f>
        <v>0</v>
      </c>
      <c r="LL34" s="49" t="b" cm="1">
        <f t="array" ref="LL34">AND($B34&lt;=INDEX('Semanas de Despacho'!$C:$C,263+COLUMN(AZ19)),$C34&gt;=INDEX('Semanas de Despacho'!$B:$B,263+COLUMN(AZ19)))</f>
        <v>0</v>
      </c>
    </row>
    <row r="35" spans="1:324" customFormat="1" ht="27" customHeight="1">
      <c r="A35" s="59" t="s">
        <v>23</v>
      </c>
      <c r="B35" s="60">
        <v>44835</v>
      </c>
      <c r="C35" s="60">
        <v>44865</v>
      </c>
      <c r="D35" s="51">
        <f t="shared" si="0"/>
        <v>31</v>
      </c>
      <c r="E35" s="50"/>
      <c r="F35" s="50"/>
      <c r="G35" s="51"/>
      <c r="H35" s="67">
        <v>0</v>
      </c>
      <c r="I35" s="53" t="str">
        <f ca="1">IF(H35=100%,"Completado",IF(C35&lt;B$8,"Atrasado",IF(H35=0%,"Sin Empezar","En Progreso")))</f>
        <v>Atrasado</v>
      </c>
      <c r="J35" s="62"/>
      <c r="K35" s="54"/>
      <c r="L35" s="55" t="b">
        <f>AND($B35&lt;='Semanas de Despacho'!C$3,$C35&gt;='Semanas de Despacho'!B$3)</f>
        <v>0</v>
      </c>
      <c r="M35" s="55" t="b">
        <f>AND($B35&lt;='Semanas de Despacho'!C$4,$C35&gt;='Semanas de Despacho'!B$4)</f>
        <v>0</v>
      </c>
      <c r="N35" s="55" t="b">
        <f>AND($B35&lt;='Semanas de Despacho'!C$5,$C35&gt;='Semanas de Despacho'!B$5)</f>
        <v>0</v>
      </c>
      <c r="O35" s="55" t="b">
        <f>AND($B35&lt;='Semanas de Despacho'!C$6,$C35&gt;='Semanas de Despacho'!B$6)</f>
        <v>0</v>
      </c>
      <c r="P35" s="55" t="b">
        <f>AND($B35&lt;='Semanas de Despacho'!C$7,$C35&gt;='Semanas de Despacho'!B$7)</f>
        <v>0</v>
      </c>
      <c r="Q35" s="55" t="b">
        <f>AND($B35&lt;='Semanas de Despacho'!C$8,$C35&gt;='Semanas de Despacho'!B$8)</f>
        <v>0</v>
      </c>
      <c r="R35" s="55" t="b">
        <f>AND($B35&lt;='Semanas de Despacho'!C$9,$C35&gt;='Semanas de Despacho'!B$9)</f>
        <v>0</v>
      </c>
      <c r="S35" s="55" t="b">
        <f>AND($B35&lt;='Semanas de Despacho'!C$10,$C35&gt;='Semanas de Despacho'!B$10)</f>
        <v>0</v>
      </c>
      <c r="T35" s="55" t="b">
        <f>AND($B35&lt;='Semanas de Despacho'!C$11,$C35&gt;='Semanas de Despacho'!B$11)</f>
        <v>0</v>
      </c>
      <c r="U35" s="55" t="b">
        <f>AND($B35&lt;='Semanas de Despacho'!C$12,$C35&gt;='Semanas de Despacho'!B$12)</f>
        <v>0</v>
      </c>
      <c r="V35" s="55" t="b">
        <f>AND($B35&lt;='Semanas de Despacho'!C$13,$C35&gt;='Semanas de Despacho'!B$13)</f>
        <v>0</v>
      </c>
      <c r="W35" s="55" t="b">
        <f>AND($B35&lt;='Semanas de Despacho'!C$14,$C35&gt;='Semanas de Despacho'!B$14)</f>
        <v>0</v>
      </c>
      <c r="X35" s="55" t="b">
        <f>AND($B35&lt;='Semanas de Despacho'!C$15,$C35&gt;='Semanas de Despacho'!B$15)</f>
        <v>0</v>
      </c>
      <c r="Y35" s="55" t="b">
        <f>AND($B35&lt;='Semanas de Despacho'!C$16,$C35&gt;='Semanas de Despacho'!B$16)</f>
        <v>0</v>
      </c>
      <c r="Z35" s="55" t="b">
        <f>AND($B35&lt;='Semanas de Despacho'!C$17,$C35&gt;='Semanas de Despacho'!B$17)</f>
        <v>0</v>
      </c>
      <c r="AA35" s="55" t="b">
        <f>AND($B35&lt;='Semanas de Despacho'!C$18,$C35&gt;='Semanas de Despacho'!B$18)</f>
        <v>0</v>
      </c>
      <c r="AB35" s="55" t="b">
        <f>AND($B35&lt;='Semanas de Despacho'!C$19,$C35&gt;='Semanas de Despacho'!B$19)</f>
        <v>0</v>
      </c>
      <c r="AC35" s="55" t="b">
        <f>AND($B35&lt;='Semanas de Despacho'!C$20,$C35&gt;='Semanas de Despacho'!B$20)</f>
        <v>0</v>
      </c>
      <c r="AD35" s="55" t="b">
        <f>AND($B35&lt;='Semanas de Despacho'!C$21,$C35&gt;='Semanas de Despacho'!B$21)</f>
        <v>0</v>
      </c>
      <c r="AE35" s="55" t="b">
        <f>AND($B35&lt;='Semanas de Despacho'!C$22,$C35&gt;='Semanas de Despacho'!B$22)</f>
        <v>0</v>
      </c>
      <c r="AF35" s="55" t="b">
        <f>AND($B35&lt;='Semanas de Despacho'!C$23,$C35&gt;='Semanas de Despacho'!B$23)</f>
        <v>0</v>
      </c>
      <c r="AG35" s="55" t="b">
        <f>AND($B35&lt;='Semanas de Despacho'!C$24,$C35&gt;='Semanas de Despacho'!B$24)</f>
        <v>0</v>
      </c>
      <c r="AH35" s="55" t="b">
        <f>AND($B35&lt;='Semanas de Despacho'!C$25,$C35&gt;='Semanas de Despacho'!B$25)</f>
        <v>0</v>
      </c>
      <c r="AI35" s="55" t="b">
        <f>AND($B35&lt;='Semanas de Despacho'!C$26,$C35&gt;='Semanas de Despacho'!B$26)</f>
        <v>0</v>
      </c>
      <c r="AJ35" s="55" t="b">
        <f>AND($B35&lt;='Semanas de Despacho'!C$27,$C35&gt;='Semanas de Despacho'!B$27)</f>
        <v>0</v>
      </c>
      <c r="AK35" s="55" t="b">
        <f>AND($B35&lt;='Semanas de Despacho'!C$28,$C35&gt;='Semanas de Despacho'!B$28)</f>
        <v>0</v>
      </c>
      <c r="AL35" s="55" t="b">
        <f>AND($B35&lt;='Semanas de Despacho'!C$29,$C35&gt;='Semanas de Despacho'!B$29)</f>
        <v>0</v>
      </c>
      <c r="AM35" s="55" t="b">
        <f>AND($B35&lt;='Semanas de Despacho'!C$30,$C35&gt;='Semanas de Despacho'!B$30)</f>
        <v>0</v>
      </c>
      <c r="AN35" s="55" t="b">
        <f>AND($B35&lt;='Semanas de Despacho'!C$31,$C35&gt;='Semanas de Despacho'!B$31)</f>
        <v>0</v>
      </c>
      <c r="AO35" s="55" t="b">
        <f>AND($B35&lt;='Semanas de Despacho'!C$32,$C35&gt;='Semanas de Despacho'!B$32)</f>
        <v>0</v>
      </c>
      <c r="AP35" s="55" t="b">
        <f>AND($B35&lt;='Semanas de Despacho'!C$33,$C35&gt;='Semanas de Despacho'!B$33)</f>
        <v>0</v>
      </c>
      <c r="AQ35" s="55" t="b">
        <f>AND($B35&lt;='Semanas de Despacho'!C$34,$C35&gt;='Semanas de Despacho'!B$34)</f>
        <v>0</v>
      </c>
      <c r="AR35" s="55" t="b">
        <f>AND($B35&lt;='Semanas de Despacho'!C$35,$C35&gt;='Semanas de Despacho'!B$35)</f>
        <v>0</v>
      </c>
      <c r="AS35" s="55" t="b">
        <f>AND($B35&lt;='Semanas de Despacho'!C$36,$C35&gt;='Semanas de Despacho'!B$36)</f>
        <v>0</v>
      </c>
      <c r="AT35" s="55" t="b">
        <f>AND($B35&lt;='Semanas de Despacho'!C$37,$C35&gt;='Semanas de Despacho'!B$37)</f>
        <v>0</v>
      </c>
      <c r="AU35" s="55" t="b">
        <f>AND($B35&lt;='Semanas de Despacho'!C$38,$C35&gt;='Semanas de Despacho'!B$38)</f>
        <v>0</v>
      </c>
      <c r="AV35" s="55" t="b">
        <f>AND($B35&lt;='Semanas de Despacho'!C$39,$C35&gt;='Semanas de Despacho'!B$39)</f>
        <v>0</v>
      </c>
      <c r="AW35" s="55" t="b">
        <f>AND($B35&lt;='Semanas de Despacho'!C$40,$C35&gt;='Semanas de Despacho'!B$40)</f>
        <v>0</v>
      </c>
      <c r="AX35" s="55" t="b">
        <f>AND($B35&lt;='Semanas de Despacho'!C$41,$C35&gt;='Semanas de Despacho'!B$41)</f>
        <v>0</v>
      </c>
      <c r="AY35" s="55" t="b">
        <f>AND($B35&lt;='Semanas de Despacho'!C$42,$C35&gt;='Semanas de Despacho'!B$42)</f>
        <v>1</v>
      </c>
      <c r="AZ35" s="55" t="b">
        <f>AND($B35&lt;='Semanas de Despacho'!C$43,$C35&gt;='Semanas de Despacho'!B$43)</f>
        <v>1</v>
      </c>
      <c r="BA35" s="55" t="b">
        <f>AND($B35&lt;='Semanas de Despacho'!C$44,$C35&gt;='Semanas de Despacho'!B$44)</f>
        <v>1</v>
      </c>
      <c r="BB35" s="55" t="b">
        <f>AND($B35&lt;='Semanas de Despacho'!C$45,$C35&gt;='Semanas de Despacho'!B$45)</f>
        <v>1</v>
      </c>
      <c r="BC35" s="55" t="b">
        <f>AND($B35&lt;='Semanas de Despacho'!C$46,$C35&gt;='Semanas de Despacho'!B$46)</f>
        <v>1</v>
      </c>
      <c r="BD35" s="55" t="b">
        <f>AND($B35&lt;='Semanas de Despacho'!C$47,$C35&gt;='Semanas de Despacho'!B$47)</f>
        <v>0</v>
      </c>
      <c r="BE35" s="55" t="b">
        <f>AND($B35&lt;='Semanas de Despacho'!C$48,$C35&gt;='Semanas de Despacho'!B$48)</f>
        <v>0</v>
      </c>
      <c r="BF35" s="55" t="b">
        <f>AND($B35&lt;='Semanas de Despacho'!C$49,$C35&gt;='Semanas de Despacho'!B$49)</f>
        <v>0</v>
      </c>
      <c r="BG35" s="55" t="b">
        <f>AND($B35&lt;='Semanas de Despacho'!C$50,$C35&gt;='Semanas de Despacho'!B$50)</f>
        <v>0</v>
      </c>
      <c r="BH35" s="55" t="b">
        <f>AND($B35&lt;='Semanas de Despacho'!C$51,$C35&gt;='Semanas de Despacho'!B$51)</f>
        <v>0</v>
      </c>
      <c r="BI35" s="55" t="b">
        <f>AND($B35&lt;='Semanas de Despacho'!C$52,$C35&gt;='Semanas de Despacho'!B$52)</f>
        <v>0</v>
      </c>
      <c r="BJ35" s="55" t="b">
        <f>AND($B35&lt;='Semanas de Despacho'!C$53,$C35&gt;='Semanas de Despacho'!B$53)</f>
        <v>0</v>
      </c>
      <c r="BK35" s="55" t="b">
        <f>AND($B35&lt;='Semanas de Despacho'!C$54,$C35&gt;='Semanas de Despacho'!B$54)</f>
        <v>0</v>
      </c>
      <c r="BL35" s="55" t="b">
        <f>AND($B35&lt;='Semanas de Despacho'!C$55,$C35&gt;='Semanas de Despacho'!B$55)</f>
        <v>0</v>
      </c>
      <c r="BM35" s="55" t="b">
        <f>AND($B35&lt;='Semanas de Despacho'!C$56,$C35&gt;='Semanas de Despacho'!B$56)</f>
        <v>0</v>
      </c>
      <c r="BN35" s="55" t="b">
        <f>AND($B35&lt;='Semanas de Despacho'!C$57,$C35&gt;='Semanas de Despacho'!B$57)</f>
        <v>0</v>
      </c>
      <c r="BO35" s="55" t="b">
        <f>AND($B35&lt;='Semanas de Despacho'!C$58,$C35&gt;='Semanas de Despacho'!B$58)</f>
        <v>0</v>
      </c>
      <c r="BP35" s="55" t="b">
        <f>AND($B35&lt;='Semanas de Despacho'!C$59,$C35&gt;='Semanas de Despacho'!B$59)</f>
        <v>0</v>
      </c>
      <c r="BQ35" s="55" t="b">
        <f>AND($B35&lt;='Semanas de Despacho'!C$60,$C35&gt;='Semanas de Despacho'!B$60)</f>
        <v>0</v>
      </c>
      <c r="BR35" s="55" t="b">
        <f>AND($B35&lt;='Semanas de Despacho'!C$61,$C35&gt;='Semanas de Despacho'!B$61)</f>
        <v>0</v>
      </c>
      <c r="BS35" s="55" t="b">
        <f>AND($B35&lt;='Semanas de Despacho'!C$62,$C35&gt;='Semanas de Despacho'!B$62)</f>
        <v>0</v>
      </c>
      <c r="BT35" s="55" t="b">
        <f>AND($B35&lt;='Semanas de Despacho'!C$63,$C35&gt;='Semanas de Despacho'!B$63)</f>
        <v>0</v>
      </c>
      <c r="BU35" s="55" t="b">
        <f>AND($B35&lt;='Semanas de Despacho'!C$64,$C35&gt;='Semanas de Despacho'!B$64)</f>
        <v>0</v>
      </c>
      <c r="BV35" s="55" t="b">
        <f>AND($B35&lt;='Semanas de Despacho'!C$65,$C35&gt;='Semanas de Despacho'!B$65)</f>
        <v>0</v>
      </c>
      <c r="BW35" s="55" t="b">
        <f>AND($B35&lt;='Semanas de Despacho'!C$66,$C35&gt;='Semanas de Despacho'!B$66)</f>
        <v>0</v>
      </c>
      <c r="BX35" s="55" t="b">
        <f>AND($B35&lt;='Semanas de Despacho'!C$67,$C35&gt;='Semanas de Despacho'!B$67)</f>
        <v>0</v>
      </c>
      <c r="BY35" s="55" t="b">
        <f>AND($B35&lt;='Semanas de Despacho'!C$68,$C35&gt;='Semanas de Despacho'!B$68)</f>
        <v>0</v>
      </c>
      <c r="BZ35" s="55" t="b">
        <f>AND($B35&lt;='Semanas de Despacho'!C$69,$C35&gt;='Semanas de Despacho'!B$69)</f>
        <v>0</v>
      </c>
      <c r="CA35" s="55" t="b">
        <f>AND($B35&lt;='Semanas de Despacho'!C$70,$C35&gt;='Semanas de Despacho'!B$70)</f>
        <v>0</v>
      </c>
      <c r="CB35" s="55" t="b">
        <f>AND($B35&lt;='Semanas de Despacho'!C$71,$C35&gt;='Semanas de Despacho'!B$71)</f>
        <v>0</v>
      </c>
      <c r="CC35" s="55" t="b">
        <f>AND($B35&lt;='Semanas de Despacho'!C$72,$C35&gt;='Semanas de Despacho'!B$72)</f>
        <v>0</v>
      </c>
      <c r="CD35" s="55" t="b">
        <f>AND($B35&lt;='Semanas de Despacho'!C$73,$C35&gt;='Semanas de Despacho'!B$73)</f>
        <v>0</v>
      </c>
      <c r="CE35" s="55" t="b">
        <f>AND($B35&lt;='Semanas de Despacho'!C$74,$C35&gt;='Semanas de Despacho'!B$74)</f>
        <v>0</v>
      </c>
      <c r="CF35" s="55" t="b">
        <f>AND($B35&lt;='Semanas de Despacho'!C$75,$C35&gt;='Semanas de Despacho'!B$75)</f>
        <v>0</v>
      </c>
      <c r="CG35" s="55" t="b">
        <f>AND($B35&lt;='Semanas de Despacho'!C$76,$C35&gt;='Semanas de Despacho'!B$76)</f>
        <v>0</v>
      </c>
      <c r="CH35" s="55" t="b">
        <f>AND($B35&lt;='Semanas de Despacho'!C$77,$C35&gt;='Semanas de Despacho'!B$77)</f>
        <v>0</v>
      </c>
      <c r="CI35" s="55" t="b">
        <f>AND($B35&lt;='Semanas de Despacho'!C$78,$C35&gt;='Semanas de Despacho'!B$78)</f>
        <v>0</v>
      </c>
      <c r="CJ35" s="55" t="b">
        <f>AND($B35&lt;='Semanas de Despacho'!C$79,$C35&gt;='Semanas de Despacho'!B$79)</f>
        <v>0</v>
      </c>
      <c r="CK35" s="55" t="b">
        <f>AND($B35&lt;='Semanas de Despacho'!C$80,$C35&gt;='Semanas de Despacho'!B$80)</f>
        <v>0</v>
      </c>
      <c r="CL35" s="55" t="b">
        <f>AND($B35&lt;='Semanas de Despacho'!C$81,$C35&gt;='Semanas de Despacho'!B$81)</f>
        <v>0</v>
      </c>
      <c r="CM35" s="55" t="b">
        <f>AND($B35&lt;='Semanas de Despacho'!C$82,$C35&gt;='Semanas de Despacho'!B$82)</f>
        <v>0</v>
      </c>
      <c r="CN35" s="55" t="b">
        <f>AND($B35&lt;='Semanas de Despacho'!C$83,$C35&gt;='Semanas de Despacho'!B$83)</f>
        <v>0</v>
      </c>
      <c r="CO35" s="55" t="b">
        <f>AND($B35&lt;='Semanas de Despacho'!C$84,$C35&gt;='Semanas de Despacho'!B$84)</f>
        <v>0</v>
      </c>
      <c r="CP35" s="55" t="b">
        <f>AND($B35&lt;='Semanas de Despacho'!C$85,$C35&gt;='Semanas de Despacho'!B$85)</f>
        <v>0</v>
      </c>
      <c r="CQ35" s="55" t="b">
        <f>AND($B35&lt;='Semanas de Despacho'!C$86,$C35&gt;='Semanas de Despacho'!B$86)</f>
        <v>0</v>
      </c>
      <c r="CR35" s="55" t="b">
        <f>AND($B35&lt;='Semanas de Despacho'!C$87,$C35&gt;='Semanas de Despacho'!B$87)</f>
        <v>0</v>
      </c>
      <c r="CS35" s="55" t="b">
        <f>AND($B35&lt;='Semanas de Despacho'!C$88,$C35&gt;='Semanas de Despacho'!B$88)</f>
        <v>0</v>
      </c>
      <c r="CT35" s="55" t="b">
        <f>AND($B35&lt;='Semanas de Despacho'!C$89,$C35&gt;='Semanas de Despacho'!B$89)</f>
        <v>0</v>
      </c>
      <c r="CU35" s="55" t="b">
        <f>AND($B35&lt;='Semanas de Despacho'!C$90,$C35&gt;='Semanas de Despacho'!B$90)</f>
        <v>0</v>
      </c>
      <c r="CV35" s="55" t="b">
        <f>AND($B35&lt;='Semanas de Despacho'!C$91,$C35&gt;='Semanas de Despacho'!B$91)</f>
        <v>0</v>
      </c>
      <c r="CW35" s="55" t="b">
        <f>AND($B35&lt;='Semanas de Despacho'!C$92,$C35&gt;='Semanas de Despacho'!B$92)</f>
        <v>0</v>
      </c>
      <c r="CX35" s="55" t="b">
        <f>AND($B35&lt;='Semanas de Despacho'!C$93,$C35&gt;='Semanas de Despacho'!B$93)</f>
        <v>0</v>
      </c>
      <c r="CY35" s="55" t="b">
        <f>AND($B35&lt;='Semanas de Despacho'!C$94,$C35&gt;='Semanas de Despacho'!B$94)</f>
        <v>0</v>
      </c>
      <c r="CZ35" s="55" t="b">
        <f>AND($B35&lt;='Semanas de Despacho'!C$95,$C35&gt;='Semanas de Despacho'!B$95)</f>
        <v>0</v>
      </c>
      <c r="DA35" s="55" t="b">
        <f>AND($B35&lt;='Semanas de Despacho'!C$96,$C35&gt;='Semanas de Despacho'!B$96)</f>
        <v>0</v>
      </c>
      <c r="DB35" s="55" t="b">
        <f>AND($B35&lt;='Semanas de Despacho'!C$97,$C35&gt;='Semanas de Despacho'!B$97)</f>
        <v>0</v>
      </c>
      <c r="DC35" s="55" t="b">
        <f>AND($B35&lt;='Semanas de Despacho'!C$98,$C35&gt;='Semanas de Despacho'!B$98)</f>
        <v>0</v>
      </c>
      <c r="DD35" s="55" t="b">
        <f>AND($B35&lt;='Semanas de Despacho'!C$99,$C35&gt;='Semanas de Despacho'!B$99)</f>
        <v>0</v>
      </c>
      <c r="DE35" s="55" t="b">
        <f>AND($B35&lt;='Semanas de Despacho'!C$100,$C35&gt;='Semanas de Despacho'!B$100)</f>
        <v>0</v>
      </c>
      <c r="DF35" s="55" t="b">
        <f>AND($B35&lt;='Semanas de Despacho'!C$101,$C35&gt;='Semanas de Despacho'!B$101)</f>
        <v>0</v>
      </c>
      <c r="DG35" s="55" t="b">
        <f>AND($B35&lt;='Semanas de Despacho'!C$102,$C35&gt;='Semanas de Despacho'!B$102)</f>
        <v>0</v>
      </c>
      <c r="DH35" s="55" t="b">
        <f>AND($B35&lt;='Semanas de Despacho'!C$103,$C35&gt;='Semanas de Despacho'!B$103)</f>
        <v>0</v>
      </c>
      <c r="DI35" s="55" t="b">
        <f>AND($B35&lt;='Semanas de Despacho'!C$104,$C35&gt;='Semanas de Despacho'!B$104)</f>
        <v>0</v>
      </c>
      <c r="DJ35" s="55" t="b">
        <f>AND($B35&lt;='Semanas de Despacho'!C$105,$C35&gt;='Semanas de Despacho'!B$105)</f>
        <v>0</v>
      </c>
      <c r="DK35" s="55" t="b">
        <f>AND($B35&lt;='Semanas de Despacho'!C$106,$C35&gt;='Semanas de Despacho'!B$106)</f>
        <v>0</v>
      </c>
      <c r="DL35" s="55" t="b">
        <f>AND($B35&lt;='Semanas de Despacho'!C$107,$C35&gt;='Semanas de Despacho'!B$107)</f>
        <v>0</v>
      </c>
      <c r="DM35" s="55" t="b">
        <f>AND($B35&lt;='Semanas de Despacho'!C$108,$C35&gt;='Semanas de Despacho'!B$108)</f>
        <v>0</v>
      </c>
      <c r="DN35" s="55" t="b">
        <f>AND($B35&lt;='Semanas de Despacho'!C$109,$C35&gt;='Semanas de Despacho'!B$109)</f>
        <v>0</v>
      </c>
      <c r="DO35" s="55" t="b">
        <f>AND($B35&lt;='Semanas de Despacho'!C$110,$C35&gt;='Semanas de Despacho'!B$110)</f>
        <v>0</v>
      </c>
      <c r="DP35" s="55" t="b">
        <f>AND($B35&lt;='Semanas de Despacho'!C$111,$C35&gt;='Semanas de Despacho'!B$111)</f>
        <v>0</v>
      </c>
      <c r="DQ35" s="55" t="b">
        <f>AND($B35&lt;='Semanas de Despacho'!C$112,$C35&gt;='Semanas de Despacho'!B$112)</f>
        <v>0</v>
      </c>
      <c r="DR35" s="55" t="b">
        <f>AND($B35&lt;='Semanas de Despacho'!C$113,$C35&gt;='Semanas de Despacho'!B$113)</f>
        <v>0</v>
      </c>
      <c r="DS35" s="55" t="b">
        <f>AND($B35&lt;='Semanas de Despacho'!C$114,$C35&gt;='Semanas de Despacho'!B$114)</f>
        <v>0</v>
      </c>
      <c r="DT35" s="55" t="b">
        <f>AND($B35&lt;='Semanas de Despacho'!C$115,$C35&gt;='Semanas de Despacho'!B$115)</f>
        <v>0</v>
      </c>
      <c r="DU35" s="55" t="b">
        <f>AND($B35&lt;='Semanas de Despacho'!C$116,$C35&gt;='Semanas de Despacho'!B$116)</f>
        <v>0</v>
      </c>
      <c r="DV35" s="55" t="b">
        <f>AND($B35&lt;='Semanas de Despacho'!C$117,$C35&gt;='Semanas de Despacho'!B$117)</f>
        <v>0</v>
      </c>
      <c r="DW35" s="55" t="b">
        <f>AND($B35&lt;='Semanas de Despacho'!C$118,$C35&gt;='Semanas de Despacho'!B$118)</f>
        <v>0</v>
      </c>
      <c r="DX35" s="55" t="b">
        <f>AND($B35&lt;='Semanas de Despacho'!C$119,$C35&gt;='Semanas de Despacho'!B$119)</f>
        <v>0</v>
      </c>
      <c r="DY35" s="55" t="b">
        <f>AND($B35&lt;='Semanas de Despacho'!C$120,$C35&gt;='Semanas de Despacho'!B$120)</f>
        <v>0</v>
      </c>
      <c r="DZ35" s="55" t="b">
        <f>AND($B35&lt;='Semanas de Despacho'!C$121,$C35&gt;='Semanas de Despacho'!B$121)</f>
        <v>0</v>
      </c>
      <c r="EA35" s="55" t="b">
        <f>AND($B35&lt;='Semanas de Despacho'!C$122,$C35&gt;='Semanas de Despacho'!B$122)</f>
        <v>0</v>
      </c>
      <c r="EB35" s="55" t="b">
        <f>AND($B35&lt;='Semanas de Despacho'!C$123,$C35&gt;='Semanas de Despacho'!B$123)</f>
        <v>0</v>
      </c>
      <c r="EC35" s="55" t="b">
        <f>AND($B35&lt;='Semanas de Despacho'!C$124,$C35&gt;='Semanas de Despacho'!B$124)</f>
        <v>0</v>
      </c>
      <c r="ED35" s="55" t="b">
        <f>AND($B35&lt;='Semanas de Despacho'!C$125,$C35&gt;='Semanas de Despacho'!B$125)</f>
        <v>0</v>
      </c>
      <c r="EE35" s="55" t="b">
        <f>AND($B35&lt;='Semanas de Despacho'!C$126,$C35&gt;='Semanas de Despacho'!B$126)</f>
        <v>0</v>
      </c>
      <c r="EF35" s="55" t="b">
        <f>AND($B35&lt;='Semanas de Despacho'!C$127,$C35&gt;='Semanas de Despacho'!B$127)</f>
        <v>0</v>
      </c>
      <c r="EG35" s="55" t="b">
        <f>AND($B35&lt;='Semanas de Despacho'!C$128,$C35&gt;='Semanas de Despacho'!B$128)</f>
        <v>0</v>
      </c>
      <c r="EH35" s="55" t="b">
        <f>AND($B35&lt;='Semanas de Despacho'!C$129,$C35&gt;='Semanas de Despacho'!B$129)</f>
        <v>0</v>
      </c>
      <c r="EI35" s="55" t="b">
        <f>AND($B35&lt;='Semanas de Despacho'!C$130,$C35&gt;='Semanas de Despacho'!B$130)</f>
        <v>0</v>
      </c>
      <c r="EJ35" s="55" t="b">
        <f>AND($B35&lt;='Semanas de Despacho'!C$131,$C35&gt;='Semanas de Despacho'!B$131)</f>
        <v>0</v>
      </c>
      <c r="EK35" s="55" t="b">
        <f>AND($B35&lt;='Semanas de Despacho'!C$132,$C35&gt;='Semanas de Despacho'!B$132)</f>
        <v>0</v>
      </c>
      <c r="EL35" s="55" t="b">
        <f>AND($B35&lt;='Semanas de Despacho'!C$133,$C35&gt;='Semanas de Despacho'!B$133)</f>
        <v>0</v>
      </c>
      <c r="EM35" s="55" t="b">
        <f>AND($B35&lt;='Semanas de Despacho'!C$134,$C35&gt;='Semanas de Despacho'!B$134)</f>
        <v>0</v>
      </c>
      <c r="EN35" s="55" t="b">
        <f>AND($B35&lt;='Semanas de Despacho'!C$135,$C35&gt;='Semanas de Despacho'!B$135)</f>
        <v>0</v>
      </c>
      <c r="EO35" s="55" t="b">
        <f>AND($B35&lt;='Semanas de Despacho'!C$136,$C35&gt;='Semanas de Despacho'!B$136)</f>
        <v>0</v>
      </c>
      <c r="EP35" s="55" t="b">
        <f>AND($B35&lt;='Semanas de Despacho'!C$137,$C35&gt;='Semanas de Despacho'!B$137)</f>
        <v>0</v>
      </c>
      <c r="EQ35" s="55" t="b">
        <f>AND($B35&lt;='Semanas de Despacho'!C$138,$C35&gt;='Semanas de Despacho'!B$138)</f>
        <v>0</v>
      </c>
      <c r="ER35" s="55" t="b">
        <f>AND($B35&lt;='Semanas de Despacho'!C$139,$C35&gt;='Semanas de Despacho'!B$139)</f>
        <v>0</v>
      </c>
      <c r="ES35" s="55" t="b">
        <f>AND($B35&lt;='Semanas de Despacho'!C$140,$C35&gt;='Semanas de Despacho'!B$140)</f>
        <v>0</v>
      </c>
      <c r="ET35" s="55" t="b">
        <f>AND($B35&lt;='Semanas de Despacho'!C$141,$C35&gt;='Semanas de Despacho'!B$141)</f>
        <v>0</v>
      </c>
      <c r="EU35" s="55" t="b">
        <f>AND($B35&lt;='Semanas de Despacho'!C$142,$C35&gt;='Semanas de Despacho'!B$142)</f>
        <v>0</v>
      </c>
      <c r="EV35" s="55" t="b">
        <f>AND($B35&lt;='Semanas de Despacho'!C$143,$C35&gt;='Semanas de Despacho'!B$143)</f>
        <v>0</v>
      </c>
      <c r="EW35" s="55" t="b">
        <f>AND($B35&lt;='Semanas de Despacho'!C$144,$C35&gt;='Semanas de Despacho'!B$144)</f>
        <v>0</v>
      </c>
      <c r="EX35" s="55" t="b">
        <f>AND($B35&lt;='Semanas de Despacho'!C$145,$C35&gt;='Semanas de Despacho'!B$145)</f>
        <v>0</v>
      </c>
      <c r="EY35" s="55" t="b">
        <f>AND($B35&lt;='Semanas de Despacho'!C$146,$C35&gt;='Semanas de Despacho'!B$146)</f>
        <v>0</v>
      </c>
      <c r="EZ35" s="55" t="b">
        <f>AND($B35&lt;='Semanas de Despacho'!C$147,$C35&gt;='Semanas de Despacho'!B$147)</f>
        <v>0</v>
      </c>
      <c r="FA35" s="55" t="b">
        <f>AND($B35&lt;='Semanas de Despacho'!C$148,$C35&gt;='Semanas de Despacho'!B$148)</f>
        <v>0</v>
      </c>
      <c r="FB35" s="55" t="b">
        <f>AND($B35&lt;='Semanas de Despacho'!C$149,$C35&gt;='Semanas de Despacho'!B$149)</f>
        <v>0</v>
      </c>
      <c r="FC35" s="55" t="b">
        <f>AND($B35&lt;='Semanas de Despacho'!C$150,$C35&gt;='Semanas de Despacho'!B$150)</f>
        <v>0</v>
      </c>
      <c r="FD35" s="55" t="b">
        <f>AND($B35&lt;='Semanas de Despacho'!C$151,$C35&gt;='Semanas de Despacho'!B$151)</f>
        <v>0</v>
      </c>
      <c r="FE35" s="55" t="b">
        <f>AND($B35&lt;='Semanas de Despacho'!C$152,$C35&gt;='Semanas de Despacho'!B$152)</f>
        <v>0</v>
      </c>
      <c r="FF35" s="55" t="b">
        <f>AND($B35&lt;='Semanas de Despacho'!C$153,$C35&gt;='Semanas de Despacho'!B$153)</f>
        <v>0</v>
      </c>
      <c r="FG35" s="55" t="b">
        <f>AND($B35&lt;='Semanas de Despacho'!C$154,$C35&gt;='Semanas de Despacho'!B$154)</f>
        <v>0</v>
      </c>
      <c r="FH35" s="55" t="b">
        <f>AND($B35&lt;='Semanas de Despacho'!C$155,$C35&gt;='Semanas de Despacho'!B$155)</f>
        <v>0</v>
      </c>
      <c r="FI35" s="55" t="b">
        <f>AND($B35&lt;='Semanas de Despacho'!C$156,$C35&gt;='Semanas de Despacho'!B$156)</f>
        <v>0</v>
      </c>
      <c r="FJ35" s="55" t="b">
        <f>AND($B35&lt;='Semanas de Despacho'!C$157,$C35&gt;='Semanas de Despacho'!B$157)</f>
        <v>0</v>
      </c>
      <c r="FK35" s="55" t="b">
        <f>AND($B35&lt;='Semanas de Despacho'!C$158,$C35&gt;='Semanas de Despacho'!B$158)</f>
        <v>0</v>
      </c>
      <c r="FL35" s="55" t="b">
        <f>AND($B35&lt;='Semanas de Despacho'!C$159,$C35&gt;='Semanas de Despacho'!B$159)</f>
        <v>0</v>
      </c>
      <c r="FM35" s="55" t="b">
        <f>AND($B35&lt;='Semanas de Despacho'!C$160,$C35&gt;='Semanas de Despacho'!B$160)</f>
        <v>0</v>
      </c>
      <c r="FN35" s="55" t="b">
        <f>AND($B35&lt;='Semanas de Despacho'!C$161,$C35&gt;='Semanas de Despacho'!B$161)</f>
        <v>0</v>
      </c>
      <c r="FO35" s="55" t="b">
        <f>AND($B35&lt;='Semanas de Despacho'!C$162,$C35&gt;='Semanas de Despacho'!B$162)</f>
        <v>0</v>
      </c>
      <c r="FP35" s="55" t="b">
        <f>AND($B35&lt;='Semanas de Despacho'!C$163,$C35&gt;='Semanas de Despacho'!B$163)</f>
        <v>0</v>
      </c>
      <c r="FQ35" s="55" t="b">
        <f>AND($B35&lt;='Semanas de Despacho'!C$164,$C35&gt;='Semanas de Despacho'!B$164)</f>
        <v>0</v>
      </c>
      <c r="FR35" s="55" t="b">
        <f>AND($B35&lt;='Semanas de Despacho'!C$165,$C35&gt;='Semanas de Despacho'!B$165)</f>
        <v>0</v>
      </c>
      <c r="FS35" s="55" t="b">
        <f>AND($B35&lt;='Semanas de Despacho'!C$166,$C35&gt;='Semanas de Despacho'!B$166)</f>
        <v>0</v>
      </c>
      <c r="FT35" s="55" t="b">
        <f>AND($B35&lt;='Semanas de Despacho'!C$167,$C35&gt;='Semanas de Despacho'!B$167)</f>
        <v>0</v>
      </c>
      <c r="FU35" s="55" t="b">
        <f>AND($B35&lt;='Semanas de Despacho'!C$168,$C35&gt;='Semanas de Despacho'!B$168)</f>
        <v>0</v>
      </c>
      <c r="FV35" s="55" t="b">
        <f>AND($B35&lt;='Semanas de Despacho'!C$169,$C35&gt;='Semanas de Despacho'!B$169)</f>
        <v>0</v>
      </c>
      <c r="FW35" s="55" t="b">
        <f>AND($B35&lt;='Semanas de Despacho'!C$170,$C35&gt;='Semanas de Despacho'!B$170)</f>
        <v>0</v>
      </c>
      <c r="FX35" s="55" t="b">
        <f>AND($B35&lt;='Semanas de Despacho'!C$171,$C35&gt;='Semanas de Despacho'!B$171)</f>
        <v>0</v>
      </c>
      <c r="FY35" s="55" t="b">
        <f>AND($B35&lt;='Semanas de Despacho'!C$172,$C35&gt;='Semanas de Despacho'!B$172)</f>
        <v>0</v>
      </c>
      <c r="FZ35" s="55" t="b">
        <f>AND($B35&lt;='Semanas de Despacho'!C$173,$C35&gt;='Semanas de Despacho'!B$173)</f>
        <v>0</v>
      </c>
      <c r="GA35" s="55" t="b">
        <f>AND($B35&lt;='Semanas de Despacho'!C$174,$C35&gt;='Semanas de Despacho'!B$174)</f>
        <v>0</v>
      </c>
      <c r="GB35" s="55" t="b">
        <f>AND($B35&lt;='Semanas de Despacho'!C$175,$C35&gt;='Semanas de Despacho'!B$175)</f>
        <v>0</v>
      </c>
      <c r="GC35" s="55" t="b">
        <f>AND($B35&lt;='Semanas de Despacho'!C$176,$C35&gt;='Semanas de Despacho'!B$176)</f>
        <v>0</v>
      </c>
      <c r="GD35" s="55" t="b">
        <f>AND($B35&lt;='Semanas de Despacho'!C$177,$C35&gt;='Semanas de Despacho'!B$177)</f>
        <v>0</v>
      </c>
      <c r="GE35" s="55" t="b">
        <f>AND($B35&lt;='Semanas de Despacho'!C$178,$C35&gt;='Semanas de Despacho'!B$178)</f>
        <v>0</v>
      </c>
      <c r="GF35" s="55" t="b">
        <f>AND($B35&lt;='Semanas de Despacho'!C$179,$C35&gt;='Semanas de Despacho'!B$179)</f>
        <v>0</v>
      </c>
      <c r="GG35" s="55" t="b">
        <f>AND($B35&lt;='Semanas de Despacho'!C$180,$C35&gt;='Semanas de Despacho'!B$180)</f>
        <v>0</v>
      </c>
      <c r="GH35" s="55" t="b">
        <f>AND($B35&lt;='Semanas de Despacho'!C$181,$C35&gt;='Semanas de Despacho'!B$181)</f>
        <v>0</v>
      </c>
      <c r="GI35" s="55" t="b">
        <f>AND($B35&lt;='Semanas de Despacho'!C$182,$C35&gt;='Semanas de Despacho'!B$182)</f>
        <v>0</v>
      </c>
      <c r="GJ35" s="55" t="b">
        <f>AND($B35&lt;='Semanas de Despacho'!C$183,$C35&gt;='Semanas de Despacho'!B$183)</f>
        <v>0</v>
      </c>
      <c r="GK35" s="55" t="b">
        <f>AND($B35&lt;='Semanas de Despacho'!C$184,$C35&gt;='Semanas de Despacho'!B$184)</f>
        <v>0</v>
      </c>
      <c r="GL35" s="55" t="b">
        <f>AND($B35&lt;='Semanas de Despacho'!C$185,$C35&gt;='Semanas de Despacho'!B$185)</f>
        <v>0</v>
      </c>
      <c r="GM35" s="55" t="b">
        <f>AND($B35&lt;='Semanas de Despacho'!C$186,$C35&gt;='Semanas de Despacho'!B$186)</f>
        <v>0</v>
      </c>
      <c r="GN35" s="55" t="b">
        <f>AND($B35&lt;='Semanas de Despacho'!C$187,$C35&gt;='Semanas de Despacho'!B$187)</f>
        <v>0</v>
      </c>
      <c r="GO35" s="55" t="b">
        <f>AND($B35&lt;='Semanas de Despacho'!C$188,$C35&gt;='Semanas de Despacho'!B$188)</f>
        <v>0</v>
      </c>
      <c r="GP35" s="55" t="b">
        <f>AND($B35&lt;='Semanas de Despacho'!C$189,$C35&gt;='Semanas de Despacho'!B$189)</f>
        <v>0</v>
      </c>
      <c r="GQ35" s="55" t="b">
        <f>AND($B35&lt;='Semanas de Despacho'!C$190,$C35&gt;='Semanas de Despacho'!B$190)</f>
        <v>0</v>
      </c>
      <c r="GR35" s="55" t="b">
        <f>AND($B35&lt;='Semanas de Despacho'!C$191,$C35&gt;='Semanas de Despacho'!B$191)</f>
        <v>0</v>
      </c>
      <c r="GS35" s="55" t="b">
        <f>AND($B35&lt;='Semanas de Despacho'!C$192,$C35&gt;='Semanas de Despacho'!B$192)</f>
        <v>0</v>
      </c>
      <c r="GT35" s="55" t="b">
        <f>AND($B35&lt;='Semanas de Despacho'!C$193,$C35&gt;='Semanas de Despacho'!B$193)</f>
        <v>0</v>
      </c>
      <c r="GU35" s="55" t="b">
        <f>AND($B35&lt;='Semanas de Despacho'!C$194,$C35&gt;='Semanas de Despacho'!B$194)</f>
        <v>0</v>
      </c>
      <c r="GV35" s="55" t="b">
        <f>AND($B35&lt;='Semanas de Despacho'!C$195,$C35&gt;='Semanas de Despacho'!B$195)</f>
        <v>0</v>
      </c>
      <c r="GW35" s="55" t="b">
        <f>AND($B35&lt;='Semanas de Despacho'!C$196,$C35&gt;='Semanas de Despacho'!B$196)</f>
        <v>0</v>
      </c>
      <c r="GX35" s="55" t="b">
        <f>AND($B35&lt;='Semanas de Despacho'!C$197,$C35&gt;='Semanas de Despacho'!B$197)</f>
        <v>0</v>
      </c>
      <c r="GY35" s="55" t="b">
        <f>AND($B35&lt;='Semanas de Despacho'!C$198,$C35&gt;='Semanas de Despacho'!B$198)</f>
        <v>0</v>
      </c>
      <c r="GZ35" s="55" t="b">
        <f>AND($B35&lt;='Semanas de Despacho'!C$199,$C35&gt;='Semanas de Despacho'!B$199)</f>
        <v>0</v>
      </c>
      <c r="HA35" s="55" t="b">
        <f>AND($B35&lt;='Semanas de Despacho'!C$200,$C35&gt;='Semanas de Despacho'!B$200)</f>
        <v>0</v>
      </c>
      <c r="HB35" s="55" t="b">
        <f>AND($B35&lt;='Semanas de Despacho'!C$201,$C35&gt;='Semanas de Despacho'!B$201)</f>
        <v>0</v>
      </c>
      <c r="HC35" s="55" t="b">
        <f>AND($B35&lt;='Semanas de Despacho'!C$202,$C35&gt;='Semanas de Despacho'!B$202)</f>
        <v>0</v>
      </c>
      <c r="HD35" s="55" t="b">
        <f>AND($B35&lt;='Semanas de Despacho'!C$203,$C35&gt;='Semanas de Despacho'!B$203)</f>
        <v>0</v>
      </c>
      <c r="HE35" s="55" t="b">
        <f>AND($B35&lt;='Semanas de Despacho'!C$204,$C35&gt;='Semanas de Despacho'!B$204)</f>
        <v>0</v>
      </c>
      <c r="HF35" s="55" t="b">
        <f>AND($B35&lt;='Semanas de Despacho'!C$205,$C35&gt;='Semanas de Despacho'!B$205)</f>
        <v>0</v>
      </c>
      <c r="HG35" s="55" t="b">
        <f>AND($B35&lt;='Semanas de Despacho'!C$206,$C35&gt;='Semanas de Despacho'!B$206)</f>
        <v>0</v>
      </c>
      <c r="HH35" s="55" t="b">
        <f>AND($B35&lt;='Semanas de Despacho'!C$207,$C35&gt;='Semanas de Despacho'!B$207)</f>
        <v>0</v>
      </c>
      <c r="HI35" s="55" t="b">
        <f>AND($B35&lt;='Semanas de Despacho'!C$208,$C35&gt;='Semanas de Despacho'!B$208)</f>
        <v>0</v>
      </c>
      <c r="HJ35" s="55" t="b">
        <f>AND($B35&lt;='Semanas de Despacho'!C$209,$C35&gt;='Semanas de Despacho'!B$209)</f>
        <v>0</v>
      </c>
      <c r="HK35" s="55" t="b">
        <f>AND($B35&lt;='Semanas de Despacho'!C$210,$C35&gt;='Semanas de Despacho'!B$210)</f>
        <v>0</v>
      </c>
      <c r="HL35" s="55" t="b">
        <f>AND($B35&lt;='Semanas de Despacho'!C$211,$C35&gt;='Semanas de Despacho'!B$211)</f>
        <v>0</v>
      </c>
      <c r="HM35" s="55" t="b">
        <f>AND($B35&lt;='Semanas de Despacho'!C$212,$C35&gt;='Semanas de Despacho'!B$212)</f>
        <v>0</v>
      </c>
      <c r="HN35" s="55" t="b">
        <f>AND($B35&lt;='Semanas de Despacho'!C$213,$C35&gt;='Semanas de Despacho'!B$213)</f>
        <v>0</v>
      </c>
      <c r="HO35" s="55" t="b">
        <f>AND($B35&lt;='Semanas de Despacho'!C$214,$C35&gt;='Semanas de Despacho'!B$214)</f>
        <v>0</v>
      </c>
      <c r="HP35" s="55" t="b">
        <f>AND($B35&lt;='Semanas de Despacho'!C$215,$C35&gt;='Semanas de Despacho'!B$215)</f>
        <v>0</v>
      </c>
      <c r="HQ35" s="55" t="b">
        <f>AND($B35&lt;='Semanas de Despacho'!C$216,$C35&gt;='Semanas de Despacho'!B$216)</f>
        <v>0</v>
      </c>
      <c r="HR35" s="55" t="b">
        <f>AND($B35&lt;='Semanas de Despacho'!C$217,$C35&gt;='Semanas de Despacho'!B$217)</f>
        <v>0</v>
      </c>
      <c r="HS35" s="55" t="b">
        <f>AND($B35&lt;='Semanas de Despacho'!C$218,$C35&gt;='Semanas de Despacho'!B$218)</f>
        <v>0</v>
      </c>
      <c r="HT35" s="55" t="b">
        <f>AND($B35&lt;='Semanas de Despacho'!C$219,$C35&gt;='Semanas de Despacho'!B$219)</f>
        <v>0</v>
      </c>
      <c r="HU35" s="55" t="b">
        <f>AND($B35&lt;='Semanas de Despacho'!C$220,$C35&gt;='Semanas de Despacho'!B$220)</f>
        <v>0</v>
      </c>
      <c r="HV35" s="55" t="b">
        <f>AND($B35&lt;='Semanas de Despacho'!C$221,$C35&gt;='Semanas de Despacho'!B$221)</f>
        <v>0</v>
      </c>
      <c r="HW35" s="55" t="b">
        <f>AND($B35&lt;='Semanas de Despacho'!C$222,$C35&gt;='Semanas de Despacho'!B$222)</f>
        <v>0</v>
      </c>
      <c r="HX35" s="55" t="b">
        <f>AND($B35&lt;='Semanas de Despacho'!C$223,$C35&gt;='Semanas de Despacho'!B$223)</f>
        <v>0</v>
      </c>
      <c r="HY35" s="55" t="b">
        <f>AND($B35&lt;='Semanas de Despacho'!C$224,$C35&gt;='Semanas de Despacho'!B$224)</f>
        <v>0</v>
      </c>
      <c r="HZ35" s="55" t="b">
        <f>AND($B35&lt;='Semanas de Despacho'!C$225,$C35&gt;='Semanas de Despacho'!B$225)</f>
        <v>0</v>
      </c>
      <c r="IA35" s="55" t="b">
        <f>AND($B35&lt;='Semanas de Despacho'!C$226,$C35&gt;='Semanas de Despacho'!B$226)</f>
        <v>0</v>
      </c>
      <c r="IB35" s="55" t="b">
        <f>AND($B35&lt;='Semanas de Despacho'!C$227,$C35&gt;='Semanas de Despacho'!B$227)</f>
        <v>0</v>
      </c>
      <c r="IC35" s="55" t="b">
        <f>AND($B35&lt;='Semanas de Despacho'!C$228,$C35&gt;='Semanas de Despacho'!B$228)</f>
        <v>0</v>
      </c>
      <c r="ID35" s="55" t="b">
        <f>AND($B35&lt;='Semanas de Despacho'!C$229,$C35&gt;='Semanas de Despacho'!B$229)</f>
        <v>0</v>
      </c>
      <c r="IE35" s="55" t="b">
        <f>AND($B35&lt;='Semanas de Despacho'!C$230,$C35&gt;='Semanas de Despacho'!B$230)</f>
        <v>0</v>
      </c>
      <c r="IF35" s="55" t="b">
        <f>AND($B35&lt;='Semanas de Despacho'!C$231,$C35&gt;='Semanas de Despacho'!B$231)</f>
        <v>0</v>
      </c>
      <c r="IG35" s="55" t="b">
        <f>AND($B35&lt;='Semanas de Despacho'!C$232,$C35&gt;='Semanas de Despacho'!B$232)</f>
        <v>0</v>
      </c>
      <c r="IH35" s="55" t="b">
        <f>AND($B35&lt;='Semanas de Despacho'!C$233,$C35&gt;='Semanas de Despacho'!B$233)</f>
        <v>0</v>
      </c>
      <c r="II35" s="55" t="b">
        <f>AND($B35&lt;='Semanas de Despacho'!C$234,$C35&gt;='Semanas de Despacho'!B$234)</f>
        <v>0</v>
      </c>
      <c r="IJ35" s="55" t="b">
        <f>AND($B35&lt;='Semanas de Despacho'!C$235,$C35&gt;='Semanas de Despacho'!B$235)</f>
        <v>0</v>
      </c>
      <c r="IK35" s="55" t="b">
        <f>AND($B35&lt;='Semanas de Despacho'!C$236,$C35&gt;='Semanas de Despacho'!B$236)</f>
        <v>0</v>
      </c>
      <c r="IL35" s="55" t="b">
        <f>AND($B35&lt;='Semanas de Despacho'!C$237,$C35&gt;='Semanas de Despacho'!B$237)</f>
        <v>0</v>
      </c>
      <c r="IM35" s="55" t="b">
        <f>AND($B35&lt;='Semanas de Despacho'!C$238,$C35&gt;='Semanas de Despacho'!B$238)</f>
        <v>0</v>
      </c>
      <c r="IN35" s="55" t="b">
        <f>AND($B35&lt;='Semanas de Despacho'!C$239,$C35&gt;='Semanas de Despacho'!B$239)</f>
        <v>0</v>
      </c>
      <c r="IO35" s="55" t="b">
        <f>AND($B35&lt;='Semanas de Despacho'!C$240,$C35&gt;='Semanas de Despacho'!B$240)</f>
        <v>0</v>
      </c>
      <c r="IP35" s="55" t="b">
        <f>AND($B35&lt;='Semanas de Despacho'!C$241,$C35&gt;='Semanas de Despacho'!B$241)</f>
        <v>0</v>
      </c>
      <c r="IQ35" s="55" t="b">
        <f>AND($B35&lt;='Semanas de Despacho'!C$242,$C35&gt;='Semanas de Despacho'!B$242)</f>
        <v>0</v>
      </c>
      <c r="IR35" s="55" t="b">
        <f>AND($B35&lt;='Semanas de Despacho'!C$243,$C35&gt;='Semanas de Despacho'!B$243)</f>
        <v>0</v>
      </c>
      <c r="IS35" s="55" t="b">
        <f>AND($B35&lt;='Semanas de Despacho'!C$244,$C35&gt;='Semanas de Despacho'!B$244)</f>
        <v>0</v>
      </c>
      <c r="IT35" s="55" t="b">
        <f>AND($B35&lt;='Semanas de Despacho'!C$245,$C35&gt;='Semanas de Despacho'!B$245)</f>
        <v>0</v>
      </c>
      <c r="IU35" s="55" t="b">
        <f>AND($B35&lt;='Semanas de Despacho'!C$246,$C35&gt;='Semanas de Despacho'!B$246)</f>
        <v>0</v>
      </c>
      <c r="IV35" s="55" t="b">
        <f>AND($B35&lt;='Semanas de Despacho'!C$247,$C35&gt;='Semanas de Despacho'!B$247)</f>
        <v>0</v>
      </c>
      <c r="IW35" s="55" t="b">
        <f>AND($B35&lt;='Semanas de Despacho'!C$248,$C35&gt;='Semanas de Despacho'!B$248)</f>
        <v>0</v>
      </c>
      <c r="IX35" s="55" t="b">
        <f>AND($B35&lt;='Semanas de Despacho'!C$249,$C35&gt;='Semanas de Despacho'!B$249)</f>
        <v>0</v>
      </c>
      <c r="IY35" s="55" t="b">
        <f>AND($B35&lt;='Semanas de Despacho'!C$250,$C35&gt;='Semanas de Despacho'!B$250)</f>
        <v>0</v>
      </c>
      <c r="IZ35" s="55" t="b">
        <f>AND($B35&lt;='Semanas de Despacho'!C$251,$C35&gt;='Semanas de Despacho'!B$251)</f>
        <v>0</v>
      </c>
      <c r="JA35" s="55" t="b">
        <f>AND($B35&lt;='Semanas de Despacho'!C$252,$C35&gt;='Semanas de Despacho'!B$252)</f>
        <v>0</v>
      </c>
      <c r="JB35" s="55" t="b">
        <f>AND($B35&lt;='Semanas de Despacho'!C$253,$C35&gt;='Semanas de Despacho'!B$253)</f>
        <v>0</v>
      </c>
      <c r="JC35" s="55" t="b">
        <f>AND($B35&lt;='Semanas de Despacho'!C$254,$C35&gt;='Semanas de Despacho'!B$254)</f>
        <v>0</v>
      </c>
      <c r="JD35" s="55" t="b">
        <f>AND($B35&lt;='Semanas de Despacho'!C$255,$C35&gt;='Semanas de Despacho'!B$255)</f>
        <v>0</v>
      </c>
      <c r="JE35" s="55" t="b">
        <f>AND($B35&lt;='Semanas de Despacho'!C$256,$C35&gt;='Semanas de Despacho'!B$256)</f>
        <v>0</v>
      </c>
      <c r="JF35" s="55" t="b">
        <f>AND($B35&lt;='Semanas de Despacho'!C$257,$C35&gt;='Semanas de Despacho'!B$257)</f>
        <v>0</v>
      </c>
      <c r="JG35" s="55" t="b">
        <f>AND($B35&lt;='Semanas de Despacho'!C$258,$C35&gt;='Semanas de Despacho'!B$258)</f>
        <v>0</v>
      </c>
      <c r="JH35" s="55" t="b">
        <f>AND($B35&lt;='Semanas de Despacho'!C$259,$C35&gt;='Semanas de Despacho'!B$259)</f>
        <v>0</v>
      </c>
      <c r="JI35" s="55" t="b">
        <f>AND($B35&lt;='Semanas de Despacho'!C$260,$C35&gt;='Semanas de Despacho'!B$260)</f>
        <v>0</v>
      </c>
      <c r="JJ35" s="55" t="b">
        <f>AND($B35&lt;='Semanas de Despacho'!C$261,$C35&gt;='Semanas de Despacho'!B$261)</f>
        <v>0</v>
      </c>
      <c r="JK35" s="55" t="b">
        <f>AND($B35&lt;='Semanas de Despacho'!C$262,$C35&gt;='Semanas de Despacho'!B$262)</f>
        <v>0</v>
      </c>
      <c r="JL35" s="55" t="b">
        <f>AND($B35&lt;='Semanas de Despacho'!C$263,$C35&gt;='Semanas de Despacho'!B$263)</f>
        <v>0</v>
      </c>
      <c r="JM35" s="55" t="b" cm="1">
        <f t="array" ref="JM35">AND($B35&lt;=INDEX('Semanas de Despacho'!$C:$C,263+COLUMN(A20)),$C35&gt;=INDEX('Semanas de Despacho'!$B:$B,263+COLUMN(A20)))</f>
        <v>0</v>
      </c>
      <c r="JN35" s="55" t="b" cm="1">
        <f t="array" ref="JN35">AND($B35&lt;=INDEX('Semanas de Despacho'!$C:$C,263+COLUMN(B20)),$C35&gt;=INDEX('Semanas de Despacho'!$B:$B,263+COLUMN(B20)))</f>
        <v>0</v>
      </c>
      <c r="JO35" s="55" t="b" cm="1">
        <f t="array" ref="JO35">AND($B35&lt;=INDEX('Semanas de Despacho'!$C:$C,263+COLUMN(C20)),$C35&gt;=INDEX('Semanas de Despacho'!$B:$B,263+COLUMN(C20)))</f>
        <v>0</v>
      </c>
      <c r="JP35" s="55" t="b" cm="1">
        <f t="array" ref="JP35">AND($B35&lt;=INDEX('Semanas de Despacho'!$C:$C,263+COLUMN(D20)),$C35&gt;=INDEX('Semanas de Despacho'!$B:$B,263+COLUMN(D20)))</f>
        <v>0</v>
      </c>
      <c r="JQ35" s="55" t="b" cm="1">
        <f t="array" ref="JQ35">AND($B35&lt;=INDEX('Semanas de Despacho'!$C:$C,263+COLUMN(E20)),$C35&gt;=INDEX('Semanas de Despacho'!$B:$B,263+COLUMN(E20)))</f>
        <v>0</v>
      </c>
      <c r="JR35" s="55" t="b" cm="1">
        <f t="array" ref="JR35">AND($B35&lt;=INDEX('Semanas de Despacho'!$C:$C,263+COLUMN(F20)),$C35&gt;=INDEX('Semanas de Despacho'!$B:$B,263+COLUMN(F20)))</f>
        <v>0</v>
      </c>
      <c r="JS35" s="55" t="b" cm="1">
        <f t="array" ref="JS35">AND($B35&lt;=INDEX('Semanas de Despacho'!$C:$C,263+COLUMN(G20)),$C35&gt;=INDEX('Semanas de Despacho'!$B:$B,263+COLUMN(G20)))</f>
        <v>0</v>
      </c>
      <c r="JT35" s="55" t="b" cm="1">
        <f t="array" ref="JT35">AND($B35&lt;=INDEX('Semanas de Despacho'!$C:$C,263+COLUMN(H20)),$C35&gt;=INDEX('Semanas de Despacho'!$B:$B,263+COLUMN(H20)))</f>
        <v>0</v>
      </c>
      <c r="JU35" s="55" t="b" cm="1">
        <f t="array" ref="JU35">AND($B35&lt;=INDEX('Semanas de Despacho'!$C:$C,263+COLUMN(I20)),$C35&gt;=INDEX('Semanas de Despacho'!$B:$B,263+COLUMN(I20)))</f>
        <v>0</v>
      </c>
      <c r="JV35" s="55" t="b" cm="1">
        <f t="array" ref="JV35">AND($B35&lt;=INDEX('Semanas de Despacho'!$C:$C,263+COLUMN(J20)),$C35&gt;=INDEX('Semanas de Despacho'!$B:$B,263+COLUMN(J20)))</f>
        <v>0</v>
      </c>
      <c r="JW35" s="55" t="b" cm="1">
        <f t="array" ref="JW35">AND($B35&lt;=INDEX('Semanas de Despacho'!$C:$C,263+COLUMN(K20)),$C35&gt;=INDEX('Semanas de Despacho'!$B:$B,263+COLUMN(K20)))</f>
        <v>0</v>
      </c>
      <c r="JX35" s="55" t="b" cm="1">
        <f t="array" ref="JX35">AND($B35&lt;=INDEX('Semanas de Despacho'!$C:$C,263+COLUMN(L20)),$C35&gt;=INDEX('Semanas de Despacho'!$B:$B,263+COLUMN(L20)))</f>
        <v>0</v>
      </c>
      <c r="JY35" s="55" t="b" cm="1">
        <f t="array" ref="JY35">AND($B35&lt;=INDEX('Semanas de Despacho'!$C:$C,263+COLUMN(M20)),$C35&gt;=INDEX('Semanas de Despacho'!$B:$B,263+COLUMN(M20)))</f>
        <v>0</v>
      </c>
      <c r="JZ35" s="55" t="b" cm="1">
        <f t="array" ref="JZ35">AND($B35&lt;=INDEX('Semanas de Despacho'!$C:$C,263+COLUMN(N20)),$C35&gt;=INDEX('Semanas de Despacho'!$B:$B,263+COLUMN(N20)))</f>
        <v>0</v>
      </c>
      <c r="KA35" s="55" t="b" cm="1">
        <f t="array" ref="KA35">AND($B35&lt;=INDEX('Semanas de Despacho'!$C:$C,263+COLUMN(O20)),$C35&gt;=INDEX('Semanas de Despacho'!$B:$B,263+COLUMN(O20)))</f>
        <v>0</v>
      </c>
      <c r="KB35" s="55" t="b" cm="1">
        <f t="array" ref="KB35">AND($B35&lt;=INDEX('Semanas de Despacho'!$C:$C,263+COLUMN(P20)),$C35&gt;=INDEX('Semanas de Despacho'!$B:$B,263+COLUMN(P20)))</f>
        <v>0</v>
      </c>
      <c r="KC35" s="55" t="b" cm="1">
        <f t="array" ref="KC35">AND($B35&lt;=INDEX('Semanas de Despacho'!$C:$C,263+COLUMN(Q20)),$C35&gt;=INDEX('Semanas de Despacho'!$B:$B,263+COLUMN(Q20)))</f>
        <v>0</v>
      </c>
      <c r="KD35" s="55" t="b" cm="1">
        <f t="array" ref="KD35">AND($B35&lt;=INDEX('Semanas de Despacho'!$C:$C,263+COLUMN(R20)),$C35&gt;=INDEX('Semanas de Despacho'!$B:$B,263+COLUMN(R20)))</f>
        <v>0</v>
      </c>
      <c r="KE35" s="55" t="b" cm="1">
        <f t="array" ref="KE35">AND($B35&lt;=INDEX('Semanas de Despacho'!$C:$C,263+COLUMN(S20)),$C35&gt;=INDEX('Semanas de Despacho'!$B:$B,263+COLUMN(S20)))</f>
        <v>0</v>
      </c>
      <c r="KF35" s="55" t="b" cm="1">
        <f t="array" ref="KF35">AND($B35&lt;=INDEX('Semanas de Despacho'!$C:$C,263+COLUMN(T20)),$C35&gt;=INDEX('Semanas de Despacho'!$B:$B,263+COLUMN(T20)))</f>
        <v>0</v>
      </c>
      <c r="KG35" s="55" t="b" cm="1">
        <f t="array" ref="KG35">AND($B35&lt;=INDEX('Semanas de Despacho'!$C:$C,263+COLUMN(U20)),$C35&gt;=INDEX('Semanas de Despacho'!$B:$B,263+COLUMN(U20)))</f>
        <v>0</v>
      </c>
      <c r="KH35" s="55" t="b" cm="1">
        <f t="array" ref="KH35">AND($B35&lt;=INDEX('Semanas de Despacho'!$C:$C,263+COLUMN(V20)),$C35&gt;=INDEX('Semanas de Despacho'!$B:$B,263+COLUMN(V20)))</f>
        <v>0</v>
      </c>
      <c r="KI35" s="55" t="b" cm="1">
        <f t="array" ref="KI35">AND($B35&lt;=INDEX('Semanas de Despacho'!$C:$C,263+COLUMN(W20)),$C35&gt;=INDEX('Semanas de Despacho'!$B:$B,263+COLUMN(W20)))</f>
        <v>0</v>
      </c>
      <c r="KJ35" s="55" t="b" cm="1">
        <f t="array" ref="KJ35">AND($B35&lt;=INDEX('Semanas de Despacho'!$C:$C,263+COLUMN(X20)),$C35&gt;=INDEX('Semanas de Despacho'!$B:$B,263+COLUMN(X20)))</f>
        <v>0</v>
      </c>
      <c r="KK35" s="55" t="b" cm="1">
        <f t="array" ref="KK35">AND($B35&lt;=INDEX('Semanas de Despacho'!$C:$C,263+COLUMN(Y20)),$C35&gt;=INDEX('Semanas de Despacho'!$B:$B,263+COLUMN(Y20)))</f>
        <v>0</v>
      </c>
      <c r="KL35" s="55" t="b" cm="1">
        <f t="array" ref="KL35">AND($B35&lt;=INDEX('Semanas de Despacho'!$C:$C,263+COLUMN(Z20)),$C35&gt;=INDEX('Semanas de Despacho'!$B:$B,263+COLUMN(Z20)))</f>
        <v>0</v>
      </c>
      <c r="KM35" s="55" t="b" cm="1">
        <f t="array" ref="KM35">AND($B35&lt;=INDEX('Semanas de Despacho'!$C:$C,263+COLUMN(AA20)),$C35&gt;=INDEX('Semanas de Despacho'!$B:$B,263+COLUMN(AA20)))</f>
        <v>0</v>
      </c>
      <c r="KN35" s="55" t="b" cm="1">
        <f t="array" ref="KN35">AND($B35&lt;=INDEX('Semanas de Despacho'!$C:$C,263+COLUMN(AB20)),$C35&gt;=INDEX('Semanas de Despacho'!$B:$B,263+COLUMN(AB20)))</f>
        <v>0</v>
      </c>
      <c r="KO35" s="55" t="b" cm="1">
        <f t="array" ref="KO35">AND($B35&lt;=INDEX('Semanas de Despacho'!$C:$C,263+COLUMN(AC20)),$C35&gt;=INDEX('Semanas de Despacho'!$B:$B,263+COLUMN(AC20)))</f>
        <v>0</v>
      </c>
      <c r="KP35" s="55" t="b" cm="1">
        <f t="array" ref="KP35">AND($B35&lt;=INDEX('Semanas de Despacho'!$C:$C,263+COLUMN(AD20)),$C35&gt;=INDEX('Semanas de Despacho'!$B:$B,263+COLUMN(AD20)))</f>
        <v>0</v>
      </c>
      <c r="KQ35" s="55" t="b" cm="1">
        <f t="array" ref="KQ35">AND($B35&lt;=INDEX('Semanas de Despacho'!$C:$C,263+COLUMN(AE20)),$C35&gt;=INDEX('Semanas de Despacho'!$B:$B,263+COLUMN(AE20)))</f>
        <v>0</v>
      </c>
      <c r="KR35" s="55" t="b" cm="1">
        <f t="array" ref="KR35">AND($B35&lt;=INDEX('Semanas de Despacho'!$C:$C,263+COLUMN(AF20)),$C35&gt;=INDEX('Semanas de Despacho'!$B:$B,263+COLUMN(AF20)))</f>
        <v>0</v>
      </c>
      <c r="KS35" s="55" t="b" cm="1">
        <f t="array" ref="KS35">AND($B35&lt;=INDEX('Semanas de Despacho'!$C:$C,263+COLUMN(AG20)),$C35&gt;=INDEX('Semanas de Despacho'!$B:$B,263+COLUMN(AG20)))</f>
        <v>0</v>
      </c>
      <c r="KT35" s="55" t="b" cm="1">
        <f t="array" ref="KT35">AND($B35&lt;=INDEX('Semanas de Despacho'!$C:$C,263+COLUMN(AH20)),$C35&gt;=INDEX('Semanas de Despacho'!$B:$B,263+COLUMN(AH20)))</f>
        <v>0</v>
      </c>
      <c r="KU35" s="55" t="b" cm="1">
        <f t="array" ref="KU35">AND($B35&lt;=INDEX('Semanas de Despacho'!$C:$C,263+COLUMN(AI20)),$C35&gt;=INDEX('Semanas de Despacho'!$B:$B,263+COLUMN(AI20)))</f>
        <v>0</v>
      </c>
      <c r="KV35" s="55" t="b" cm="1">
        <f t="array" ref="KV35">AND($B35&lt;=INDEX('Semanas de Despacho'!$C:$C,263+COLUMN(AJ20)),$C35&gt;=INDEX('Semanas de Despacho'!$B:$B,263+COLUMN(AJ20)))</f>
        <v>0</v>
      </c>
      <c r="KW35" s="55" t="b" cm="1">
        <f t="array" ref="KW35">AND($B35&lt;=INDEX('Semanas de Despacho'!$C:$C,263+COLUMN(AK20)),$C35&gt;=INDEX('Semanas de Despacho'!$B:$B,263+COLUMN(AK20)))</f>
        <v>0</v>
      </c>
      <c r="KX35" s="55" t="b" cm="1">
        <f t="array" ref="KX35">AND($B35&lt;=INDEX('Semanas de Despacho'!$C:$C,263+COLUMN(AL20)),$C35&gt;=INDEX('Semanas de Despacho'!$B:$B,263+COLUMN(AL20)))</f>
        <v>0</v>
      </c>
      <c r="KY35" s="55" t="b" cm="1">
        <f t="array" ref="KY35">AND($B35&lt;=INDEX('Semanas de Despacho'!$C:$C,263+COLUMN(AM20)),$C35&gt;=INDEX('Semanas de Despacho'!$B:$B,263+COLUMN(AM20)))</f>
        <v>0</v>
      </c>
      <c r="KZ35" s="55" t="b" cm="1">
        <f t="array" ref="KZ35">AND($B35&lt;=INDEX('Semanas de Despacho'!$C:$C,263+COLUMN(AN20)),$C35&gt;=INDEX('Semanas de Despacho'!$B:$B,263+COLUMN(AN20)))</f>
        <v>0</v>
      </c>
      <c r="LA35" s="55" t="b" cm="1">
        <f t="array" ref="LA35">AND($B35&lt;=INDEX('Semanas de Despacho'!$C:$C,263+COLUMN(AO20)),$C35&gt;=INDEX('Semanas de Despacho'!$B:$B,263+COLUMN(AO20)))</f>
        <v>0</v>
      </c>
      <c r="LB35" s="55" t="b" cm="1">
        <f t="array" ref="LB35">AND($B35&lt;=INDEX('Semanas de Despacho'!$C:$C,263+COLUMN(AP20)),$C35&gt;=INDEX('Semanas de Despacho'!$B:$B,263+COLUMN(AP20)))</f>
        <v>0</v>
      </c>
      <c r="LC35" s="55" t="b" cm="1">
        <f t="array" ref="LC35">AND($B35&lt;=INDEX('Semanas de Despacho'!$C:$C,263+COLUMN(AQ20)),$C35&gt;=INDEX('Semanas de Despacho'!$B:$B,263+COLUMN(AQ20)))</f>
        <v>0</v>
      </c>
      <c r="LD35" s="55" t="b" cm="1">
        <f t="array" ref="LD35">AND($B35&lt;=INDEX('Semanas de Despacho'!$C:$C,263+COLUMN(AR20)),$C35&gt;=INDEX('Semanas de Despacho'!$B:$B,263+COLUMN(AR20)))</f>
        <v>0</v>
      </c>
      <c r="LE35" s="55" t="b" cm="1">
        <f t="array" ref="LE35">AND($B35&lt;=INDEX('Semanas de Despacho'!$C:$C,263+COLUMN(AS20)),$C35&gt;=INDEX('Semanas de Despacho'!$B:$B,263+COLUMN(AS20)))</f>
        <v>0</v>
      </c>
      <c r="LF35" s="55" t="b" cm="1">
        <f t="array" ref="LF35">AND($B35&lt;=INDEX('Semanas de Despacho'!$C:$C,263+COLUMN(AT20)),$C35&gt;=INDEX('Semanas de Despacho'!$B:$B,263+COLUMN(AT20)))</f>
        <v>0</v>
      </c>
      <c r="LG35" s="55" t="b" cm="1">
        <f t="array" ref="LG35">AND($B35&lt;=INDEX('Semanas de Despacho'!$C:$C,263+COLUMN(AU20)),$C35&gt;=INDEX('Semanas de Despacho'!$B:$B,263+COLUMN(AU20)))</f>
        <v>0</v>
      </c>
      <c r="LH35" s="55" t="b" cm="1">
        <f t="array" ref="LH35">AND($B35&lt;=INDEX('Semanas de Despacho'!$C:$C,263+COLUMN(AV20)),$C35&gt;=INDEX('Semanas de Despacho'!$B:$B,263+COLUMN(AV20)))</f>
        <v>0</v>
      </c>
      <c r="LI35" s="55" t="b" cm="1">
        <f t="array" ref="LI35">AND($B35&lt;=INDEX('Semanas de Despacho'!$C:$C,263+COLUMN(AW20)),$C35&gt;=INDEX('Semanas de Despacho'!$B:$B,263+COLUMN(AW20)))</f>
        <v>0</v>
      </c>
      <c r="LJ35" s="55" t="b" cm="1">
        <f t="array" ref="LJ35">AND($B35&lt;=INDEX('Semanas de Despacho'!$C:$C,263+COLUMN(AX20)),$C35&gt;=INDEX('Semanas de Despacho'!$B:$B,263+COLUMN(AX20)))</f>
        <v>0</v>
      </c>
      <c r="LK35" s="55" t="b" cm="1">
        <f t="array" ref="LK35">AND($B35&lt;=INDEX('Semanas de Despacho'!$C:$C,263+COLUMN(AY20)),$C35&gt;=INDEX('Semanas de Despacho'!$B:$B,263+COLUMN(AY20)))</f>
        <v>0</v>
      </c>
      <c r="LL35" s="55" t="b" cm="1">
        <f t="array" ref="LL35">AND($B35&lt;=INDEX('Semanas de Despacho'!$C:$C,263+COLUMN(AZ20)),$C35&gt;=INDEX('Semanas de Despacho'!$B:$B,263+COLUMN(AZ20)))</f>
        <v>0</v>
      </c>
    </row>
    <row r="36" spans="1:324" customFormat="1" ht="27" customHeight="1">
      <c r="A36" s="59" t="s">
        <v>24</v>
      </c>
      <c r="B36" s="60">
        <v>44835</v>
      </c>
      <c r="C36" s="60">
        <v>44865</v>
      </c>
      <c r="D36" s="51">
        <f t="shared" ref="D36" si="8">C36-B36+1</f>
        <v>31</v>
      </c>
      <c r="E36" s="50"/>
      <c r="F36" s="50"/>
      <c r="G36" s="51"/>
      <c r="H36" s="67">
        <v>0</v>
      </c>
      <c r="I36" s="53" t="str">
        <f ca="1">IF(H36=100%,"Completado",IF(C36&lt;B$8,"Atrasado",IF(H36=0%,"Sin Empezar","En Progreso")))</f>
        <v>Atrasado</v>
      </c>
      <c r="J36" s="62"/>
      <c r="K36" s="54"/>
      <c r="L36" s="55" t="b">
        <f>AND($B36&lt;='Semanas de Despacho'!C$3,$C36&gt;='Semanas de Despacho'!B$3)</f>
        <v>0</v>
      </c>
      <c r="M36" s="55" t="b">
        <f>AND($B36&lt;='Semanas de Despacho'!C$4,$C36&gt;='Semanas de Despacho'!B$4)</f>
        <v>0</v>
      </c>
      <c r="N36" s="55" t="b">
        <f>AND($B36&lt;='Semanas de Despacho'!C$5,$C36&gt;='Semanas de Despacho'!B$5)</f>
        <v>0</v>
      </c>
      <c r="O36" s="55" t="b">
        <f>AND($B36&lt;='Semanas de Despacho'!C$6,$C36&gt;='Semanas de Despacho'!B$6)</f>
        <v>0</v>
      </c>
      <c r="P36" s="55" t="b">
        <f>AND($B36&lt;='Semanas de Despacho'!C$7,$C36&gt;='Semanas de Despacho'!B$7)</f>
        <v>0</v>
      </c>
      <c r="Q36" s="55" t="b">
        <f>AND($B36&lt;='Semanas de Despacho'!C$8,$C36&gt;='Semanas de Despacho'!B$8)</f>
        <v>0</v>
      </c>
      <c r="R36" s="55" t="b">
        <f>AND($B36&lt;='Semanas de Despacho'!C$9,$C36&gt;='Semanas de Despacho'!B$9)</f>
        <v>0</v>
      </c>
      <c r="S36" s="55" t="b">
        <f>AND($B36&lt;='Semanas de Despacho'!C$10,$C36&gt;='Semanas de Despacho'!B$10)</f>
        <v>0</v>
      </c>
      <c r="T36" s="55" t="b">
        <f>AND($B36&lt;='Semanas de Despacho'!C$11,$C36&gt;='Semanas de Despacho'!B$11)</f>
        <v>0</v>
      </c>
      <c r="U36" s="55" t="b">
        <f>AND($B36&lt;='Semanas de Despacho'!C$12,$C36&gt;='Semanas de Despacho'!B$12)</f>
        <v>0</v>
      </c>
      <c r="V36" s="55" t="b">
        <f>AND($B36&lt;='Semanas de Despacho'!C$13,$C36&gt;='Semanas de Despacho'!B$13)</f>
        <v>0</v>
      </c>
      <c r="W36" s="55" t="b">
        <f>AND($B36&lt;='Semanas de Despacho'!C$14,$C36&gt;='Semanas de Despacho'!B$14)</f>
        <v>0</v>
      </c>
      <c r="X36" s="55" t="b">
        <f>AND($B36&lt;='Semanas de Despacho'!C$15,$C36&gt;='Semanas de Despacho'!B$15)</f>
        <v>0</v>
      </c>
      <c r="Y36" s="55" t="b">
        <f>AND($B36&lt;='Semanas de Despacho'!C$16,$C36&gt;='Semanas de Despacho'!B$16)</f>
        <v>0</v>
      </c>
      <c r="Z36" s="55" t="b">
        <f>AND($B36&lt;='Semanas de Despacho'!C$17,$C36&gt;='Semanas de Despacho'!B$17)</f>
        <v>0</v>
      </c>
      <c r="AA36" s="55" t="b">
        <f>AND($B36&lt;='Semanas de Despacho'!C$18,$C36&gt;='Semanas de Despacho'!B$18)</f>
        <v>0</v>
      </c>
      <c r="AB36" s="55" t="b">
        <f>AND($B36&lt;='Semanas de Despacho'!C$19,$C36&gt;='Semanas de Despacho'!B$19)</f>
        <v>0</v>
      </c>
      <c r="AC36" s="55" t="b">
        <f>AND($B36&lt;='Semanas de Despacho'!C$20,$C36&gt;='Semanas de Despacho'!B$20)</f>
        <v>0</v>
      </c>
      <c r="AD36" s="55" t="b">
        <f>AND($B36&lt;='Semanas de Despacho'!C$21,$C36&gt;='Semanas de Despacho'!B$21)</f>
        <v>0</v>
      </c>
      <c r="AE36" s="55" t="b">
        <f>AND($B36&lt;='Semanas de Despacho'!C$22,$C36&gt;='Semanas de Despacho'!B$22)</f>
        <v>0</v>
      </c>
      <c r="AF36" s="55" t="b">
        <f>AND($B36&lt;='Semanas de Despacho'!C$23,$C36&gt;='Semanas de Despacho'!B$23)</f>
        <v>0</v>
      </c>
      <c r="AG36" s="55" t="b">
        <f>AND($B36&lt;='Semanas de Despacho'!C$24,$C36&gt;='Semanas de Despacho'!B$24)</f>
        <v>0</v>
      </c>
      <c r="AH36" s="55" t="b">
        <f>AND($B36&lt;='Semanas de Despacho'!C$25,$C36&gt;='Semanas de Despacho'!B$25)</f>
        <v>0</v>
      </c>
      <c r="AI36" s="55" t="b">
        <f>AND($B36&lt;='Semanas de Despacho'!C$26,$C36&gt;='Semanas de Despacho'!B$26)</f>
        <v>0</v>
      </c>
      <c r="AJ36" s="55" t="b">
        <f>AND($B36&lt;='Semanas de Despacho'!C$27,$C36&gt;='Semanas de Despacho'!B$27)</f>
        <v>0</v>
      </c>
      <c r="AK36" s="55" t="b">
        <f>AND($B36&lt;='Semanas de Despacho'!C$28,$C36&gt;='Semanas de Despacho'!B$28)</f>
        <v>0</v>
      </c>
      <c r="AL36" s="55" t="b">
        <f>AND($B36&lt;='Semanas de Despacho'!C$29,$C36&gt;='Semanas de Despacho'!B$29)</f>
        <v>0</v>
      </c>
      <c r="AM36" s="55" t="b">
        <f>AND($B36&lt;='Semanas de Despacho'!C$30,$C36&gt;='Semanas de Despacho'!B$30)</f>
        <v>0</v>
      </c>
      <c r="AN36" s="55" t="b">
        <f>AND($B36&lt;='Semanas de Despacho'!C$31,$C36&gt;='Semanas de Despacho'!B$31)</f>
        <v>0</v>
      </c>
      <c r="AO36" s="55" t="b">
        <f>AND($B36&lt;='Semanas de Despacho'!C$32,$C36&gt;='Semanas de Despacho'!B$32)</f>
        <v>0</v>
      </c>
      <c r="AP36" s="55" t="b">
        <f>AND($B36&lt;='Semanas de Despacho'!C$33,$C36&gt;='Semanas de Despacho'!B$33)</f>
        <v>0</v>
      </c>
      <c r="AQ36" s="55" t="b">
        <f>AND($B36&lt;='Semanas de Despacho'!C$34,$C36&gt;='Semanas de Despacho'!B$34)</f>
        <v>0</v>
      </c>
      <c r="AR36" s="55" t="b">
        <f>AND($B36&lt;='Semanas de Despacho'!C$35,$C36&gt;='Semanas de Despacho'!B$35)</f>
        <v>0</v>
      </c>
      <c r="AS36" s="55" t="b">
        <f>AND($B36&lt;='Semanas de Despacho'!C$36,$C36&gt;='Semanas de Despacho'!B$36)</f>
        <v>0</v>
      </c>
      <c r="AT36" s="55" t="b">
        <f>AND($B36&lt;='Semanas de Despacho'!C$37,$C36&gt;='Semanas de Despacho'!B$37)</f>
        <v>0</v>
      </c>
      <c r="AU36" s="55" t="b">
        <f>AND($B36&lt;='Semanas de Despacho'!C$38,$C36&gt;='Semanas de Despacho'!B$38)</f>
        <v>0</v>
      </c>
      <c r="AV36" s="55" t="b">
        <f>AND($B36&lt;='Semanas de Despacho'!C$39,$C36&gt;='Semanas de Despacho'!B$39)</f>
        <v>0</v>
      </c>
      <c r="AW36" s="55" t="b">
        <f>AND($B36&lt;='Semanas de Despacho'!C$40,$C36&gt;='Semanas de Despacho'!B$40)</f>
        <v>0</v>
      </c>
      <c r="AX36" s="55" t="b">
        <f>AND($B36&lt;='Semanas de Despacho'!C$41,$C36&gt;='Semanas de Despacho'!B$41)</f>
        <v>0</v>
      </c>
      <c r="AY36" s="55" t="b">
        <f>AND($B36&lt;='Semanas de Despacho'!C$42,$C36&gt;='Semanas de Despacho'!B$42)</f>
        <v>1</v>
      </c>
      <c r="AZ36" s="55" t="b">
        <f>AND($B36&lt;='Semanas de Despacho'!C$43,$C36&gt;='Semanas de Despacho'!B$43)</f>
        <v>1</v>
      </c>
      <c r="BA36" s="55" t="b">
        <f>AND($B36&lt;='Semanas de Despacho'!C$44,$C36&gt;='Semanas de Despacho'!B$44)</f>
        <v>1</v>
      </c>
      <c r="BB36" s="55" t="b">
        <f>AND($B36&lt;='Semanas de Despacho'!C$45,$C36&gt;='Semanas de Despacho'!B$45)</f>
        <v>1</v>
      </c>
      <c r="BC36" s="55" t="b">
        <f>AND($B36&lt;='Semanas de Despacho'!C$46,$C36&gt;='Semanas de Despacho'!B$46)</f>
        <v>1</v>
      </c>
      <c r="BD36" s="55" t="b">
        <f>AND($B36&lt;='Semanas de Despacho'!C$47,$C36&gt;='Semanas de Despacho'!B$47)</f>
        <v>0</v>
      </c>
      <c r="BE36" s="55" t="b">
        <f>AND($B36&lt;='Semanas de Despacho'!C$48,$C36&gt;='Semanas de Despacho'!B$48)</f>
        <v>0</v>
      </c>
      <c r="BF36" s="55" t="b">
        <f>AND($B36&lt;='Semanas de Despacho'!C$49,$C36&gt;='Semanas de Despacho'!B$49)</f>
        <v>0</v>
      </c>
      <c r="BG36" s="55" t="b">
        <f>AND($B36&lt;='Semanas de Despacho'!C$50,$C36&gt;='Semanas de Despacho'!B$50)</f>
        <v>0</v>
      </c>
      <c r="BH36" s="55" t="b">
        <f>AND($B36&lt;='Semanas de Despacho'!C$51,$C36&gt;='Semanas de Despacho'!B$51)</f>
        <v>0</v>
      </c>
      <c r="BI36" s="55" t="b">
        <f>AND($B36&lt;='Semanas de Despacho'!C$52,$C36&gt;='Semanas de Despacho'!B$52)</f>
        <v>0</v>
      </c>
      <c r="BJ36" s="55" t="b">
        <f>AND($B36&lt;='Semanas de Despacho'!C$53,$C36&gt;='Semanas de Despacho'!B$53)</f>
        <v>0</v>
      </c>
      <c r="BK36" s="55" t="b">
        <f>AND($B36&lt;='Semanas de Despacho'!C$54,$C36&gt;='Semanas de Despacho'!B$54)</f>
        <v>0</v>
      </c>
      <c r="BL36" s="55" t="b">
        <f>AND($B36&lt;='Semanas de Despacho'!C$55,$C36&gt;='Semanas de Despacho'!B$55)</f>
        <v>0</v>
      </c>
      <c r="BM36" s="55" t="b">
        <f>AND($B36&lt;='Semanas de Despacho'!C$56,$C36&gt;='Semanas de Despacho'!B$56)</f>
        <v>0</v>
      </c>
      <c r="BN36" s="55" t="b">
        <f>AND($B36&lt;='Semanas de Despacho'!C$57,$C36&gt;='Semanas de Despacho'!B$57)</f>
        <v>0</v>
      </c>
      <c r="BO36" s="55" t="b">
        <f>AND($B36&lt;='Semanas de Despacho'!C$58,$C36&gt;='Semanas de Despacho'!B$58)</f>
        <v>0</v>
      </c>
      <c r="BP36" s="55" t="b">
        <f>AND($B36&lt;='Semanas de Despacho'!C$59,$C36&gt;='Semanas de Despacho'!B$59)</f>
        <v>0</v>
      </c>
      <c r="BQ36" s="55" t="b">
        <f>AND($B36&lt;='Semanas de Despacho'!C$60,$C36&gt;='Semanas de Despacho'!B$60)</f>
        <v>0</v>
      </c>
      <c r="BR36" s="55" t="b">
        <f>AND($B36&lt;='Semanas de Despacho'!C$61,$C36&gt;='Semanas de Despacho'!B$61)</f>
        <v>0</v>
      </c>
      <c r="BS36" s="55" t="b">
        <f>AND($B36&lt;='Semanas de Despacho'!C$62,$C36&gt;='Semanas de Despacho'!B$62)</f>
        <v>0</v>
      </c>
      <c r="BT36" s="55" t="b">
        <f>AND($B36&lt;='Semanas de Despacho'!C$63,$C36&gt;='Semanas de Despacho'!B$63)</f>
        <v>0</v>
      </c>
      <c r="BU36" s="55" t="b">
        <f>AND($B36&lt;='Semanas de Despacho'!C$64,$C36&gt;='Semanas de Despacho'!B$64)</f>
        <v>0</v>
      </c>
      <c r="BV36" s="55" t="b">
        <f>AND($B36&lt;='Semanas de Despacho'!C$65,$C36&gt;='Semanas de Despacho'!B$65)</f>
        <v>0</v>
      </c>
      <c r="BW36" s="55" t="b">
        <f>AND($B36&lt;='Semanas de Despacho'!C$66,$C36&gt;='Semanas de Despacho'!B$66)</f>
        <v>0</v>
      </c>
      <c r="BX36" s="55" t="b">
        <f>AND($B36&lt;='Semanas de Despacho'!C$67,$C36&gt;='Semanas de Despacho'!B$67)</f>
        <v>0</v>
      </c>
      <c r="BY36" s="55" t="b">
        <f>AND($B36&lt;='Semanas de Despacho'!C$68,$C36&gt;='Semanas de Despacho'!B$68)</f>
        <v>0</v>
      </c>
      <c r="BZ36" s="55" t="b">
        <f>AND($B36&lt;='Semanas de Despacho'!C$69,$C36&gt;='Semanas de Despacho'!B$69)</f>
        <v>0</v>
      </c>
      <c r="CA36" s="55" t="b">
        <f>AND($B36&lt;='Semanas de Despacho'!C$70,$C36&gt;='Semanas de Despacho'!B$70)</f>
        <v>0</v>
      </c>
      <c r="CB36" s="55" t="b">
        <f>AND($B36&lt;='Semanas de Despacho'!C$71,$C36&gt;='Semanas de Despacho'!B$71)</f>
        <v>0</v>
      </c>
      <c r="CC36" s="55" t="b">
        <f>AND($B36&lt;='Semanas de Despacho'!C$72,$C36&gt;='Semanas de Despacho'!B$72)</f>
        <v>0</v>
      </c>
      <c r="CD36" s="55" t="b">
        <f>AND($B36&lt;='Semanas de Despacho'!C$73,$C36&gt;='Semanas de Despacho'!B$73)</f>
        <v>0</v>
      </c>
      <c r="CE36" s="55" t="b">
        <f>AND($B36&lt;='Semanas de Despacho'!C$74,$C36&gt;='Semanas de Despacho'!B$74)</f>
        <v>0</v>
      </c>
      <c r="CF36" s="55" t="b">
        <f>AND($B36&lt;='Semanas de Despacho'!C$75,$C36&gt;='Semanas de Despacho'!B$75)</f>
        <v>0</v>
      </c>
      <c r="CG36" s="55" t="b">
        <f>AND($B36&lt;='Semanas de Despacho'!C$76,$C36&gt;='Semanas de Despacho'!B$76)</f>
        <v>0</v>
      </c>
      <c r="CH36" s="55" t="b">
        <f>AND($B36&lt;='Semanas de Despacho'!C$77,$C36&gt;='Semanas de Despacho'!B$77)</f>
        <v>0</v>
      </c>
      <c r="CI36" s="55" t="b">
        <f>AND($B36&lt;='Semanas de Despacho'!C$78,$C36&gt;='Semanas de Despacho'!B$78)</f>
        <v>0</v>
      </c>
      <c r="CJ36" s="55" t="b">
        <f>AND($B36&lt;='Semanas de Despacho'!C$79,$C36&gt;='Semanas de Despacho'!B$79)</f>
        <v>0</v>
      </c>
      <c r="CK36" s="55" t="b">
        <f>AND($B36&lt;='Semanas de Despacho'!C$80,$C36&gt;='Semanas de Despacho'!B$80)</f>
        <v>0</v>
      </c>
      <c r="CL36" s="55" t="b">
        <f>AND($B36&lt;='Semanas de Despacho'!C$81,$C36&gt;='Semanas de Despacho'!B$81)</f>
        <v>0</v>
      </c>
      <c r="CM36" s="55" t="b">
        <f>AND($B36&lt;='Semanas de Despacho'!C$82,$C36&gt;='Semanas de Despacho'!B$82)</f>
        <v>0</v>
      </c>
      <c r="CN36" s="55" t="b">
        <f>AND($B36&lt;='Semanas de Despacho'!C$83,$C36&gt;='Semanas de Despacho'!B$83)</f>
        <v>0</v>
      </c>
      <c r="CO36" s="55" t="b">
        <f>AND($B36&lt;='Semanas de Despacho'!C$84,$C36&gt;='Semanas de Despacho'!B$84)</f>
        <v>0</v>
      </c>
      <c r="CP36" s="55" t="b">
        <f>AND($B36&lt;='Semanas de Despacho'!C$85,$C36&gt;='Semanas de Despacho'!B$85)</f>
        <v>0</v>
      </c>
      <c r="CQ36" s="55" t="b">
        <f>AND($B36&lt;='Semanas de Despacho'!C$86,$C36&gt;='Semanas de Despacho'!B$86)</f>
        <v>0</v>
      </c>
      <c r="CR36" s="55" t="b">
        <f>AND($B36&lt;='Semanas de Despacho'!C$87,$C36&gt;='Semanas de Despacho'!B$87)</f>
        <v>0</v>
      </c>
      <c r="CS36" s="55" t="b">
        <f>AND($B36&lt;='Semanas de Despacho'!C$88,$C36&gt;='Semanas de Despacho'!B$88)</f>
        <v>0</v>
      </c>
      <c r="CT36" s="55" t="b">
        <f>AND($B36&lt;='Semanas de Despacho'!C$89,$C36&gt;='Semanas de Despacho'!B$89)</f>
        <v>0</v>
      </c>
      <c r="CU36" s="55" t="b">
        <f>AND($B36&lt;='Semanas de Despacho'!C$90,$C36&gt;='Semanas de Despacho'!B$90)</f>
        <v>0</v>
      </c>
      <c r="CV36" s="55" t="b">
        <f>AND($B36&lt;='Semanas de Despacho'!C$91,$C36&gt;='Semanas de Despacho'!B$91)</f>
        <v>0</v>
      </c>
      <c r="CW36" s="55" t="b">
        <f>AND($B36&lt;='Semanas de Despacho'!C$92,$C36&gt;='Semanas de Despacho'!B$92)</f>
        <v>0</v>
      </c>
      <c r="CX36" s="55" t="b">
        <f>AND($B36&lt;='Semanas de Despacho'!C$93,$C36&gt;='Semanas de Despacho'!B$93)</f>
        <v>0</v>
      </c>
      <c r="CY36" s="55" t="b">
        <f>AND($B36&lt;='Semanas de Despacho'!C$94,$C36&gt;='Semanas de Despacho'!B$94)</f>
        <v>0</v>
      </c>
      <c r="CZ36" s="55" t="b">
        <f>AND($B36&lt;='Semanas de Despacho'!C$95,$C36&gt;='Semanas de Despacho'!B$95)</f>
        <v>0</v>
      </c>
      <c r="DA36" s="55" t="b">
        <f>AND($B36&lt;='Semanas de Despacho'!C$96,$C36&gt;='Semanas de Despacho'!B$96)</f>
        <v>0</v>
      </c>
      <c r="DB36" s="55" t="b">
        <f>AND($B36&lt;='Semanas de Despacho'!C$97,$C36&gt;='Semanas de Despacho'!B$97)</f>
        <v>0</v>
      </c>
      <c r="DC36" s="55" t="b">
        <f>AND($B36&lt;='Semanas de Despacho'!C$98,$C36&gt;='Semanas de Despacho'!B$98)</f>
        <v>0</v>
      </c>
      <c r="DD36" s="55" t="b">
        <f>AND($B36&lt;='Semanas de Despacho'!C$99,$C36&gt;='Semanas de Despacho'!B$99)</f>
        <v>0</v>
      </c>
      <c r="DE36" s="55" t="b">
        <f>AND($B36&lt;='Semanas de Despacho'!C$100,$C36&gt;='Semanas de Despacho'!B$100)</f>
        <v>0</v>
      </c>
      <c r="DF36" s="55" t="b">
        <f>AND($B36&lt;='Semanas de Despacho'!C$101,$C36&gt;='Semanas de Despacho'!B$101)</f>
        <v>0</v>
      </c>
      <c r="DG36" s="55" t="b">
        <f>AND($B36&lt;='Semanas de Despacho'!C$102,$C36&gt;='Semanas de Despacho'!B$102)</f>
        <v>0</v>
      </c>
      <c r="DH36" s="55" t="b">
        <f>AND($B36&lt;='Semanas de Despacho'!C$103,$C36&gt;='Semanas de Despacho'!B$103)</f>
        <v>0</v>
      </c>
      <c r="DI36" s="55" t="b">
        <f>AND($B36&lt;='Semanas de Despacho'!C$104,$C36&gt;='Semanas de Despacho'!B$104)</f>
        <v>0</v>
      </c>
      <c r="DJ36" s="55" t="b">
        <f>AND($B36&lt;='Semanas de Despacho'!C$105,$C36&gt;='Semanas de Despacho'!B$105)</f>
        <v>0</v>
      </c>
      <c r="DK36" s="55" t="b">
        <f>AND($B36&lt;='Semanas de Despacho'!C$106,$C36&gt;='Semanas de Despacho'!B$106)</f>
        <v>0</v>
      </c>
      <c r="DL36" s="55" t="b">
        <f>AND($B36&lt;='Semanas de Despacho'!C$107,$C36&gt;='Semanas de Despacho'!B$107)</f>
        <v>0</v>
      </c>
      <c r="DM36" s="55" t="b">
        <f>AND($B36&lt;='Semanas de Despacho'!C$108,$C36&gt;='Semanas de Despacho'!B$108)</f>
        <v>0</v>
      </c>
      <c r="DN36" s="55" t="b">
        <f>AND($B36&lt;='Semanas de Despacho'!C$109,$C36&gt;='Semanas de Despacho'!B$109)</f>
        <v>0</v>
      </c>
      <c r="DO36" s="55" t="b">
        <f>AND($B36&lt;='Semanas de Despacho'!C$110,$C36&gt;='Semanas de Despacho'!B$110)</f>
        <v>0</v>
      </c>
      <c r="DP36" s="55" t="b">
        <f>AND($B36&lt;='Semanas de Despacho'!C$111,$C36&gt;='Semanas de Despacho'!B$111)</f>
        <v>0</v>
      </c>
      <c r="DQ36" s="55" t="b">
        <f>AND($B36&lt;='Semanas de Despacho'!C$112,$C36&gt;='Semanas de Despacho'!B$112)</f>
        <v>0</v>
      </c>
      <c r="DR36" s="55" t="b">
        <f>AND($B36&lt;='Semanas de Despacho'!C$113,$C36&gt;='Semanas de Despacho'!B$113)</f>
        <v>0</v>
      </c>
      <c r="DS36" s="55" t="b">
        <f>AND($B36&lt;='Semanas de Despacho'!C$114,$C36&gt;='Semanas de Despacho'!B$114)</f>
        <v>0</v>
      </c>
      <c r="DT36" s="55" t="b">
        <f>AND($B36&lt;='Semanas de Despacho'!C$115,$C36&gt;='Semanas de Despacho'!B$115)</f>
        <v>0</v>
      </c>
      <c r="DU36" s="55" t="b">
        <f>AND($B36&lt;='Semanas de Despacho'!C$116,$C36&gt;='Semanas de Despacho'!B$116)</f>
        <v>0</v>
      </c>
      <c r="DV36" s="55" t="b">
        <f>AND($B36&lt;='Semanas de Despacho'!C$117,$C36&gt;='Semanas de Despacho'!B$117)</f>
        <v>0</v>
      </c>
      <c r="DW36" s="55" t="b">
        <f>AND($B36&lt;='Semanas de Despacho'!C$118,$C36&gt;='Semanas de Despacho'!B$118)</f>
        <v>0</v>
      </c>
      <c r="DX36" s="55" t="b">
        <f>AND($B36&lt;='Semanas de Despacho'!C$119,$C36&gt;='Semanas de Despacho'!B$119)</f>
        <v>0</v>
      </c>
      <c r="DY36" s="55" t="b">
        <f>AND($B36&lt;='Semanas de Despacho'!C$120,$C36&gt;='Semanas de Despacho'!B$120)</f>
        <v>0</v>
      </c>
      <c r="DZ36" s="55" t="b">
        <f>AND($B36&lt;='Semanas de Despacho'!C$121,$C36&gt;='Semanas de Despacho'!B$121)</f>
        <v>0</v>
      </c>
      <c r="EA36" s="55" t="b">
        <f>AND($B36&lt;='Semanas de Despacho'!C$122,$C36&gt;='Semanas de Despacho'!B$122)</f>
        <v>0</v>
      </c>
      <c r="EB36" s="55" t="b">
        <f>AND($B36&lt;='Semanas de Despacho'!C$123,$C36&gt;='Semanas de Despacho'!B$123)</f>
        <v>0</v>
      </c>
      <c r="EC36" s="55" t="b">
        <f>AND($B36&lt;='Semanas de Despacho'!C$124,$C36&gt;='Semanas de Despacho'!B$124)</f>
        <v>0</v>
      </c>
      <c r="ED36" s="55" t="b">
        <f>AND($B36&lt;='Semanas de Despacho'!C$125,$C36&gt;='Semanas de Despacho'!B$125)</f>
        <v>0</v>
      </c>
      <c r="EE36" s="55" t="b">
        <f>AND($B36&lt;='Semanas de Despacho'!C$126,$C36&gt;='Semanas de Despacho'!B$126)</f>
        <v>0</v>
      </c>
      <c r="EF36" s="55" t="b">
        <f>AND($B36&lt;='Semanas de Despacho'!C$127,$C36&gt;='Semanas de Despacho'!B$127)</f>
        <v>0</v>
      </c>
      <c r="EG36" s="55" t="b">
        <f>AND($B36&lt;='Semanas de Despacho'!C$128,$C36&gt;='Semanas de Despacho'!B$128)</f>
        <v>0</v>
      </c>
      <c r="EH36" s="55" t="b">
        <f>AND($B36&lt;='Semanas de Despacho'!C$129,$C36&gt;='Semanas de Despacho'!B$129)</f>
        <v>0</v>
      </c>
      <c r="EI36" s="55" t="b">
        <f>AND($B36&lt;='Semanas de Despacho'!C$130,$C36&gt;='Semanas de Despacho'!B$130)</f>
        <v>0</v>
      </c>
      <c r="EJ36" s="55" t="b">
        <f>AND($B36&lt;='Semanas de Despacho'!C$131,$C36&gt;='Semanas de Despacho'!B$131)</f>
        <v>0</v>
      </c>
      <c r="EK36" s="55" t="b">
        <f>AND($B36&lt;='Semanas de Despacho'!C$132,$C36&gt;='Semanas de Despacho'!B$132)</f>
        <v>0</v>
      </c>
      <c r="EL36" s="55" t="b">
        <f>AND($B36&lt;='Semanas de Despacho'!C$133,$C36&gt;='Semanas de Despacho'!B$133)</f>
        <v>0</v>
      </c>
      <c r="EM36" s="55" t="b">
        <f>AND($B36&lt;='Semanas de Despacho'!C$134,$C36&gt;='Semanas de Despacho'!B$134)</f>
        <v>0</v>
      </c>
      <c r="EN36" s="55" t="b">
        <f>AND($B36&lt;='Semanas de Despacho'!C$135,$C36&gt;='Semanas de Despacho'!B$135)</f>
        <v>0</v>
      </c>
      <c r="EO36" s="55" t="b">
        <f>AND($B36&lt;='Semanas de Despacho'!C$136,$C36&gt;='Semanas de Despacho'!B$136)</f>
        <v>0</v>
      </c>
      <c r="EP36" s="55" t="b">
        <f>AND($B36&lt;='Semanas de Despacho'!C$137,$C36&gt;='Semanas de Despacho'!B$137)</f>
        <v>0</v>
      </c>
      <c r="EQ36" s="55" t="b">
        <f>AND($B36&lt;='Semanas de Despacho'!C$138,$C36&gt;='Semanas de Despacho'!B$138)</f>
        <v>0</v>
      </c>
      <c r="ER36" s="55" t="b">
        <f>AND($B36&lt;='Semanas de Despacho'!C$139,$C36&gt;='Semanas de Despacho'!B$139)</f>
        <v>0</v>
      </c>
      <c r="ES36" s="55" t="b">
        <f>AND($B36&lt;='Semanas de Despacho'!C$140,$C36&gt;='Semanas de Despacho'!B$140)</f>
        <v>0</v>
      </c>
      <c r="ET36" s="55" t="b">
        <f>AND($B36&lt;='Semanas de Despacho'!C$141,$C36&gt;='Semanas de Despacho'!B$141)</f>
        <v>0</v>
      </c>
      <c r="EU36" s="55" t="b">
        <f>AND($B36&lt;='Semanas de Despacho'!C$142,$C36&gt;='Semanas de Despacho'!B$142)</f>
        <v>0</v>
      </c>
      <c r="EV36" s="55" t="b">
        <f>AND($B36&lt;='Semanas de Despacho'!C$143,$C36&gt;='Semanas de Despacho'!B$143)</f>
        <v>0</v>
      </c>
      <c r="EW36" s="55" t="b">
        <f>AND($B36&lt;='Semanas de Despacho'!C$144,$C36&gt;='Semanas de Despacho'!B$144)</f>
        <v>0</v>
      </c>
      <c r="EX36" s="55" t="b">
        <f>AND($B36&lt;='Semanas de Despacho'!C$145,$C36&gt;='Semanas de Despacho'!B$145)</f>
        <v>0</v>
      </c>
      <c r="EY36" s="55" t="b">
        <f>AND($B36&lt;='Semanas de Despacho'!C$146,$C36&gt;='Semanas de Despacho'!B$146)</f>
        <v>0</v>
      </c>
      <c r="EZ36" s="55" t="b">
        <f>AND($B36&lt;='Semanas de Despacho'!C$147,$C36&gt;='Semanas de Despacho'!B$147)</f>
        <v>0</v>
      </c>
      <c r="FA36" s="55" t="b">
        <f>AND($B36&lt;='Semanas de Despacho'!C$148,$C36&gt;='Semanas de Despacho'!B$148)</f>
        <v>0</v>
      </c>
      <c r="FB36" s="55" t="b">
        <f>AND($B36&lt;='Semanas de Despacho'!C$149,$C36&gt;='Semanas de Despacho'!B$149)</f>
        <v>0</v>
      </c>
      <c r="FC36" s="55" t="b">
        <f>AND($B36&lt;='Semanas de Despacho'!C$150,$C36&gt;='Semanas de Despacho'!B$150)</f>
        <v>0</v>
      </c>
      <c r="FD36" s="55" t="b">
        <f>AND($B36&lt;='Semanas de Despacho'!C$151,$C36&gt;='Semanas de Despacho'!B$151)</f>
        <v>0</v>
      </c>
      <c r="FE36" s="55" t="b">
        <f>AND($B36&lt;='Semanas de Despacho'!C$152,$C36&gt;='Semanas de Despacho'!B$152)</f>
        <v>0</v>
      </c>
      <c r="FF36" s="55" t="b">
        <f>AND($B36&lt;='Semanas de Despacho'!C$153,$C36&gt;='Semanas de Despacho'!B$153)</f>
        <v>0</v>
      </c>
      <c r="FG36" s="55" t="b">
        <f>AND($B36&lt;='Semanas de Despacho'!C$154,$C36&gt;='Semanas de Despacho'!B$154)</f>
        <v>0</v>
      </c>
      <c r="FH36" s="55" t="b">
        <f>AND($B36&lt;='Semanas de Despacho'!C$155,$C36&gt;='Semanas de Despacho'!B$155)</f>
        <v>0</v>
      </c>
      <c r="FI36" s="55" t="b">
        <f>AND($B36&lt;='Semanas de Despacho'!C$156,$C36&gt;='Semanas de Despacho'!B$156)</f>
        <v>0</v>
      </c>
      <c r="FJ36" s="55" t="b">
        <f>AND($B36&lt;='Semanas de Despacho'!C$157,$C36&gt;='Semanas de Despacho'!B$157)</f>
        <v>0</v>
      </c>
      <c r="FK36" s="55" t="b">
        <f>AND($B36&lt;='Semanas de Despacho'!C$158,$C36&gt;='Semanas de Despacho'!B$158)</f>
        <v>0</v>
      </c>
      <c r="FL36" s="55" t="b">
        <f>AND($B36&lt;='Semanas de Despacho'!C$159,$C36&gt;='Semanas de Despacho'!B$159)</f>
        <v>0</v>
      </c>
      <c r="FM36" s="55" t="b">
        <f>AND($B36&lt;='Semanas de Despacho'!C$160,$C36&gt;='Semanas de Despacho'!B$160)</f>
        <v>0</v>
      </c>
      <c r="FN36" s="55" t="b">
        <f>AND($B36&lt;='Semanas de Despacho'!C$161,$C36&gt;='Semanas de Despacho'!B$161)</f>
        <v>0</v>
      </c>
      <c r="FO36" s="55" t="b">
        <f>AND($B36&lt;='Semanas de Despacho'!C$162,$C36&gt;='Semanas de Despacho'!B$162)</f>
        <v>0</v>
      </c>
      <c r="FP36" s="55" t="b">
        <f>AND($B36&lt;='Semanas de Despacho'!C$163,$C36&gt;='Semanas de Despacho'!B$163)</f>
        <v>0</v>
      </c>
      <c r="FQ36" s="55" t="b">
        <f>AND($B36&lt;='Semanas de Despacho'!C$164,$C36&gt;='Semanas de Despacho'!B$164)</f>
        <v>0</v>
      </c>
      <c r="FR36" s="55" t="b">
        <f>AND($B36&lt;='Semanas de Despacho'!C$165,$C36&gt;='Semanas de Despacho'!B$165)</f>
        <v>0</v>
      </c>
      <c r="FS36" s="55" t="b">
        <f>AND($B36&lt;='Semanas de Despacho'!C$166,$C36&gt;='Semanas de Despacho'!B$166)</f>
        <v>0</v>
      </c>
      <c r="FT36" s="55" t="b">
        <f>AND($B36&lt;='Semanas de Despacho'!C$167,$C36&gt;='Semanas de Despacho'!B$167)</f>
        <v>0</v>
      </c>
      <c r="FU36" s="55" t="b">
        <f>AND($B36&lt;='Semanas de Despacho'!C$168,$C36&gt;='Semanas de Despacho'!B$168)</f>
        <v>0</v>
      </c>
      <c r="FV36" s="55" t="b">
        <f>AND($B36&lt;='Semanas de Despacho'!C$169,$C36&gt;='Semanas de Despacho'!B$169)</f>
        <v>0</v>
      </c>
      <c r="FW36" s="55" t="b">
        <f>AND($B36&lt;='Semanas de Despacho'!C$170,$C36&gt;='Semanas de Despacho'!B$170)</f>
        <v>0</v>
      </c>
      <c r="FX36" s="55" t="b">
        <f>AND($B36&lt;='Semanas de Despacho'!C$171,$C36&gt;='Semanas de Despacho'!B$171)</f>
        <v>0</v>
      </c>
      <c r="FY36" s="55" t="b">
        <f>AND($B36&lt;='Semanas de Despacho'!C$172,$C36&gt;='Semanas de Despacho'!B$172)</f>
        <v>0</v>
      </c>
      <c r="FZ36" s="55" t="b">
        <f>AND($B36&lt;='Semanas de Despacho'!C$173,$C36&gt;='Semanas de Despacho'!B$173)</f>
        <v>0</v>
      </c>
      <c r="GA36" s="55" t="b">
        <f>AND($B36&lt;='Semanas de Despacho'!C$174,$C36&gt;='Semanas de Despacho'!B$174)</f>
        <v>0</v>
      </c>
      <c r="GB36" s="55" t="b">
        <f>AND($B36&lt;='Semanas de Despacho'!C$175,$C36&gt;='Semanas de Despacho'!B$175)</f>
        <v>0</v>
      </c>
      <c r="GC36" s="55" t="b">
        <f>AND($B36&lt;='Semanas de Despacho'!C$176,$C36&gt;='Semanas de Despacho'!B$176)</f>
        <v>0</v>
      </c>
      <c r="GD36" s="55" t="b">
        <f>AND($B36&lt;='Semanas de Despacho'!C$177,$C36&gt;='Semanas de Despacho'!B$177)</f>
        <v>0</v>
      </c>
      <c r="GE36" s="55" t="b">
        <f>AND($B36&lt;='Semanas de Despacho'!C$178,$C36&gt;='Semanas de Despacho'!B$178)</f>
        <v>0</v>
      </c>
      <c r="GF36" s="55" t="b">
        <f>AND($B36&lt;='Semanas de Despacho'!C$179,$C36&gt;='Semanas de Despacho'!B$179)</f>
        <v>0</v>
      </c>
      <c r="GG36" s="55" t="b">
        <f>AND($B36&lt;='Semanas de Despacho'!C$180,$C36&gt;='Semanas de Despacho'!B$180)</f>
        <v>0</v>
      </c>
      <c r="GH36" s="55" t="b">
        <f>AND($B36&lt;='Semanas de Despacho'!C$181,$C36&gt;='Semanas de Despacho'!B$181)</f>
        <v>0</v>
      </c>
      <c r="GI36" s="55" t="b">
        <f>AND($B36&lt;='Semanas de Despacho'!C$182,$C36&gt;='Semanas de Despacho'!B$182)</f>
        <v>0</v>
      </c>
      <c r="GJ36" s="55" t="b">
        <f>AND($B36&lt;='Semanas de Despacho'!C$183,$C36&gt;='Semanas de Despacho'!B$183)</f>
        <v>0</v>
      </c>
      <c r="GK36" s="55" t="b">
        <f>AND($B36&lt;='Semanas de Despacho'!C$184,$C36&gt;='Semanas de Despacho'!B$184)</f>
        <v>0</v>
      </c>
      <c r="GL36" s="55" t="b">
        <f>AND($B36&lt;='Semanas de Despacho'!C$185,$C36&gt;='Semanas de Despacho'!B$185)</f>
        <v>0</v>
      </c>
      <c r="GM36" s="55" t="b">
        <f>AND($B36&lt;='Semanas de Despacho'!C$186,$C36&gt;='Semanas de Despacho'!B$186)</f>
        <v>0</v>
      </c>
      <c r="GN36" s="55" t="b">
        <f>AND($B36&lt;='Semanas de Despacho'!C$187,$C36&gt;='Semanas de Despacho'!B$187)</f>
        <v>0</v>
      </c>
      <c r="GO36" s="55" t="b">
        <f>AND($B36&lt;='Semanas de Despacho'!C$188,$C36&gt;='Semanas de Despacho'!B$188)</f>
        <v>0</v>
      </c>
      <c r="GP36" s="55" t="b">
        <f>AND($B36&lt;='Semanas de Despacho'!C$189,$C36&gt;='Semanas de Despacho'!B$189)</f>
        <v>0</v>
      </c>
      <c r="GQ36" s="55" t="b">
        <f>AND($B36&lt;='Semanas de Despacho'!C$190,$C36&gt;='Semanas de Despacho'!B$190)</f>
        <v>0</v>
      </c>
      <c r="GR36" s="55" t="b">
        <f>AND($B36&lt;='Semanas de Despacho'!C$191,$C36&gt;='Semanas de Despacho'!B$191)</f>
        <v>0</v>
      </c>
      <c r="GS36" s="55" t="b">
        <f>AND($B36&lt;='Semanas de Despacho'!C$192,$C36&gt;='Semanas de Despacho'!B$192)</f>
        <v>0</v>
      </c>
      <c r="GT36" s="55" t="b">
        <f>AND($B36&lt;='Semanas de Despacho'!C$193,$C36&gt;='Semanas de Despacho'!B$193)</f>
        <v>0</v>
      </c>
      <c r="GU36" s="55" t="b">
        <f>AND($B36&lt;='Semanas de Despacho'!C$194,$C36&gt;='Semanas de Despacho'!B$194)</f>
        <v>0</v>
      </c>
      <c r="GV36" s="55" t="b">
        <f>AND($B36&lt;='Semanas de Despacho'!C$195,$C36&gt;='Semanas de Despacho'!B$195)</f>
        <v>0</v>
      </c>
      <c r="GW36" s="55" t="b">
        <f>AND($B36&lt;='Semanas de Despacho'!C$196,$C36&gt;='Semanas de Despacho'!B$196)</f>
        <v>0</v>
      </c>
      <c r="GX36" s="55" t="b">
        <f>AND($B36&lt;='Semanas de Despacho'!C$197,$C36&gt;='Semanas de Despacho'!B$197)</f>
        <v>0</v>
      </c>
      <c r="GY36" s="55" t="b">
        <f>AND($B36&lt;='Semanas de Despacho'!C$198,$C36&gt;='Semanas de Despacho'!B$198)</f>
        <v>0</v>
      </c>
      <c r="GZ36" s="55" t="b">
        <f>AND($B36&lt;='Semanas de Despacho'!C$199,$C36&gt;='Semanas de Despacho'!B$199)</f>
        <v>0</v>
      </c>
      <c r="HA36" s="55" t="b">
        <f>AND($B36&lt;='Semanas de Despacho'!C$200,$C36&gt;='Semanas de Despacho'!B$200)</f>
        <v>0</v>
      </c>
      <c r="HB36" s="55" t="b">
        <f>AND($B36&lt;='Semanas de Despacho'!C$201,$C36&gt;='Semanas de Despacho'!B$201)</f>
        <v>0</v>
      </c>
      <c r="HC36" s="55" t="b">
        <f>AND($B36&lt;='Semanas de Despacho'!C$202,$C36&gt;='Semanas de Despacho'!B$202)</f>
        <v>0</v>
      </c>
      <c r="HD36" s="55" t="b">
        <f>AND($B36&lt;='Semanas de Despacho'!C$203,$C36&gt;='Semanas de Despacho'!B$203)</f>
        <v>0</v>
      </c>
      <c r="HE36" s="55" t="b">
        <f>AND($B36&lt;='Semanas de Despacho'!C$204,$C36&gt;='Semanas de Despacho'!B$204)</f>
        <v>0</v>
      </c>
      <c r="HF36" s="55" t="b">
        <f>AND($B36&lt;='Semanas de Despacho'!C$205,$C36&gt;='Semanas de Despacho'!B$205)</f>
        <v>0</v>
      </c>
      <c r="HG36" s="55" t="b">
        <f>AND($B36&lt;='Semanas de Despacho'!C$206,$C36&gt;='Semanas de Despacho'!B$206)</f>
        <v>0</v>
      </c>
      <c r="HH36" s="55" t="b">
        <f>AND($B36&lt;='Semanas de Despacho'!C$207,$C36&gt;='Semanas de Despacho'!B$207)</f>
        <v>0</v>
      </c>
      <c r="HI36" s="55" t="b">
        <f>AND($B36&lt;='Semanas de Despacho'!C$208,$C36&gt;='Semanas de Despacho'!B$208)</f>
        <v>0</v>
      </c>
      <c r="HJ36" s="55" t="b">
        <f>AND($B36&lt;='Semanas de Despacho'!C$209,$C36&gt;='Semanas de Despacho'!B$209)</f>
        <v>0</v>
      </c>
      <c r="HK36" s="55" t="b">
        <f>AND($B36&lt;='Semanas de Despacho'!C$210,$C36&gt;='Semanas de Despacho'!B$210)</f>
        <v>0</v>
      </c>
      <c r="HL36" s="55" t="b">
        <f>AND($B36&lt;='Semanas de Despacho'!C$211,$C36&gt;='Semanas de Despacho'!B$211)</f>
        <v>0</v>
      </c>
      <c r="HM36" s="55" t="b">
        <f>AND($B36&lt;='Semanas de Despacho'!C$212,$C36&gt;='Semanas de Despacho'!B$212)</f>
        <v>0</v>
      </c>
      <c r="HN36" s="55" t="b">
        <f>AND($B36&lt;='Semanas de Despacho'!C$213,$C36&gt;='Semanas de Despacho'!B$213)</f>
        <v>0</v>
      </c>
      <c r="HO36" s="55" t="b">
        <f>AND($B36&lt;='Semanas de Despacho'!C$214,$C36&gt;='Semanas de Despacho'!B$214)</f>
        <v>0</v>
      </c>
      <c r="HP36" s="55" t="b">
        <f>AND($B36&lt;='Semanas de Despacho'!C$215,$C36&gt;='Semanas de Despacho'!B$215)</f>
        <v>0</v>
      </c>
      <c r="HQ36" s="55" t="b">
        <f>AND($B36&lt;='Semanas de Despacho'!C$216,$C36&gt;='Semanas de Despacho'!B$216)</f>
        <v>0</v>
      </c>
      <c r="HR36" s="55" t="b">
        <f>AND($B36&lt;='Semanas de Despacho'!C$217,$C36&gt;='Semanas de Despacho'!B$217)</f>
        <v>0</v>
      </c>
      <c r="HS36" s="55" t="b">
        <f>AND($B36&lt;='Semanas de Despacho'!C$218,$C36&gt;='Semanas de Despacho'!B$218)</f>
        <v>0</v>
      </c>
      <c r="HT36" s="55" t="b">
        <f>AND($B36&lt;='Semanas de Despacho'!C$219,$C36&gt;='Semanas de Despacho'!B$219)</f>
        <v>0</v>
      </c>
      <c r="HU36" s="55" t="b">
        <f>AND($B36&lt;='Semanas de Despacho'!C$220,$C36&gt;='Semanas de Despacho'!B$220)</f>
        <v>0</v>
      </c>
      <c r="HV36" s="55" t="b">
        <f>AND($B36&lt;='Semanas de Despacho'!C$221,$C36&gt;='Semanas de Despacho'!B$221)</f>
        <v>0</v>
      </c>
      <c r="HW36" s="55" t="b">
        <f>AND($B36&lt;='Semanas de Despacho'!C$222,$C36&gt;='Semanas de Despacho'!B$222)</f>
        <v>0</v>
      </c>
      <c r="HX36" s="55" t="b">
        <f>AND($B36&lt;='Semanas de Despacho'!C$223,$C36&gt;='Semanas de Despacho'!B$223)</f>
        <v>0</v>
      </c>
      <c r="HY36" s="55" t="b">
        <f>AND($B36&lt;='Semanas de Despacho'!C$224,$C36&gt;='Semanas de Despacho'!B$224)</f>
        <v>0</v>
      </c>
      <c r="HZ36" s="55" t="b">
        <f>AND($B36&lt;='Semanas de Despacho'!C$225,$C36&gt;='Semanas de Despacho'!B$225)</f>
        <v>0</v>
      </c>
      <c r="IA36" s="55" t="b">
        <f>AND($B36&lt;='Semanas de Despacho'!C$226,$C36&gt;='Semanas de Despacho'!B$226)</f>
        <v>0</v>
      </c>
      <c r="IB36" s="55" t="b">
        <f>AND($B36&lt;='Semanas de Despacho'!C$227,$C36&gt;='Semanas de Despacho'!B$227)</f>
        <v>0</v>
      </c>
      <c r="IC36" s="55" t="b">
        <f>AND($B36&lt;='Semanas de Despacho'!C$228,$C36&gt;='Semanas de Despacho'!B$228)</f>
        <v>0</v>
      </c>
      <c r="ID36" s="55" t="b">
        <f>AND($B36&lt;='Semanas de Despacho'!C$229,$C36&gt;='Semanas de Despacho'!B$229)</f>
        <v>0</v>
      </c>
      <c r="IE36" s="55" t="b">
        <f>AND($B36&lt;='Semanas de Despacho'!C$230,$C36&gt;='Semanas de Despacho'!B$230)</f>
        <v>0</v>
      </c>
      <c r="IF36" s="55" t="b">
        <f>AND($B36&lt;='Semanas de Despacho'!C$231,$C36&gt;='Semanas de Despacho'!B$231)</f>
        <v>0</v>
      </c>
      <c r="IG36" s="55" t="b">
        <f>AND($B36&lt;='Semanas de Despacho'!C$232,$C36&gt;='Semanas de Despacho'!B$232)</f>
        <v>0</v>
      </c>
      <c r="IH36" s="55" t="b">
        <f>AND($B36&lt;='Semanas de Despacho'!C$233,$C36&gt;='Semanas de Despacho'!B$233)</f>
        <v>0</v>
      </c>
      <c r="II36" s="55" t="b">
        <f>AND($B36&lt;='Semanas de Despacho'!C$234,$C36&gt;='Semanas de Despacho'!B$234)</f>
        <v>0</v>
      </c>
      <c r="IJ36" s="55" t="b">
        <f>AND($B36&lt;='Semanas de Despacho'!C$235,$C36&gt;='Semanas de Despacho'!B$235)</f>
        <v>0</v>
      </c>
      <c r="IK36" s="55" t="b">
        <f>AND($B36&lt;='Semanas de Despacho'!C$236,$C36&gt;='Semanas de Despacho'!B$236)</f>
        <v>0</v>
      </c>
      <c r="IL36" s="55" t="b">
        <f>AND($B36&lt;='Semanas de Despacho'!C$237,$C36&gt;='Semanas de Despacho'!B$237)</f>
        <v>0</v>
      </c>
      <c r="IM36" s="55" t="b">
        <f>AND($B36&lt;='Semanas de Despacho'!C$238,$C36&gt;='Semanas de Despacho'!B$238)</f>
        <v>0</v>
      </c>
      <c r="IN36" s="55" t="b">
        <f>AND($B36&lt;='Semanas de Despacho'!C$239,$C36&gt;='Semanas de Despacho'!B$239)</f>
        <v>0</v>
      </c>
      <c r="IO36" s="55" t="b">
        <f>AND($B36&lt;='Semanas de Despacho'!C$240,$C36&gt;='Semanas de Despacho'!B$240)</f>
        <v>0</v>
      </c>
      <c r="IP36" s="55" t="b">
        <f>AND($B36&lt;='Semanas de Despacho'!C$241,$C36&gt;='Semanas de Despacho'!B$241)</f>
        <v>0</v>
      </c>
      <c r="IQ36" s="55" t="b">
        <f>AND($B36&lt;='Semanas de Despacho'!C$242,$C36&gt;='Semanas de Despacho'!B$242)</f>
        <v>0</v>
      </c>
      <c r="IR36" s="55" t="b">
        <f>AND($B36&lt;='Semanas de Despacho'!C$243,$C36&gt;='Semanas de Despacho'!B$243)</f>
        <v>0</v>
      </c>
      <c r="IS36" s="55" t="b">
        <f>AND($B36&lt;='Semanas de Despacho'!C$244,$C36&gt;='Semanas de Despacho'!B$244)</f>
        <v>0</v>
      </c>
      <c r="IT36" s="55" t="b">
        <f>AND($B36&lt;='Semanas de Despacho'!C$245,$C36&gt;='Semanas de Despacho'!B$245)</f>
        <v>0</v>
      </c>
      <c r="IU36" s="55" t="b">
        <f>AND($B36&lt;='Semanas de Despacho'!C$246,$C36&gt;='Semanas de Despacho'!B$246)</f>
        <v>0</v>
      </c>
      <c r="IV36" s="55" t="b">
        <f>AND($B36&lt;='Semanas de Despacho'!C$247,$C36&gt;='Semanas de Despacho'!B$247)</f>
        <v>0</v>
      </c>
      <c r="IW36" s="55" t="b">
        <f>AND($B36&lt;='Semanas de Despacho'!C$248,$C36&gt;='Semanas de Despacho'!B$248)</f>
        <v>0</v>
      </c>
      <c r="IX36" s="55" t="b">
        <f>AND($B36&lt;='Semanas de Despacho'!C$249,$C36&gt;='Semanas de Despacho'!B$249)</f>
        <v>0</v>
      </c>
      <c r="IY36" s="55" t="b">
        <f>AND($B36&lt;='Semanas de Despacho'!C$250,$C36&gt;='Semanas de Despacho'!B$250)</f>
        <v>0</v>
      </c>
      <c r="IZ36" s="55" t="b">
        <f>AND($B36&lt;='Semanas de Despacho'!C$251,$C36&gt;='Semanas de Despacho'!B$251)</f>
        <v>0</v>
      </c>
      <c r="JA36" s="55" t="b">
        <f>AND($B36&lt;='Semanas de Despacho'!C$252,$C36&gt;='Semanas de Despacho'!B$252)</f>
        <v>0</v>
      </c>
      <c r="JB36" s="55" t="b">
        <f>AND($B36&lt;='Semanas de Despacho'!C$253,$C36&gt;='Semanas de Despacho'!B$253)</f>
        <v>0</v>
      </c>
      <c r="JC36" s="55" t="b">
        <f>AND($B36&lt;='Semanas de Despacho'!C$254,$C36&gt;='Semanas de Despacho'!B$254)</f>
        <v>0</v>
      </c>
      <c r="JD36" s="55" t="b">
        <f>AND($B36&lt;='Semanas de Despacho'!C$255,$C36&gt;='Semanas de Despacho'!B$255)</f>
        <v>0</v>
      </c>
      <c r="JE36" s="55" t="b">
        <f>AND($B36&lt;='Semanas de Despacho'!C$256,$C36&gt;='Semanas de Despacho'!B$256)</f>
        <v>0</v>
      </c>
      <c r="JF36" s="55" t="b">
        <f>AND($B36&lt;='Semanas de Despacho'!C$257,$C36&gt;='Semanas de Despacho'!B$257)</f>
        <v>0</v>
      </c>
      <c r="JG36" s="55" t="b">
        <f>AND($B36&lt;='Semanas de Despacho'!C$258,$C36&gt;='Semanas de Despacho'!B$258)</f>
        <v>0</v>
      </c>
      <c r="JH36" s="55" t="b">
        <f>AND($B36&lt;='Semanas de Despacho'!C$259,$C36&gt;='Semanas de Despacho'!B$259)</f>
        <v>0</v>
      </c>
      <c r="JI36" s="55" t="b">
        <f>AND($B36&lt;='Semanas de Despacho'!C$260,$C36&gt;='Semanas de Despacho'!B$260)</f>
        <v>0</v>
      </c>
      <c r="JJ36" s="55" t="b">
        <f>AND($B36&lt;='Semanas de Despacho'!C$261,$C36&gt;='Semanas de Despacho'!B$261)</f>
        <v>0</v>
      </c>
      <c r="JK36" s="55" t="b">
        <f>AND($B36&lt;='Semanas de Despacho'!C$262,$C36&gt;='Semanas de Despacho'!B$262)</f>
        <v>0</v>
      </c>
      <c r="JL36" s="55" t="b">
        <f>AND($B36&lt;='Semanas de Despacho'!C$263,$C36&gt;='Semanas de Despacho'!B$263)</f>
        <v>0</v>
      </c>
      <c r="JM36" s="55" t="b" cm="1">
        <f t="array" ref="JM36">AND($B36&lt;=INDEX('Semanas de Despacho'!$C:$C,263+COLUMN(A21)),$C36&gt;=INDEX('Semanas de Despacho'!$B:$B,263+COLUMN(A21)))</f>
        <v>0</v>
      </c>
      <c r="JN36" s="55" t="b" cm="1">
        <f t="array" ref="JN36">AND($B36&lt;=INDEX('Semanas de Despacho'!$C:$C,263+COLUMN(B21)),$C36&gt;=INDEX('Semanas de Despacho'!$B:$B,263+COLUMN(B21)))</f>
        <v>0</v>
      </c>
      <c r="JO36" s="55" t="b" cm="1">
        <f t="array" ref="JO36">AND($B36&lt;=INDEX('Semanas de Despacho'!$C:$C,263+COLUMN(C21)),$C36&gt;=INDEX('Semanas de Despacho'!$B:$B,263+COLUMN(C21)))</f>
        <v>0</v>
      </c>
      <c r="JP36" s="55" t="b" cm="1">
        <f t="array" ref="JP36">AND($B36&lt;=INDEX('Semanas de Despacho'!$C:$C,263+COLUMN(D21)),$C36&gt;=INDEX('Semanas de Despacho'!$B:$B,263+COLUMN(D21)))</f>
        <v>0</v>
      </c>
      <c r="JQ36" s="55" t="b" cm="1">
        <f t="array" ref="JQ36">AND($B36&lt;=INDEX('Semanas de Despacho'!$C:$C,263+COLUMN(E21)),$C36&gt;=INDEX('Semanas de Despacho'!$B:$B,263+COLUMN(E21)))</f>
        <v>0</v>
      </c>
      <c r="JR36" s="55" t="b" cm="1">
        <f t="array" ref="JR36">AND($B36&lt;=INDEX('Semanas de Despacho'!$C:$C,263+COLUMN(F21)),$C36&gt;=INDEX('Semanas de Despacho'!$B:$B,263+COLUMN(F21)))</f>
        <v>0</v>
      </c>
      <c r="JS36" s="55" t="b" cm="1">
        <f t="array" ref="JS36">AND($B36&lt;=INDEX('Semanas de Despacho'!$C:$C,263+COLUMN(G21)),$C36&gt;=INDEX('Semanas de Despacho'!$B:$B,263+COLUMN(G21)))</f>
        <v>0</v>
      </c>
      <c r="JT36" s="55" t="b" cm="1">
        <f t="array" ref="JT36">AND($B36&lt;=INDEX('Semanas de Despacho'!$C:$C,263+COLUMN(H21)),$C36&gt;=INDEX('Semanas de Despacho'!$B:$B,263+COLUMN(H21)))</f>
        <v>0</v>
      </c>
      <c r="JU36" s="55" t="b" cm="1">
        <f t="array" ref="JU36">AND($B36&lt;=INDEX('Semanas de Despacho'!$C:$C,263+COLUMN(I21)),$C36&gt;=INDEX('Semanas de Despacho'!$B:$B,263+COLUMN(I21)))</f>
        <v>0</v>
      </c>
      <c r="JV36" s="55" t="b" cm="1">
        <f t="array" ref="JV36">AND($B36&lt;=INDEX('Semanas de Despacho'!$C:$C,263+COLUMN(J21)),$C36&gt;=INDEX('Semanas de Despacho'!$B:$B,263+COLUMN(J21)))</f>
        <v>0</v>
      </c>
      <c r="JW36" s="55" t="b" cm="1">
        <f t="array" ref="JW36">AND($B36&lt;=INDEX('Semanas de Despacho'!$C:$C,263+COLUMN(K21)),$C36&gt;=INDEX('Semanas de Despacho'!$B:$B,263+COLUMN(K21)))</f>
        <v>0</v>
      </c>
      <c r="JX36" s="55" t="b" cm="1">
        <f t="array" ref="JX36">AND($B36&lt;=INDEX('Semanas de Despacho'!$C:$C,263+COLUMN(L21)),$C36&gt;=INDEX('Semanas de Despacho'!$B:$B,263+COLUMN(L21)))</f>
        <v>0</v>
      </c>
      <c r="JY36" s="55" t="b" cm="1">
        <f t="array" ref="JY36">AND($B36&lt;=INDEX('Semanas de Despacho'!$C:$C,263+COLUMN(M21)),$C36&gt;=INDEX('Semanas de Despacho'!$B:$B,263+COLUMN(M21)))</f>
        <v>0</v>
      </c>
      <c r="JZ36" s="55" t="b" cm="1">
        <f t="array" ref="JZ36">AND($B36&lt;=INDEX('Semanas de Despacho'!$C:$C,263+COLUMN(N21)),$C36&gt;=INDEX('Semanas de Despacho'!$B:$B,263+COLUMN(N21)))</f>
        <v>0</v>
      </c>
      <c r="KA36" s="55" t="b" cm="1">
        <f t="array" ref="KA36">AND($B36&lt;=INDEX('Semanas de Despacho'!$C:$C,263+COLUMN(O21)),$C36&gt;=INDEX('Semanas de Despacho'!$B:$B,263+COLUMN(O21)))</f>
        <v>0</v>
      </c>
      <c r="KB36" s="55" t="b" cm="1">
        <f t="array" ref="KB36">AND($B36&lt;=INDEX('Semanas de Despacho'!$C:$C,263+COLUMN(P21)),$C36&gt;=INDEX('Semanas de Despacho'!$B:$B,263+COLUMN(P21)))</f>
        <v>0</v>
      </c>
      <c r="KC36" s="55" t="b" cm="1">
        <f t="array" ref="KC36">AND($B36&lt;=INDEX('Semanas de Despacho'!$C:$C,263+COLUMN(Q21)),$C36&gt;=INDEX('Semanas de Despacho'!$B:$B,263+COLUMN(Q21)))</f>
        <v>0</v>
      </c>
      <c r="KD36" s="55" t="b" cm="1">
        <f t="array" ref="KD36">AND($B36&lt;=INDEX('Semanas de Despacho'!$C:$C,263+COLUMN(R21)),$C36&gt;=INDEX('Semanas de Despacho'!$B:$B,263+COLUMN(R21)))</f>
        <v>0</v>
      </c>
      <c r="KE36" s="55" t="b" cm="1">
        <f t="array" ref="KE36">AND($B36&lt;=INDEX('Semanas de Despacho'!$C:$C,263+COLUMN(S21)),$C36&gt;=INDEX('Semanas de Despacho'!$B:$B,263+COLUMN(S21)))</f>
        <v>0</v>
      </c>
      <c r="KF36" s="55" t="b" cm="1">
        <f t="array" ref="KF36">AND($B36&lt;=INDEX('Semanas de Despacho'!$C:$C,263+COLUMN(T21)),$C36&gt;=INDEX('Semanas de Despacho'!$B:$B,263+COLUMN(T21)))</f>
        <v>0</v>
      </c>
      <c r="KG36" s="55" t="b" cm="1">
        <f t="array" ref="KG36">AND($B36&lt;=INDEX('Semanas de Despacho'!$C:$C,263+COLUMN(U21)),$C36&gt;=INDEX('Semanas de Despacho'!$B:$B,263+COLUMN(U21)))</f>
        <v>0</v>
      </c>
      <c r="KH36" s="55" t="b" cm="1">
        <f t="array" ref="KH36">AND($B36&lt;=INDEX('Semanas de Despacho'!$C:$C,263+COLUMN(V21)),$C36&gt;=INDEX('Semanas de Despacho'!$B:$B,263+COLUMN(V21)))</f>
        <v>0</v>
      </c>
      <c r="KI36" s="55" t="b" cm="1">
        <f t="array" ref="KI36">AND($B36&lt;=INDEX('Semanas de Despacho'!$C:$C,263+COLUMN(W21)),$C36&gt;=INDEX('Semanas de Despacho'!$B:$B,263+COLUMN(W21)))</f>
        <v>0</v>
      </c>
      <c r="KJ36" s="55" t="b" cm="1">
        <f t="array" ref="KJ36">AND($B36&lt;=INDEX('Semanas de Despacho'!$C:$C,263+COLUMN(X21)),$C36&gt;=INDEX('Semanas de Despacho'!$B:$B,263+COLUMN(X21)))</f>
        <v>0</v>
      </c>
      <c r="KK36" s="55" t="b" cm="1">
        <f t="array" ref="KK36">AND($B36&lt;=INDEX('Semanas de Despacho'!$C:$C,263+COLUMN(Y21)),$C36&gt;=INDEX('Semanas de Despacho'!$B:$B,263+COLUMN(Y21)))</f>
        <v>0</v>
      </c>
      <c r="KL36" s="55" t="b" cm="1">
        <f t="array" ref="KL36">AND($B36&lt;=INDEX('Semanas de Despacho'!$C:$C,263+COLUMN(Z21)),$C36&gt;=INDEX('Semanas de Despacho'!$B:$B,263+COLUMN(Z21)))</f>
        <v>0</v>
      </c>
      <c r="KM36" s="55" t="b" cm="1">
        <f t="array" ref="KM36">AND($B36&lt;=INDEX('Semanas de Despacho'!$C:$C,263+COLUMN(AA21)),$C36&gt;=INDEX('Semanas de Despacho'!$B:$B,263+COLUMN(AA21)))</f>
        <v>0</v>
      </c>
      <c r="KN36" s="55" t="b" cm="1">
        <f t="array" ref="KN36">AND($B36&lt;=INDEX('Semanas de Despacho'!$C:$C,263+COLUMN(AB21)),$C36&gt;=INDEX('Semanas de Despacho'!$B:$B,263+COLUMN(AB21)))</f>
        <v>0</v>
      </c>
      <c r="KO36" s="55" t="b" cm="1">
        <f t="array" ref="KO36">AND($B36&lt;=INDEX('Semanas de Despacho'!$C:$C,263+COLUMN(AC21)),$C36&gt;=INDEX('Semanas de Despacho'!$B:$B,263+COLUMN(AC21)))</f>
        <v>0</v>
      </c>
      <c r="KP36" s="55" t="b" cm="1">
        <f t="array" ref="KP36">AND($B36&lt;=INDEX('Semanas de Despacho'!$C:$C,263+COLUMN(AD21)),$C36&gt;=INDEX('Semanas de Despacho'!$B:$B,263+COLUMN(AD21)))</f>
        <v>0</v>
      </c>
      <c r="KQ36" s="55" t="b" cm="1">
        <f t="array" ref="KQ36">AND($B36&lt;=INDEX('Semanas de Despacho'!$C:$C,263+COLUMN(AE21)),$C36&gt;=INDEX('Semanas de Despacho'!$B:$B,263+COLUMN(AE21)))</f>
        <v>0</v>
      </c>
      <c r="KR36" s="55" t="b" cm="1">
        <f t="array" ref="KR36">AND($B36&lt;=INDEX('Semanas de Despacho'!$C:$C,263+COLUMN(AF21)),$C36&gt;=INDEX('Semanas de Despacho'!$B:$B,263+COLUMN(AF21)))</f>
        <v>0</v>
      </c>
      <c r="KS36" s="55" t="b" cm="1">
        <f t="array" ref="KS36">AND($B36&lt;=INDEX('Semanas de Despacho'!$C:$C,263+COLUMN(AG21)),$C36&gt;=INDEX('Semanas de Despacho'!$B:$B,263+COLUMN(AG21)))</f>
        <v>0</v>
      </c>
      <c r="KT36" s="55" t="b" cm="1">
        <f t="array" ref="KT36">AND($B36&lt;=INDEX('Semanas de Despacho'!$C:$C,263+COLUMN(AH21)),$C36&gt;=INDEX('Semanas de Despacho'!$B:$B,263+COLUMN(AH21)))</f>
        <v>0</v>
      </c>
      <c r="KU36" s="55" t="b" cm="1">
        <f t="array" ref="KU36">AND($B36&lt;=INDEX('Semanas de Despacho'!$C:$C,263+COLUMN(AI21)),$C36&gt;=INDEX('Semanas de Despacho'!$B:$B,263+COLUMN(AI21)))</f>
        <v>0</v>
      </c>
      <c r="KV36" s="55" t="b" cm="1">
        <f t="array" ref="KV36">AND($B36&lt;=INDEX('Semanas de Despacho'!$C:$C,263+COLUMN(AJ21)),$C36&gt;=INDEX('Semanas de Despacho'!$B:$B,263+COLUMN(AJ21)))</f>
        <v>0</v>
      </c>
      <c r="KW36" s="55" t="b" cm="1">
        <f t="array" ref="KW36">AND($B36&lt;=INDEX('Semanas de Despacho'!$C:$C,263+COLUMN(AK21)),$C36&gt;=INDEX('Semanas de Despacho'!$B:$B,263+COLUMN(AK21)))</f>
        <v>0</v>
      </c>
      <c r="KX36" s="55" t="b" cm="1">
        <f t="array" ref="KX36">AND($B36&lt;=INDEX('Semanas de Despacho'!$C:$C,263+COLUMN(AL21)),$C36&gt;=INDEX('Semanas de Despacho'!$B:$B,263+COLUMN(AL21)))</f>
        <v>0</v>
      </c>
      <c r="KY36" s="55" t="b" cm="1">
        <f t="array" ref="KY36">AND($B36&lt;=INDEX('Semanas de Despacho'!$C:$C,263+COLUMN(AM21)),$C36&gt;=INDEX('Semanas de Despacho'!$B:$B,263+COLUMN(AM21)))</f>
        <v>0</v>
      </c>
      <c r="KZ36" s="55" t="b" cm="1">
        <f t="array" ref="KZ36">AND($B36&lt;=INDEX('Semanas de Despacho'!$C:$C,263+COLUMN(AN21)),$C36&gt;=INDEX('Semanas de Despacho'!$B:$B,263+COLUMN(AN21)))</f>
        <v>0</v>
      </c>
      <c r="LA36" s="55" t="b" cm="1">
        <f t="array" ref="LA36">AND($B36&lt;=INDEX('Semanas de Despacho'!$C:$C,263+COLUMN(AO21)),$C36&gt;=INDEX('Semanas de Despacho'!$B:$B,263+COLUMN(AO21)))</f>
        <v>0</v>
      </c>
      <c r="LB36" s="55" t="b" cm="1">
        <f t="array" ref="LB36">AND($B36&lt;=INDEX('Semanas de Despacho'!$C:$C,263+COLUMN(AP21)),$C36&gt;=INDEX('Semanas de Despacho'!$B:$B,263+COLUMN(AP21)))</f>
        <v>0</v>
      </c>
      <c r="LC36" s="55" t="b" cm="1">
        <f t="array" ref="LC36">AND($B36&lt;=INDEX('Semanas de Despacho'!$C:$C,263+COLUMN(AQ21)),$C36&gt;=INDEX('Semanas de Despacho'!$B:$B,263+COLUMN(AQ21)))</f>
        <v>0</v>
      </c>
      <c r="LD36" s="55" t="b" cm="1">
        <f t="array" ref="LD36">AND($B36&lt;=INDEX('Semanas de Despacho'!$C:$C,263+COLUMN(AR21)),$C36&gt;=INDEX('Semanas de Despacho'!$B:$B,263+COLUMN(AR21)))</f>
        <v>0</v>
      </c>
      <c r="LE36" s="55" t="b" cm="1">
        <f t="array" ref="LE36">AND($B36&lt;=INDEX('Semanas de Despacho'!$C:$C,263+COLUMN(AS21)),$C36&gt;=INDEX('Semanas de Despacho'!$B:$B,263+COLUMN(AS21)))</f>
        <v>0</v>
      </c>
      <c r="LF36" s="55" t="b" cm="1">
        <f t="array" ref="LF36">AND($B36&lt;=INDEX('Semanas de Despacho'!$C:$C,263+COLUMN(AT21)),$C36&gt;=INDEX('Semanas de Despacho'!$B:$B,263+COLUMN(AT21)))</f>
        <v>0</v>
      </c>
      <c r="LG36" s="55" t="b" cm="1">
        <f t="array" ref="LG36">AND($B36&lt;=INDEX('Semanas de Despacho'!$C:$C,263+COLUMN(AU21)),$C36&gt;=INDEX('Semanas de Despacho'!$B:$B,263+COLUMN(AU21)))</f>
        <v>0</v>
      </c>
      <c r="LH36" s="55" t="b" cm="1">
        <f t="array" ref="LH36">AND($B36&lt;=INDEX('Semanas de Despacho'!$C:$C,263+COLUMN(AV21)),$C36&gt;=INDEX('Semanas de Despacho'!$B:$B,263+COLUMN(AV21)))</f>
        <v>0</v>
      </c>
      <c r="LI36" s="55" t="b" cm="1">
        <f t="array" ref="LI36">AND($B36&lt;=INDEX('Semanas de Despacho'!$C:$C,263+COLUMN(AW21)),$C36&gt;=INDEX('Semanas de Despacho'!$B:$B,263+COLUMN(AW21)))</f>
        <v>0</v>
      </c>
      <c r="LJ36" s="55" t="b" cm="1">
        <f t="array" ref="LJ36">AND($B36&lt;=INDEX('Semanas de Despacho'!$C:$C,263+COLUMN(AX21)),$C36&gt;=INDEX('Semanas de Despacho'!$B:$B,263+COLUMN(AX21)))</f>
        <v>0</v>
      </c>
      <c r="LK36" s="55" t="b" cm="1">
        <f t="array" ref="LK36">AND($B36&lt;=INDEX('Semanas de Despacho'!$C:$C,263+COLUMN(AY21)),$C36&gt;=INDEX('Semanas de Despacho'!$B:$B,263+COLUMN(AY21)))</f>
        <v>0</v>
      </c>
      <c r="LL36" s="55" t="b" cm="1">
        <f t="array" ref="LL36">AND($B36&lt;=INDEX('Semanas de Despacho'!$C:$C,263+COLUMN(AZ21)),$C36&gt;=INDEX('Semanas de Despacho'!$B:$B,263+COLUMN(AZ21)))</f>
        <v>0</v>
      </c>
    </row>
    <row r="37" spans="1:324" customFormat="1" ht="27" customHeight="1">
      <c r="A37" s="59" t="s">
        <v>25</v>
      </c>
      <c r="B37" s="60">
        <v>44844</v>
      </c>
      <c r="C37" s="60">
        <v>44854</v>
      </c>
      <c r="D37" s="51">
        <f t="shared" si="0"/>
        <v>11</v>
      </c>
      <c r="E37" s="50"/>
      <c r="F37" s="50"/>
      <c r="G37" s="51"/>
      <c r="H37" s="67">
        <v>0</v>
      </c>
      <c r="I37" s="53" t="str">
        <f t="shared" ref="I37:I39" ca="1" si="9">IF(H37=100%,"Completado",IF(C37&lt;B$8,"Atrasado",IF(H37=0%,"Sin Empezar","En Progreso")))</f>
        <v>Atrasado</v>
      </c>
      <c r="J37" s="62"/>
      <c r="K37" s="54"/>
      <c r="L37" s="55" t="b">
        <f>AND($B37&lt;='Semanas de Despacho'!C$3,$C37&gt;='Semanas de Despacho'!B$3)</f>
        <v>0</v>
      </c>
      <c r="M37" s="55" t="b">
        <f>AND($B37&lt;='Semanas de Despacho'!C$4,$C37&gt;='Semanas de Despacho'!B$4)</f>
        <v>0</v>
      </c>
      <c r="N37" s="55" t="b">
        <f>AND($B37&lt;='Semanas de Despacho'!C$5,$C37&gt;='Semanas de Despacho'!B$5)</f>
        <v>0</v>
      </c>
      <c r="O37" s="55" t="b">
        <f>AND($B37&lt;='Semanas de Despacho'!C$6,$C37&gt;='Semanas de Despacho'!B$6)</f>
        <v>0</v>
      </c>
      <c r="P37" s="55" t="b">
        <f>AND($B37&lt;='Semanas de Despacho'!C$7,$C37&gt;='Semanas de Despacho'!B$7)</f>
        <v>0</v>
      </c>
      <c r="Q37" s="55" t="b">
        <f>AND($B37&lt;='Semanas de Despacho'!C$8,$C37&gt;='Semanas de Despacho'!B$8)</f>
        <v>0</v>
      </c>
      <c r="R37" s="55" t="b">
        <f>AND($B37&lt;='Semanas de Despacho'!C$9,$C37&gt;='Semanas de Despacho'!B$9)</f>
        <v>0</v>
      </c>
      <c r="S37" s="55" t="b">
        <f>AND($B37&lt;='Semanas de Despacho'!C$10,$C37&gt;='Semanas de Despacho'!B$10)</f>
        <v>0</v>
      </c>
      <c r="T37" s="55" t="b">
        <f>AND($B37&lt;='Semanas de Despacho'!C$11,$C37&gt;='Semanas de Despacho'!B$11)</f>
        <v>0</v>
      </c>
      <c r="U37" s="55" t="b">
        <f>AND($B37&lt;='Semanas de Despacho'!C$12,$C37&gt;='Semanas de Despacho'!B$12)</f>
        <v>0</v>
      </c>
      <c r="V37" s="55" t="b">
        <f>AND($B37&lt;='Semanas de Despacho'!C$13,$C37&gt;='Semanas de Despacho'!B$13)</f>
        <v>0</v>
      </c>
      <c r="W37" s="55" t="b">
        <f>AND($B37&lt;='Semanas de Despacho'!C$14,$C37&gt;='Semanas de Despacho'!B$14)</f>
        <v>0</v>
      </c>
      <c r="X37" s="55" t="b">
        <f>AND($B37&lt;='Semanas de Despacho'!C$15,$C37&gt;='Semanas de Despacho'!B$15)</f>
        <v>0</v>
      </c>
      <c r="Y37" s="55" t="b">
        <f>AND($B37&lt;='Semanas de Despacho'!C$16,$C37&gt;='Semanas de Despacho'!B$16)</f>
        <v>0</v>
      </c>
      <c r="Z37" s="55" t="b">
        <f>AND($B37&lt;='Semanas de Despacho'!C$17,$C37&gt;='Semanas de Despacho'!B$17)</f>
        <v>0</v>
      </c>
      <c r="AA37" s="55" t="b">
        <f>AND($B37&lt;='Semanas de Despacho'!C$18,$C37&gt;='Semanas de Despacho'!B$18)</f>
        <v>0</v>
      </c>
      <c r="AB37" s="55" t="b">
        <f>AND($B37&lt;='Semanas de Despacho'!C$19,$C37&gt;='Semanas de Despacho'!B$19)</f>
        <v>0</v>
      </c>
      <c r="AC37" s="55" t="b">
        <f>AND($B37&lt;='Semanas de Despacho'!C$20,$C37&gt;='Semanas de Despacho'!B$20)</f>
        <v>0</v>
      </c>
      <c r="AD37" s="55" t="b">
        <f>AND($B37&lt;='Semanas de Despacho'!C$21,$C37&gt;='Semanas de Despacho'!B$21)</f>
        <v>0</v>
      </c>
      <c r="AE37" s="55" t="b">
        <f>AND($B37&lt;='Semanas de Despacho'!C$22,$C37&gt;='Semanas de Despacho'!B$22)</f>
        <v>0</v>
      </c>
      <c r="AF37" s="55" t="b">
        <f>AND($B37&lt;='Semanas de Despacho'!C$23,$C37&gt;='Semanas de Despacho'!B$23)</f>
        <v>0</v>
      </c>
      <c r="AG37" s="55" t="b">
        <f>AND($B37&lt;='Semanas de Despacho'!C$24,$C37&gt;='Semanas de Despacho'!B$24)</f>
        <v>0</v>
      </c>
      <c r="AH37" s="55" t="b">
        <f>AND($B37&lt;='Semanas de Despacho'!C$25,$C37&gt;='Semanas de Despacho'!B$25)</f>
        <v>0</v>
      </c>
      <c r="AI37" s="55" t="b">
        <f>AND($B37&lt;='Semanas de Despacho'!C$26,$C37&gt;='Semanas de Despacho'!B$26)</f>
        <v>0</v>
      </c>
      <c r="AJ37" s="55" t="b">
        <f>AND($B37&lt;='Semanas de Despacho'!C$27,$C37&gt;='Semanas de Despacho'!B$27)</f>
        <v>0</v>
      </c>
      <c r="AK37" s="55" t="b">
        <f>AND($B37&lt;='Semanas de Despacho'!C$28,$C37&gt;='Semanas de Despacho'!B$28)</f>
        <v>0</v>
      </c>
      <c r="AL37" s="55" t="b">
        <f>AND($B37&lt;='Semanas de Despacho'!C$29,$C37&gt;='Semanas de Despacho'!B$29)</f>
        <v>0</v>
      </c>
      <c r="AM37" s="55" t="b">
        <f>AND($B37&lt;='Semanas de Despacho'!C$30,$C37&gt;='Semanas de Despacho'!B$30)</f>
        <v>0</v>
      </c>
      <c r="AN37" s="55" t="b">
        <f>AND($B37&lt;='Semanas de Despacho'!C$31,$C37&gt;='Semanas de Despacho'!B$31)</f>
        <v>0</v>
      </c>
      <c r="AO37" s="55" t="b">
        <f>AND($B37&lt;='Semanas de Despacho'!C$32,$C37&gt;='Semanas de Despacho'!B$32)</f>
        <v>0</v>
      </c>
      <c r="AP37" s="55" t="b">
        <f>AND($B37&lt;='Semanas de Despacho'!C$33,$C37&gt;='Semanas de Despacho'!B$33)</f>
        <v>0</v>
      </c>
      <c r="AQ37" s="55" t="b">
        <f>AND($B37&lt;='Semanas de Despacho'!C$34,$C37&gt;='Semanas de Despacho'!B$34)</f>
        <v>0</v>
      </c>
      <c r="AR37" s="55" t="b">
        <f>AND($B37&lt;='Semanas de Despacho'!C$35,$C37&gt;='Semanas de Despacho'!B$35)</f>
        <v>0</v>
      </c>
      <c r="AS37" s="55" t="b">
        <f>AND($B37&lt;='Semanas de Despacho'!C$36,$C37&gt;='Semanas de Despacho'!B$36)</f>
        <v>0</v>
      </c>
      <c r="AT37" s="55" t="b">
        <f>AND($B37&lt;='Semanas de Despacho'!C$37,$C37&gt;='Semanas de Despacho'!B$37)</f>
        <v>0</v>
      </c>
      <c r="AU37" s="55" t="b">
        <f>AND($B37&lt;='Semanas de Despacho'!C$38,$C37&gt;='Semanas de Despacho'!B$38)</f>
        <v>0</v>
      </c>
      <c r="AV37" s="55" t="b">
        <f>AND($B37&lt;='Semanas de Despacho'!C$39,$C37&gt;='Semanas de Despacho'!B$39)</f>
        <v>0</v>
      </c>
      <c r="AW37" s="55" t="b">
        <f>AND($B37&lt;='Semanas de Despacho'!C$40,$C37&gt;='Semanas de Despacho'!B$40)</f>
        <v>0</v>
      </c>
      <c r="AX37" s="55" t="b">
        <f>AND($B37&lt;='Semanas de Despacho'!C$41,$C37&gt;='Semanas de Despacho'!B$41)</f>
        <v>0</v>
      </c>
      <c r="AY37" s="55" t="b">
        <f>AND($B37&lt;='Semanas de Despacho'!C$42,$C37&gt;='Semanas de Despacho'!B$42)</f>
        <v>0</v>
      </c>
      <c r="AZ37" s="55" t="b">
        <f>AND($B37&lt;='Semanas de Despacho'!C$43,$C37&gt;='Semanas de Despacho'!B$43)</f>
        <v>1</v>
      </c>
      <c r="BA37" s="55" t="b">
        <f>AND($B37&lt;='Semanas de Despacho'!C$44,$C37&gt;='Semanas de Despacho'!B$44)</f>
        <v>1</v>
      </c>
      <c r="BB37" s="55" t="b">
        <f>AND($B37&lt;='Semanas de Despacho'!C$45,$C37&gt;='Semanas de Despacho'!B$45)</f>
        <v>0</v>
      </c>
      <c r="BC37" s="55" t="b">
        <f>AND($B37&lt;='Semanas de Despacho'!C$46,$C37&gt;='Semanas de Despacho'!B$46)</f>
        <v>0</v>
      </c>
      <c r="BD37" s="55" t="b">
        <f>AND($B37&lt;='Semanas de Despacho'!C$47,$C37&gt;='Semanas de Despacho'!B$47)</f>
        <v>0</v>
      </c>
      <c r="BE37" s="55" t="b">
        <f>AND($B37&lt;='Semanas de Despacho'!C$48,$C37&gt;='Semanas de Despacho'!B$48)</f>
        <v>0</v>
      </c>
      <c r="BF37" s="55" t="b">
        <f>AND($B37&lt;='Semanas de Despacho'!C$49,$C37&gt;='Semanas de Despacho'!B$49)</f>
        <v>0</v>
      </c>
      <c r="BG37" s="55" t="b">
        <f>AND($B37&lt;='Semanas de Despacho'!C$50,$C37&gt;='Semanas de Despacho'!B$50)</f>
        <v>0</v>
      </c>
      <c r="BH37" s="55" t="b">
        <f>AND($B37&lt;='Semanas de Despacho'!C$51,$C37&gt;='Semanas de Despacho'!B$51)</f>
        <v>0</v>
      </c>
      <c r="BI37" s="55" t="b">
        <f>AND($B37&lt;='Semanas de Despacho'!C$52,$C37&gt;='Semanas de Despacho'!B$52)</f>
        <v>0</v>
      </c>
      <c r="BJ37" s="55" t="b">
        <f>AND($B37&lt;='Semanas de Despacho'!C$53,$C37&gt;='Semanas de Despacho'!B$53)</f>
        <v>0</v>
      </c>
      <c r="BK37" s="55" t="b">
        <f>AND($B37&lt;='Semanas de Despacho'!C$54,$C37&gt;='Semanas de Despacho'!B$54)</f>
        <v>0</v>
      </c>
      <c r="BL37" s="55" t="b">
        <f>AND($B37&lt;='Semanas de Despacho'!C$55,$C37&gt;='Semanas de Despacho'!B$55)</f>
        <v>0</v>
      </c>
      <c r="BM37" s="55" t="b">
        <f>AND($B37&lt;='Semanas de Despacho'!C$56,$C37&gt;='Semanas de Despacho'!B$56)</f>
        <v>0</v>
      </c>
      <c r="BN37" s="55" t="b">
        <f>AND($B37&lt;='Semanas de Despacho'!C$57,$C37&gt;='Semanas de Despacho'!B$57)</f>
        <v>0</v>
      </c>
      <c r="BO37" s="55" t="b">
        <f>AND($B37&lt;='Semanas de Despacho'!C$58,$C37&gt;='Semanas de Despacho'!B$58)</f>
        <v>0</v>
      </c>
      <c r="BP37" s="55" t="b">
        <f>AND($B37&lt;='Semanas de Despacho'!C$59,$C37&gt;='Semanas de Despacho'!B$59)</f>
        <v>0</v>
      </c>
      <c r="BQ37" s="55" t="b">
        <f>AND($B37&lt;='Semanas de Despacho'!C$60,$C37&gt;='Semanas de Despacho'!B$60)</f>
        <v>0</v>
      </c>
      <c r="BR37" s="55" t="b">
        <f>AND($B37&lt;='Semanas de Despacho'!C$61,$C37&gt;='Semanas de Despacho'!B$61)</f>
        <v>0</v>
      </c>
      <c r="BS37" s="55" t="b">
        <f>AND($B37&lt;='Semanas de Despacho'!C$62,$C37&gt;='Semanas de Despacho'!B$62)</f>
        <v>0</v>
      </c>
      <c r="BT37" s="55" t="b">
        <f>AND($B37&lt;='Semanas de Despacho'!C$63,$C37&gt;='Semanas de Despacho'!B$63)</f>
        <v>0</v>
      </c>
      <c r="BU37" s="55" t="b">
        <f>AND($B37&lt;='Semanas de Despacho'!C$64,$C37&gt;='Semanas de Despacho'!B$64)</f>
        <v>0</v>
      </c>
      <c r="BV37" s="55" t="b">
        <f>AND($B37&lt;='Semanas de Despacho'!C$65,$C37&gt;='Semanas de Despacho'!B$65)</f>
        <v>0</v>
      </c>
      <c r="BW37" s="55" t="b">
        <f>AND($B37&lt;='Semanas de Despacho'!C$66,$C37&gt;='Semanas de Despacho'!B$66)</f>
        <v>0</v>
      </c>
      <c r="BX37" s="55" t="b">
        <f>AND($B37&lt;='Semanas de Despacho'!C$67,$C37&gt;='Semanas de Despacho'!B$67)</f>
        <v>0</v>
      </c>
      <c r="BY37" s="55" t="b">
        <f>AND($B37&lt;='Semanas de Despacho'!C$68,$C37&gt;='Semanas de Despacho'!B$68)</f>
        <v>0</v>
      </c>
      <c r="BZ37" s="55" t="b">
        <f>AND($B37&lt;='Semanas de Despacho'!C$69,$C37&gt;='Semanas de Despacho'!B$69)</f>
        <v>0</v>
      </c>
      <c r="CA37" s="55" t="b">
        <f>AND($B37&lt;='Semanas de Despacho'!C$70,$C37&gt;='Semanas de Despacho'!B$70)</f>
        <v>0</v>
      </c>
      <c r="CB37" s="55" t="b">
        <f>AND($B37&lt;='Semanas de Despacho'!C$71,$C37&gt;='Semanas de Despacho'!B$71)</f>
        <v>0</v>
      </c>
      <c r="CC37" s="55" t="b">
        <f>AND($B37&lt;='Semanas de Despacho'!C$72,$C37&gt;='Semanas de Despacho'!B$72)</f>
        <v>0</v>
      </c>
      <c r="CD37" s="55" t="b">
        <f>AND($B37&lt;='Semanas de Despacho'!C$73,$C37&gt;='Semanas de Despacho'!B$73)</f>
        <v>0</v>
      </c>
      <c r="CE37" s="55" t="b">
        <f>AND($B37&lt;='Semanas de Despacho'!C$74,$C37&gt;='Semanas de Despacho'!B$74)</f>
        <v>0</v>
      </c>
      <c r="CF37" s="55" t="b">
        <f>AND($B37&lt;='Semanas de Despacho'!C$75,$C37&gt;='Semanas de Despacho'!B$75)</f>
        <v>0</v>
      </c>
      <c r="CG37" s="55" t="b">
        <f>AND($B37&lt;='Semanas de Despacho'!C$76,$C37&gt;='Semanas de Despacho'!B$76)</f>
        <v>0</v>
      </c>
      <c r="CH37" s="55" t="b">
        <f>AND($B37&lt;='Semanas de Despacho'!C$77,$C37&gt;='Semanas de Despacho'!B$77)</f>
        <v>0</v>
      </c>
      <c r="CI37" s="55" t="b">
        <f>AND($B37&lt;='Semanas de Despacho'!C$78,$C37&gt;='Semanas de Despacho'!B$78)</f>
        <v>0</v>
      </c>
      <c r="CJ37" s="55" t="b">
        <f>AND($B37&lt;='Semanas de Despacho'!C$79,$C37&gt;='Semanas de Despacho'!B$79)</f>
        <v>0</v>
      </c>
      <c r="CK37" s="55" t="b">
        <f>AND($B37&lt;='Semanas de Despacho'!C$80,$C37&gt;='Semanas de Despacho'!B$80)</f>
        <v>0</v>
      </c>
      <c r="CL37" s="55" t="b">
        <f>AND($B37&lt;='Semanas de Despacho'!C$81,$C37&gt;='Semanas de Despacho'!B$81)</f>
        <v>0</v>
      </c>
      <c r="CM37" s="55" t="b">
        <f>AND($B37&lt;='Semanas de Despacho'!C$82,$C37&gt;='Semanas de Despacho'!B$82)</f>
        <v>0</v>
      </c>
      <c r="CN37" s="55" t="b">
        <f>AND($B37&lt;='Semanas de Despacho'!C$83,$C37&gt;='Semanas de Despacho'!B$83)</f>
        <v>0</v>
      </c>
      <c r="CO37" s="55" t="b">
        <f>AND($B37&lt;='Semanas de Despacho'!C$84,$C37&gt;='Semanas de Despacho'!B$84)</f>
        <v>0</v>
      </c>
      <c r="CP37" s="55" t="b">
        <f>AND($B37&lt;='Semanas de Despacho'!C$85,$C37&gt;='Semanas de Despacho'!B$85)</f>
        <v>0</v>
      </c>
      <c r="CQ37" s="55" t="b">
        <f>AND($B37&lt;='Semanas de Despacho'!C$86,$C37&gt;='Semanas de Despacho'!B$86)</f>
        <v>0</v>
      </c>
      <c r="CR37" s="55" t="b">
        <f>AND($B37&lt;='Semanas de Despacho'!C$87,$C37&gt;='Semanas de Despacho'!B$87)</f>
        <v>0</v>
      </c>
      <c r="CS37" s="55" t="b">
        <f>AND($B37&lt;='Semanas de Despacho'!C$88,$C37&gt;='Semanas de Despacho'!B$88)</f>
        <v>0</v>
      </c>
      <c r="CT37" s="55" t="b">
        <f>AND($B37&lt;='Semanas de Despacho'!C$89,$C37&gt;='Semanas de Despacho'!B$89)</f>
        <v>0</v>
      </c>
      <c r="CU37" s="55" t="b">
        <f>AND($B37&lt;='Semanas de Despacho'!C$90,$C37&gt;='Semanas de Despacho'!B$90)</f>
        <v>0</v>
      </c>
      <c r="CV37" s="55" t="b">
        <f>AND($B37&lt;='Semanas de Despacho'!C$91,$C37&gt;='Semanas de Despacho'!B$91)</f>
        <v>0</v>
      </c>
      <c r="CW37" s="55" t="b">
        <f>AND($B37&lt;='Semanas de Despacho'!C$92,$C37&gt;='Semanas de Despacho'!B$92)</f>
        <v>0</v>
      </c>
      <c r="CX37" s="55" t="b">
        <f>AND($B37&lt;='Semanas de Despacho'!C$93,$C37&gt;='Semanas de Despacho'!B$93)</f>
        <v>0</v>
      </c>
      <c r="CY37" s="55" t="b">
        <f>AND($B37&lt;='Semanas de Despacho'!C$94,$C37&gt;='Semanas de Despacho'!B$94)</f>
        <v>0</v>
      </c>
      <c r="CZ37" s="55" t="b">
        <f>AND($B37&lt;='Semanas de Despacho'!C$95,$C37&gt;='Semanas de Despacho'!B$95)</f>
        <v>0</v>
      </c>
      <c r="DA37" s="55" t="b">
        <f>AND($B37&lt;='Semanas de Despacho'!C$96,$C37&gt;='Semanas de Despacho'!B$96)</f>
        <v>0</v>
      </c>
      <c r="DB37" s="55" t="b">
        <f>AND($B37&lt;='Semanas de Despacho'!C$97,$C37&gt;='Semanas de Despacho'!B$97)</f>
        <v>0</v>
      </c>
      <c r="DC37" s="55" t="b">
        <f>AND($B37&lt;='Semanas de Despacho'!C$98,$C37&gt;='Semanas de Despacho'!B$98)</f>
        <v>0</v>
      </c>
      <c r="DD37" s="55" t="b">
        <f>AND($B37&lt;='Semanas de Despacho'!C$99,$C37&gt;='Semanas de Despacho'!B$99)</f>
        <v>0</v>
      </c>
      <c r="DE37" s="55" t="b">
        <f>AND($B37&lt;='Semanas de Despacho'!C$100,$C37&gt;='Semanas de Despacho'!B$100)</f>
        <v>0</v>
      </c>
      <c r="DF37" s="55" t="b">
        <f>AND($B37&lt;='Semanas de Despacho'!C$101,$C37&gt;='Semanas de Despacho'!B$101)</f>
        <v>0</v>
      </c>
      <c r="DG37" s="55" t="b">
        <f>AND($B37&lt;='Semanas de Despacho'!C$102,$C37&gt;='Semanas de Despacho'!B$102)</f>
        <v>0</v>
      </c>
      <c r="DH37" s="55" t="b">
        <f>AND($B37&lt;='Semanas de Despacho'!C$103,$C37&gt;='Semanas de Despacho'!B$103)</f>
        <v>0</v>
      </c>
      <c r="DI37" s="55" t="b">
        <f>AND($B37&lt;='Semanas de Despacho'!C$104,$C37&gt;='Semanas de Despacho'!B$104)</f>
        <v>0</v>
      </c>
      <c r="DJ37" s="55" t="b">
        <f>AND($B37&lt;='Semanas de Despacho'!C$105,$C37&gt;='Semanas de Despacho'!B$105)</f>
        <v>0</v>
      </c>
      <c r="DK37" s="55" t="b">
        <f>AND($B37&lt;='Semanas de Despacho'!C$106,$C37&gt;='Semanas de Despacho'!B$106)</f>
        <v>0</v>
      </c>
      <c r="DL37" s="55" t="b">
        <f>AND($B37&lt;='Semanas de Despacho'!C$107,$C37&gt;='Semanas de Despacho'!B$107)</f>
        <v>0</v>
      </c>
      <c r="DM37" s="55" t="b">
        <f>AND($B37&lt;='Semanas de Despacho'!C$108,$C37&gt;='Semanas de Despacho'!B$108)</f>
        <v>0</v>
      </c>
      <c r="DN37" s="55" t="b">
        <f>AND($B37&lt;='Semanas de Despacho'!C$109,$C37&gt;='Semanas de Despacho'!B$109)</f>
        <v>0</v>
      </c>
      <c r="DO37" s="55" t="b">
        <f>AND($B37&lt;='Semanas de Despacho'!C$110,$C37&gt;='Semanas de Despacho'!B$110)</f>
        <v>0</v>
      </c>
      <c r="DP37" s="55" t="b">
        <f>AND($B37&lt;='Semanas de Despacho'!C$111,$C37&gt;='Semanas de Despacho'!B$111)</f>
        <v>0</v>
      </c>
      <c r="DQ37" s="55" t="b">
        <f>AND($B37&lt;='Semanas de Despacho'!C$112,$C37&gt;='Semanas de Despacho'!B$112)</f>
        <v>0</v>
      </c>
      <c r="DR37" s="55" t="b">
        <f>AND($B37&lt;='Semanas de Despacho'!C$113,$C37&gt;='Semanas de Despacho'!B$113)</f>
        <v>0</v>
      </c>
      <c r="DS37" s="55" t="b">
        <f>AND($B37&lt;='Semanas de Despacho'!C$114,$C37&gt;='Semanas de Despacho'!B$114)</f>
        <v>0</v>
      </c>
      <c r="DT37" s="55" t="b">
        <f>AND($B37&lt;='Semanas de Despacho'!C$115,$C37&gt;='Semanas de Despacho'!B$115)</f>
        <v>0</v>
      </c>
      <c r="DU37" s="55" t="b">
        <f>AND($B37&lt;='Semanas de Despacho'!C$116,$C37&gt;='Semanas de Despacho'!B$116)</f>
        <v>0</v>
      </c>
      <c r="DV37" s="55" t="b">
        <f>AND($B37&lt;='Semanas de Despacho'!C$117,$C37&gt;='Semanas de Despacho'!B$117)</f>
        <v>0</v>
      </c>
      <c r="DW37" s="55" t="b">
        <f>AND($B37&lt;='Semanas de Despacho'!C$118,$C37&gt;='Semanas de Despacho'!B$118)</f>
        <v>0</v>
      </c>
      <c r="DX37" s="55" t="b">
        <f>AND($B37&lt;='Semanas de Despacho'!C$119,$C37&gt;='Semanas de Despacho'!B$119)</f>
        <v>0</v>
      </c>
      <c r="DY37" s="55" t="b">
        <f>AND($B37&lt;='Semanas de Despacho'!C$120,$C37&gt;='Semanas de Despacho'!B$120)</f>
        <v>0</v>
      </c>
      <c r="DZ37" s="55" t="b">
        <f>AND($B37&lt;='Semanas de Despacho'!C$121,$C37&gt;='Semanas de Despacho'!B$121)</f>
        <v>0</v>
      </c>
      <c r="EA37" s="55" t="b">
        <f>AND($B37&lt;='Semanas de Despacho'!C$122,$C37&gt;='Semanas de Despacho'!B$122)</f>
        <v>0</v>
      </c>
      <c r="EB37" s="55" t="b">
        <f>AND($B37&lt;='Semanas de Despacho'!C$123,$C37&gt;='Semanas de Despacho'!B$123)</f>
        <v>0</v>
      </c>
      <c r="EC37" s="55" t="b">
        <f>AND($B37&lt;='Semanas de Despacho'!C$124,$C37&gt;='Semanas de Despacho'!B$124)</f>
        <v>0</v>
      </c>
      <c r="ED37" s="55" t="b">
        <f>AND($B37&lt;='Semanas de Despacho'!C$125,$C37&gt;='Semanas de Despacho'!B$125)</f>
        <v>0</v>
      </c>
      <c r="EE37" s="55" t="b">
        <f>AND($B37&lt;='Semanas de Despacho'!C$126,$C37&gt;='Semanas de Despacho'!B$126)</f>
        <v>0</v>
      </c>
      <c r="EF37" s="55" t="b">
        <f>AND($B37&lt;='Semanas de Despacho'!C$127,$C37&gt;='Semanas de Despacho'!B$127)</f>
        <v>0</v>
      </c>
      <c r="EG37" s="55" t="b">
        <f>AND($B37&lt;='Semanas de Despacho'!C$128,$C37&gt;='Semanas de Despacho'!B$128)</f>
        <v>0</v>
      </c>
      <c r="EH37" s="55" t="b">
        <f>AND($B37&lt;='Semanas de Despacho'!C$129,$C37&gt;='Semanas de Despacho'!B$129)</f>
        <v>0</v>
      </c>
      <c r="EI37" s="55" t="b">
        <f>AND($B37&lt;='Semanas de Despacho'!C$130,$C37&gt;='Semanas de Despacho'!B$130)</f>
        <v>0</v>
      </c>
      <c r="EJ37" s="55" t="b">
        <f>AND($B37&lt;='Semanas de Despacho'!C$131,$C37&gt;='Semanas de Despacho'!B$131)</f>
        <v>0</v>
      </c>
      <c r="EK37" s="55" t="b">
        <f>AND($B37&lt;='Semanas de Despacho'!C$132,$C37&gt;='Semanas de Despacho'!B$132)</f>
        <v>0</v>
      </c>
      <c r="EL37" s="55" t="b">
        <f>AND($B37&lt;='Semanas de Despacho'!C$133,$C37&gt;='Semanas de Despacho'!B$133)</f>
        <v>0</v>
      </c>
      <c r="EM37" s="55" t="b">
        <f>AND($B37&lt;='Semanas de Despacho'!C$134,$C37&gt;='Semanas de Despacho'!B$134)</f>
        <v>0</v>
      </c>
      <c r="EN37" s="55" t="b">
        <f>AND($B37&lt;='Semanas de Despacho'!C$135,$C37&gt;='Semanas de Despacho'!B$135)</f>
        <v>0</v>
      </c>
      <c r="EO37" s="55" t="b">
        <f>AND($B37&lt;='Semanas de Despacho'!C$136,$C37&gt;='Semanas de Despacho'!B$136)</f>
        <v>0</v>
      </c>
      <c r="EP37" s="55" t="b">
        <f>AND($B37&lt;='Semanas de Despacho'!C$137,$C37&gt;='Semanas de Despacho'!B$137)</f>
        <v>0</v>
      </c>
      <c r="EQ37" s="55" t="b">
        <f>AND($B37&lt;='Semanas de Despacho'!C$138,$C37&gt;='Semanas de Despacho'!B$138)</f>
        <v>0</v>
      </c>
      <c r="ER37" s="55" t="b">
        <f>AND($B37&lt;='Semanas de Despacho'!C$139,$C37&gt;='Semanas de Despacho'!B$139)</f>
        <v>0</v>
      </c>
      <c r="ES37" s="55" t="b">
        <f>AND($B37&lt;='Semanas de Despacho'!C$140,$C37&gt;='Semanas de Despacho'!B$140)</f>
        <v>0</v>
      </c>
      <c r="ET37" s="55" t="b">
        <f>AND($B37&lt;='Semanas de Despacho'!C$141,$C37&gt;='Semanas de Despacho'!B$141)</f>
        <v>0</v>
      </c>
      <c r="EU37" s="55" t="b">
        <f>AND($B37&lt;='Semanas de Despacho'!C$142,$C37&gt;='Semanas de Despacho'!B$142)</f>
        <v>0</v>
      </c>
      <c r="EV37" s="55" t="b">
        <f>AND($B37&lt;='Semanas de Despacho'!C$143,$C37&gt;='Semanas de Despacho'!B$143)</f>
        <v>0</v>
      </c>
      <c r="EW37" s="55" t="b">
        <f>AND($B37&lt;='Semanas de Despacho'!C$144,$C37&gt;='Semanas de Despacho'!B$144)</f>
        <v>0</v>
      </c>
      <c r="EX37" s="55" t="b">
        <f>AND($B37&lt;='Semanas de Despacho'!C$145,$C37&gt;='Semanas de Despacho'!B$145)</f>
        <v>0</v>
      </c>
      <c r="EY37" s="55" t="b">
        <f>AND($B37&lt;='Semanas de Despacho'!C$146,$C37&gt;='Semanas de Despacho'!B$146)</f>
        <v>0</v>
      </c>
      <c r="EZ37" s="55" t="b">
        <f>AND($B37&lt;='Semanas de Despacho'!C$147,$C37&gt;='Semanas de Despacho'!B$147)</f>
        <v>0</v>
      </c>
      <c r="FA37" s="55" t="b">
        <f>AND($B37&lt;='Semanas de Despacho'!C$148,$C37&gt;='Semanas de Despacho'!B$148)</f>
        <v>0</v>
      </c>
      <c r="FB37" s="55" t="b">
        <f>AND($B37&lt;='Semanas de Despacho'!C$149,$C37&gt;='Semanas de Despacho'!B$149)</f>
        <v>0</v>
      </c>
      <c r="FC37" s="55" t="b">
        <f>AND($B37&lt;='Semanas de Despacho'!C$150,$C37&gt;='Semanas de Despacho'!B$150)</f>
        <v>0</v>
      </c>
      <c r="FD37" s="55" t="b">
        <f>AND($B37&lt;='Semanas de Despacho'!C$151,$C37&gt;='Semanas de Despacho'!B$151)</f>
        <v>0</v>
      </c>
      <c r="FE37" s="55" t="b">
        <f>AND($B37&lt;='Semanas de Despacho'!C$152,$C37&gt;='Semanas de Despacho'!B$152)</f>
        <v>0</v>
      </c>
      <c r="FF37" s="55" t="b">
        <f>AND($B37&lt;='Semanas de Despacho'!C$153,$C37&gt;='Semanas de Despacho'!B$153)</f>
        <v>0</v>
      </c>
      <c r="FG37" s="55" t="b">
        <f>AND($B37&lt;='Semanas de Despacho'!C$154,$C37&gt;='Semanas de Despacho'!B$154)</f>
        <v>0</v>
      </c>
      <c r="FH37" s="55" t="b">
        <f>AND($B37&lt;='Semanas de Despacho'!C$155,$C37&gt;='Semanas de Despacho'!B$155)</f>
        <v>0</v>
      </c>
      <c r="FI37" s="55" t="b">
        <f>AND($B37&lt;='Semanas de Despacho'!C$156,$C37&gt;='Semanas de Despacho'!B$156)</f>
        <v>0</v>
      </c>
      <c r="FJ37" s="55" t="b">
        <f>AND($B37&lt;='Semanas de Despacho'!C$157,$C37&gt;='Semanas de Despacho'!B$157)</f>
        <v>0</v>
      </c>
      <c r="FK37" s="55" t="b">
        <f>AND($B37&lt;='Semanas de Despacho'!C$158,$C37&gt;='Semanas de Despacho'!B$158)</f>
        <v>0</v>
      </c>
      <c r="FL37" s="55" t="b">
        <f>AND($B37&lt;='Semanas de Despacho'!C$159,$C37&gt;='Semanas de Despacho'!B$159)</f>
        <v>0</v>
      </c>
      <c r="FM37" s="55" t="b">
        <f>AND($B37&lt;='Semanas de Despacho'!C$160,$C37&gt;='Semanas de Despacho'!B$160)</f>
        <v>0</v>
      </c>
      <c r="FN37" s="55" t="b">
        <f>AND($B37&lt;='Semanas de Despacho'!C$161,$C37&gt;='Semanas de Despacho'!B$161)</f>
        <v>0</v>
      </c>
      <c r="FO37" s="55" t="b">
        <f>AND($B37&lt;='Semanas de Despacho'!C$162,$C37&gt;='Semanas de Despacho'!B$162)</f>
        <v>0</v>
      </c>
      <c r="FP37" s="55" t="b">
        <f>AND($B37&lt;='Semanas de Despacho'!C$163,$C37&gt;='Semanas de Despacho'!B$163)</f>
        <v>0</v>
      </c>
      <c r="FQ37" s="55" t="b">
        <f>AND($B37&lt;='Semanas de Despacho'!C$164,$C37&gt;='Semanas de Despacho'!B$164)</f>
        <v>0</v>
      </c>
      <c r="FR37" s="55" t="b">
        <f>AND($B37&lt;='Semanas de Despacho'!C$165,$C37&gt;='Semanas de Despacho'!B$165)</f>
        <v>0</v>
      </c>
      <c r="FS37" s="55" t="b">
        <f>AND($B37&lt;='Semanas de Despacho'!C$166,$C37&gt;='Semanas de Despacho'!B$166)</f>
        <v>0</v>
      </c>
      <c r="FT37" s="55" t="b">
        <f>AND($B37&lt;='Semanas de Despacho'!C$167,$C37&gt;='Semanas de Despacho'!B$167)</f>
        <v>0</v>
      </c>
      <c r="FU37" s="55" t="b">
        <f>AND($B37&lt;='Semanas de Despacho'!C$168,$C37&gt;='Semanas de Despacho'!B$168)</f>
        <v>0</v>
      </c>
      <c r="FV37" s="55" t="b">
        <f>AND($B37&lt;='Semanas de Despacho'!C$169,$C37&gt;='Semanas de Despacho'!B$169)</f>
        <v>0</v>
      </c>
      <c r="FW37" s="55" t="b">
        <f>AND($B37&lt;='Semanas de Despacho'!C$170,$C37&gt;='Semanas de Despacho'!B$170)</f>
        <v>0</v>
      </c>
      <c r="FX37" s="55" t="b">
        <f>AND($B37&lt;='Semanas de Despacho'!C$171,$C37&gt;='Semanas de Despacho'!B$171)</f>
        <v>0</v>
      </c>
      <c r="FY37" s="55" t="b">
        <f>AND($B37&lt;='Semanas de Despacho'!C$172,$C37&gt;='Semanas de Despacho'!B$172)</f>
        <v>0</v>
      </c>
      <c r="FZ37" s="55" t="b">
        <f>AND($B37&lt;='Semanas de Despacho'!C$173,$C37&gt;='Semanas de Despacho'!B$173)</f>
        <v>0</v>
      </c>
      <c r="GA37" s="55" t="b">
        <f>AND($B37&lt;='Semanas de Despacho'!C$174,$C37&gt;='Semanas de Despacho'!B$174)</f>
        <v>0</v>
      </c>
      <c r="GB37" s="55" t="b">
        <f>AND($B37&lt;='Semanas de Despacho'!C$175,$C37&gt;='Semanas de Despacho'!B$175)</f>
        <v>0</v>
      </c>
      <c r="GC37" s="55" t="b">
        <f>AND($B37&lt;='Semanas de Despacho'!C$176,$C37&gt;='Semanas de Despacho'!B$176)</f>
        <v>0</v>
      </c>
      <c r="GD37" s="55" t="b">
        <f>AND($B37&lt;='Semanas de Despacho'!C$177,$C37&gt;='Semanas de Despacho'!B$177)</f>
        <v>0</v>
      </c>
      <c r="GE37" s="55" t="b">
        <f>AND($B37&lt;='Semanas de Despacho'!C$178,$C37&gt;='Semanas de Despacho'!B$178)</f>
        <v>0</v>
      </c>
      <c r="GF37" s="55" t="b">
        <f>AND($B37&lt;='Semanas de Despacho'!C$179,$C37&gt;='Semanas de Despacho'!B$179)</f>
        <v>0</v>
      </c>
      <c r="GG37" s="55" t="b">
        <f>AND($B37&lt;='Semanas de Despacho'!C$180,$C37&gt;='Semanas de Despacho'!B$180)</f>
        <v>0</v>
      </c>
      <c r="GH37" s="55" t="b">
        <f>AND($B37&lt;='Semanas de Despacho'!C$181,$C37&gt;='Semanas de Despacho'!B$181)</f>
        <v>0</v>
      </c>
      <c r="GI37" s="55" t="b">
        <f>AND($B37&lt;='Semanas de Despacho'!C$182,$C37&gt;='Semanas de Despacho'!B$182)</f>
        <v>0</v>
      </c>
      <c r="GJ37" s="55" t="b">
        <f>AND($B37&lt;='Semanas de Despacho'!C$183,$C37&gt;='Semanas de Despacho'!B$183)</f>
        <v>0</v>
      </c>
      <c r="GK37" s="55" t="b">
        <f>AND($B37&lt;='Semanas de Despacho'!C$184,$C37&gt;='Semanas de Despacho'!B$184)</f>
        <v>0</v>
      </c>
      <c r="GL37" s="55" t="b">
        <f>AND($B37&lt;='Semanas de Despacho'!C$185,$C37&gt;='Semanas de Despacho'!B$185)</f>
        <v>0</v>
      </c>
      <c r="GM37" s="55" t="b">
        <f>AND($B37&lt;='Semanas de Despacho'!C$186,$C37&gt;='Semanas de Despacho'!B$186)</f>
        <v>0</v>
      </c>
      <c r="GN37" s="55" t="b">
        <f>AND($B37&lt;='Semanas de Despacho'!C$187,$C37&gt;='Semanas de Despacho'!B$187)</f>
        <v>0</v>
      </c>
      <c r="GO37" s="55" t="b">
        <f>AND($B37&lt;='Semanas de Despacho'!C$188,$C37&gt;='Semanas de Despacho'!B$188)</f>
        <v>0</v>
      </c>
      <c r="GP37" s="55" t="b">
        <f>AND($B37&lt;='Semanas de Despacho'!C$189,$C37&gt;='Semanas de Despacho'!B$189)</f>
        <v>0</v>
      </c>
      <c r="GQ37" s="55" t="b">
        <f>AND($B37&lt;='Semanas de Despacho'!C$190,$C37&gt;='Semanas de Despacho'!B$190)</f>
        <v>0</v>
      </c>
      <c r="GR37" s="55" t="b">
        <f>AND($B37&lt;='Semanas de Despacho'!C$191,$C37&gt;='Semanas de Despacho'!B$191)</f>
        <v>0</v>
      </c>
      <c r="GS37" s="55" t="b">
        <f>AND($B37&lt;='Semanas de Despacho'!C$192,$C37&gt;='Semanas de Despacho'!B$192)</f>
        <v>0</v>
      </c>
      <c r="GT37" s="55" t="b">
        <f>AND($B37&lt;='Semanas de Despacho'!C$193,$C37&gt;='Semanas de Despacho'!B$193)</f>
        <v>0</v>
      </c>
      <c r="GU37" s="55" t="b">
        <f>AND($B37&lt;='Semanas de Despacho'!C$194,$C37&gt;='Semanas de Despacho'!B$194)</f>
        <v>0</v>
      </c>
      <c r="GV37" s="55" t="b">
        <f>AND($B37&lt;='Semanas de Despacho'!C$195,$C37&gt;='Semanas de Despacho'!B$195)</f>
        <v>0</v>
      </c>
      <c r="GW37" s="55" t="b">
        <f>AND($B37&lt;='Semanas de Despacho'!C$196,$C37&gt;='Semanas de Despacho'!B$196)</f>
        <v>0</v>
      </c>
      <c r="GX37" s="55" t="b">
        <f>AND($B37&lt;='Semanas de Despacho'!C$197,$C37&gt;='Semanas de Despacho'!B$197)</f>
        <v>0</v>
      </c>
      <c r="GY37" s="55" t="b">
        <f>AND($B37&lt;='Semanas de Despacho'!C$198,$C37&gt;='Semanas de Despacho'!B$198)</f>
        <v>0</v>
      </c>
      <c r="GZ37" s="55" t="b">
        <f>AND($B37&lt;='Semanas de Despacho'!C$199,$C37&gt;='Semanas de Despacho'!B$199)</f>
        <v>0</v>
      </c>
      <c r="HA37" s="55" t="b">
        <f>AND($B37&lt;='Semanas de Despacho'!C$200,$C37&gt;='Semanas de Despacho'!B$200)</f>
        <v>0</v>
      </c>
      <c r="HB37" s="55" t="b">
        <f>AND($B37&lt;='Semanas de Despacho'!C$201,$C37&gt;='Semanas de Despacho'!B$201)</f>
        <v>0</v>
      </c>
      <c r="HC37" s="55" t="b">
        <f>AND($B37&lt;='Semanas de Despacho'!C$202,$C37&gt;='Semanas de Despacho'!B$202)</f>
        <v>0</v>
      </c>
      <c r="HD37" s="55" t="b">
        <f>AND($B37&lt;='Semanas de Despacho'!C$203,$C37&gt;='Semanas de Despacho'!B$203)</f>
        <v>0</v>
      </c>
      <c r="HE37" s="55" t="b">
        <f>AND($B37&lt;='Semanas de Despacho'!C$204,$C37&gt;='Semanas de Despacho'!B$204)</f>
        <v>0</v>
      </c>
      <c r="HF37" s="55" t="b">
        <f>AND($B37&lt;='Semanas de Despacho'!C$205,$C37&gt;='Semanas de Despacho'!B$205)</f>
        <v>0</v>
      </c>
      <c r="HG37" s="55" t="b">
        <f>AND($B37&lt;='Semanas de Despacho'!C$206,$C37&gt;='Semanas de Despacho'!B$206)</f>
        <v>0</v>
      </c>
      <c r="HH37" s="55" t="b">
        <f>AND($B37&lt;='Semanas de Despacho'!C$207,$C37&gt;='Semanas de Despacho'!B$207)</f>
        <v>0</v>
      </c>
      <c r="HI37" s="55" t="b">
        <f>AND($B37&lt;='Semanas de Despacho'!C$208,$C37&gt;='Semanas de Despacho'!B$208)</f>
        <v>0</v>
      </c>
      <c r="HJ37" s="55" t="b">
        <f>AND($B37&lt;='Semanas de Despacho'!C$209,$C37&gt;='Semanas de Despacho'!B$209)</f>
        <v>0</v>
      </c>
      <c r="HK37" s="55" t="b">
        <f>AND($B37&lt;='Semanas de Despacho'!C$210,$C37&gt;='Semanas de Despacho'!B$210)</f>
        <v>0</v>
      </c>
      <c r="HL37" s="55" t="b">
        <f>AND($B37&lt;='Semanas de Despacho'!C$211,$C37&gt;='Semanas de Despacho'!B$211)</f>
        <v>0</v>
      </c>
      <c r="HM37" s="55" t="b">
        <f>AND($B37&lt;='Semanas de Despacho'!C$212,$C37&gt;='Semanas de Despacho'!B$212)</f>
        <v>0</v>
      </c>
      <c r="HN37" s="55" t="b">
        <f>AND($B37&lt;='Semanas de Despacho'!C$213,$C37&gt;='Semanas de Despacho'!B$213)</f>
        <v>0</v>
      </c>
      <c r="HO37" s="55" t="b">
        <f>AND($B37&lt;='Semanas de Despacho'!C$214,$C37&gt;='Semanas de Despacho'!B$214)</f>
        <v>0</v>
      </c>
      <c r="HP37" s="55" t="b">
        <f>AND($B37&lt;='Semanas de Despacho'!C$215,$C37&gt;='Semanas de Despacho'!B$215)</f>
        <v>0</v>
      </c>
      <c r="HQ37" s="55" t="b">
        <f>AND($B37&lt;='Semanas de Despacho'!C$216,$C37&gt;='Semanas de Despacho'!B$216)</f>
        <v>0</v>
      </c>
      <c r="HR37" s="55" t="b">
        <f>AND($B37&lt;='Semanas de Despacho'!C$217,$C37&gt;='Semanas de Despacho'!B$217)</f>
        <v>0</v>
      </c>
      <c r="HS37" s="55" t="b">
        <f>AND($B37&lt;='Semanas de Despacho'!C$218,$C37&gt;='Semanas de Despacho'!B$218)</f>
        <v>0</v>
      </c>
      <c r="HT37" s="55" t="b">
        <f>AND($B37&lt;='Semanas de Despacho'!C$219,$C37&gt;='Semanas de Despacho'!B$219)</f>
        <v>0</v>
      </c>
      <c r="HU37" s="55" t="b">
        <f>AND($B37&lt;='Semanas de Despacho'!C$220,$C37&gt;='Semanas de Despacho'!B$220)</f>
        <v>0</v>
      </c>
      <c r="HV37" s="55" t="b">
        <f>AND($B37&lt;='Semanas de Despacho'!C$221,$C37&gt;='Semanas de Despacho'!B$221)</f>
        <v>0</v>
      </c>
      <c r="HW37" s="55" t="b">
        <f>AND($B37&lt;='Semanas de Despacho'!C$222,$C37&gt;='Semanas de Despacho'!B$222)</f>
        <v>0</v>
      </c>
      <c r="HX37" s="55" t="b">
        <f>AND($B37&lt;='Semanas de Despacho'!C$223,$C37&gt;='Semanas de Despacho'!B$223)</f>
        <v>0</v>
      </c>
      <c r="HY37" s="55" t="b">
        <f>AND($B37&lt;='Semanas de Despacho'!C$224,$C37&gt;='Semanas de Despacho'!B$224)</f>
        <v>0</v>
      </c>
      <c r="HZ37" s="55" t="b">
        <f>AND($B37&lt;='Semanas de Despacho'!C$225,$C37&gt;='Semanas de Despacho'!B$225)</f>
        <v>0</v>
      </c>
      <c r="IA37" s="55" t="b">
        <f>AND($B37&lt;='Semanas de Despacho'!C$226,$C37&gt;='Semanas de Despacho'!B$226)</f>
        <v>0</v>
      </c>
      <c r="IB37" s="55" t="b">
        <f>AND($B37&lt;='Semanas de Despacho'!C$227,$C37&gt;='Semanas de Despacho'!B$227)</f>
        <v>0</v>
      </c>
      <c r="IC37" s="55" t="b">
        <f>AND($B37&lt;='Semanas de Despacho'!C$228,$C37&gt;='Semanas de Despacho'!B$228)</f>
        <v>0</v>
      </c>
      <c r="ID37" s="55" t="b">
        <f>AND($B37&lt;='Semanas de Despacho'!C$229,$C37&gt;='Semanas de Despacho'!B$229)</f>
        <v>0</v>
      </c>
      <c r="IE37" s="55" t="b">
        <f>AND($B37&lt;='Semanas de Despacho'!C$230,$C37&gt;='Semanas de Despacho'!B$230)</f>
        <v>0</v>
      </c>
      <c r="IF37" s="55" t="b">
        <f>AND($B37&lt;='Semanas de Despacho'!C$231,$C37&gt;='Semanas de Despacho'!B$231)</f>
        <v>0</v>
      </c>
      <c r="IG37" s="55" t="b">
        <f>AND($B37&lt;='Semanas de Despacho'!C$232,$C37&gt;='Semanas de Despacho'!B$232)</f>
        <v>0</v>
      </c>
      <c r="IH37" s="55" t="b">
        <f>AND($B37&lt;='Semanas de Despacho'!C$233,$C37&gt;='Semanas de Despacho'!B$233)</f>
        <v>0</v>
      </c>
      <c r="II37" s="55" t="b">
        <f>AND($B37&lt;='Semanas de Despacho'!C$234,$C37&gt;='Semanas de Despacho'!B$234)</f>
        <v>0</v>
      </c>
      <c r="IJ37" s="55" t="b">
        <f>AND($B37&lt;='Semanas de Despacho'!C$235,$C37&gt;='Semanas de Despacho'!B$235)</f>
        <v>0</v>
      </c>
      <c r="IK37" s="55" t="b">
        <f>AND($B37&lt;='Semanas de Despacho'!C$236,$C37&gt;='Semanas de Despacho'!B$236)</f>
        <v>0</v>
      </c>
      <c r="IL37" s="55" t="b">
        <f>AND($B37&lt;='Semanas de Despacho'!C$237,$C37&gt;='Semanas de Despacho'!B$237)</f>
        <v>0</v>
      </c>
      <c r="IM37" s="55" t="b">
        <f>AND($B37&lt;='Semanas de Despacho'!C$238,$C37&gt;='Semanas de Despacho'!B$238)</f>
        <v>0</v>
      </c>
      <c r="IN37" s="55" t="b">
        <f>AND($B37&lt;='Semanas de Despacho'!C$239,$C37&gt;='Semanas de Despacho'!B$239)</f>
        <v>0</v>
      </c>
      <c r="IO37" s="55" t="b">
        <f>AND($B37&lt;='Semanas de Despacho'!C$240,$C37&gt;='Semanas de Despacho'!B$240)</f>
        <v>0</v>
      </c>
      <c r="IP37" s="55" t="b">
        <f>AND($B37&lt;='Semanas de Despacho'!C$241,$C37&gt;='Semanas de Despacho'!B$241)</f>
        <v>0</v>
      </c>
      <c r="IQ37" s="55" t="b">
        <f>AND($B37&lt;='Semanas de Despacho'!C$242,$C37&gt;='Semanas de Despacho'!B$242)</f>
        <v>0</v>
      </c>
      <c r="IR37" s="55" t="b">
        <f>AND($B37&lt;='Semanas de Despacho'!C$243,$C37&gt;='Semanas de Despacho'!B$243)</f>
        <v>0</v>
      </c>
      <c r="IS37" s="55" t="b">
        <f>AND($B37&lt;='Semanas de Despacho'!C$244,$C37&gt;='Semanas de Despacho'!B$244)</f>
        <v>0</v>
      </c>
      <c r="IT37" s="55" t="b">
        <f>AND($B37&lt;='Semanas de Despacho'!C$245,$C37&gt;='Semanas de Despacho'!B$245)</f>
        <v>0</v>
      </c>
      <c r="IU37" s="55" t="b">
        <f>AND($B37&lt;='Semanas de Despacho'!C$246,$C37&gt;='Semanas de Despacho'!B$246)</f>
        <v>0</v>
      </c>
      <c r="IV37" s="55" t="b">
        <f>AND($B37&lt;='Semanas de Despacho'!C$247,$C37&gt;='Semanas de Despacho'!B$247)</f>
        <v>0</v>
      </c>
      <c r="IW37" s="55" t="b">
        <f>AND($B37&lt;='Semanas de Despacho'!C$248,$C37&gt;='Semanas de Despacho'!B$248)</f>
        <v>0</v>
      </c>
      <c r="IX37" s="55" t="b">
        <f>AND($B37&lt;='Semanas de Despacho'!C$249,$C37&gt;='Semanas de Despacho'!B$249)</f>
        <v>0</v>
      </c>
      <c r="IY37" s="55" t="b">
        <f>AND($B37&lt;='Semanas de Despacho'!C$250,$C37&gt;='Semanas de Despacho'!B$250)</f>
        <v>0</v>
      </c>
      <c r="IZ37" s="55" t="b">
        <f>AND($B37&lt;='Semanas de Despacho'!C$251,$C37&gt;='Semanas de Despacho'!B$251)</f>
        <v>0</v>
      </c>
      <c r="JA37" s="55" t="b">
        <f>AND($B37&lt;='Semanas de Despacho'!C$252,$C37&gt;='Semanas de Despacho'!B$252)</f>
        <v>0</v>
      </c>
      <c r="JB37" s="55" t="b">
        <f>AND($B37&lt;='Semanas de Despacho'!C$253,$C37&gt;='Semanas de Despacho'!B$253)</f>
        <v>0</v>
      </c>
      <c r="JC37" s="55" t="b">
        <f>AND($B37&lt;='Semanas de Despacho'!C$254,$C37&gt;='Semanas de Despacho'!B$254)</f>
        <v>0</v>
      </c>
      <c r="JD37" s="55" t="b">
        <f>AND($B37&lt;='Semanas de Despacho'!C$255,$C37&gt;='Semanas de Despacho'!B$255)</f>
        <v>0</v>
      </c>
      <c r="JE37" s="55" t="b">
        <f>AND($B37&lt;='Semanas de Despacho'!C$256,$C37&gt;='Semanas de Despacho'!B$256)</f>
        <v>0</v>
      </c>
      <c r="JF37" s="55" t="b">
        <f>AND($B37&lt;='Semanas de Despacho'!C$257,$C37&gt;='Semanas de Despacho'!B$257)</f>
        <v>0</v>
      </c>
      <c r="JG37" s="55" t="b">
        <f>AND($B37&lt;='Semanas de Despacho'!C$258,$C37&gt;='Semanas de Despacho'!B$258)</f>
        <v>0</v>
      </c>
      <c r="JH37" s="55" t="b">
        <f>AND($B37&lt;='Semanas de Despacho'!C$259,$C37&gt;='Semanas de Despacho'!B$259)</f>
        <v>0</v>
      </c>
      <c r="JI37" s="55" t="b">
        <f>AND($B37&lt;='Semanas de Despacho'!C$260,$C37&gt;='Semanas de Despacho'!B$260)</f>
        <v>0</v>
      </c>
      <c r="JJ37" s="55" t="b">
        <f>AND($B37&lt;='Semanas de Despacho'!C$261,$C37&gt;='Semanas de Despacho'!B$261)</f>
        <v>0</v>
      </c>
      <c r="JK37" s="55" t="b">
        <f>AND($B37&lt;='Semanas de Despacho'!C$262,$C37&gt;='Semanas de Despacho'!B$262)</f>
        <v>0</v>
      </c>
      <c r="JL37" s="55" t="b">
        <f>AND($B37&lt;='Semanas de Despacho'!C$263,$C37&gt;='Semanas de Despacho'!B$263)</f>
        <v>0</v>
      </c>
      <c r="JM37" s="55" t="b" cm="1">
        <f t="array" ref="JM37">AND($B37&lt;=INDEX('Semanas de Despacho'!$C:$C,263+COLUMN(A22)),$C37&gt;=INDEX('Semanas de Despacho'!$B:$B,263+COLUMN(A22)))</f>
        <v>0</v>
      </c>
      <c r="JN37" s="55" t="b" cm="1">
        <f t="array" ref="JN37">AND($B37&lt;=INDEX('Semanas de Despacho'!$C:$C,263+COLUMN(B22)),$C37&gt;=INDEX('Semanas de Despacho'!$B:$B,263+COLUMN(B22)))</f>
        <v>0</v>
      </c>
      <c r="JO37" s="55" t="b" cm="1">
        <f t="array" ref="JO37">AND($B37&lt;=INDEX('Semanas de Despacho'!$C:$C,263+COLUMN(C22)),$C37&gt;=INDEX('Semanas de Despacho'!$B:$B,263+COLUMN(C22)))</f>
        <v>0</v>
      </c>
      <c r="JP37" s="55" t="b" cm="1">
        <f t="array" ref="JP37">AND($B37&lt;=INDEX('Semanas de Despacho'!$C:$C,263+COLUMN(D22)),$C37&gt;=INDEX('Semanas de Despacho'!$B:$B,263+COLUMN(D22)))</f>
        <v>0</v>
      </c>
      <c r="JQ37" s="55" t="b" cm="1">
        <f t="array" ref="JQ37">AND($B37&lt;=INDEX('Semanas de Despacho'!$C:$C,263+COLUMN(E22)),$C37&gt;=INDEX('Semanas de Despacho'!$B:$B,263+COLUMN(E22)))</f>
        <v>0</v>
      </c>
      <c r="JR37" s="55" t="b" cm="1">
        <f t="array" ref="JR37">AND($B37&lt;=INDEX('Semanas de Despacho'!$C:$C,263+COLUMN(F22)),$C37&gt;=INDEX('Semanas de Despacho'!$B:$B,263+COLUMN(F22)))</f>
        <v>0</v>
      </c>
      <c r="JS37" s="55" t="b" cm="1">
        <f t="array" ref="JS37">AND($B37&lt;=INDEX('Semanas de Despacho'!$C:$C,263+COLUMN(G22)),$C37&gt;=INDEX('Semanas de Despacho'!$B:$B,263+COLUMN(G22)))</f>
        <v>0</v>
      </c>
      <c r="JT37" s="55" t="b" cm="1">
        <f t="array" ref="JT37">AND($B37&lt;=INDEX('Semanas de Despacho'!$C:$C,263+COLUMN(H22)),$C37&gt;=INDEX('Semanas de Despacho'!$B:$B,263+COLUMN(H22)))</f>
        <v>0</v>
      </c>
      <c r="JU37" s="55" t="b" cm="1">
        <f t="array" ref="JU37">AND($B37&lt;=INDEX('Semanas de Despacho'!$C:$C,263+COLUMN(I22)),$C37&gt;=INDEX('Semanas de Despacho'!$B:$B,263+COLUMN(I22)))</f>
        <v>0</v>
      </c>
      <c r="JV37" s="55" t="b" cm="1">
        <f t="array" ref="JV37">AND($B37&lt;=INDEX('Semanas de Despacho'!$C:$C,263+COLUMN(J22)),$C37&gt;=INDEX('Semanas de Despacho'!$B:$B,263+COLUMN(J22)))</f>
        <v>0</v>
      </c>
      <c r="JW37" s="55" t="b" cm="1">
        <f t="array" ref="JW37">AND($B37&lt;=INDEX('Semanas de Despacho'!$C:$C,263+COLUMN(K22)),$C37&gt;=INDEX('Semanas de Despacho'!$B:$B,263+COLUMN(K22)))</f>
        <v>0</v>
      </c>
      <c r="JX37" s="55" t="b" cm="1">
        <f t="array" ref="JX37">AND($B37&lt;=INDEX('Semanas de Despacho'!$C:$C,263+COLUMN(L22)),$C37&gt;=INDEX('Semanas de Despacho'!$B:$B,263+COLUMN(L22)))</f>
        <v>0</v>
      </c>
      <c r="JY37" s="55" t="b" cm="1">
        <f t="array" ref="JY37">AND($B37&lt;=INDEX('Semanas de Despacho'!$C:$C,263+COLUMN(M22)),$C37&gt;=INDEX('Semanas de Despacho'!$B:$B,263+COLUMN(M22)))</f>
        <v>0</v>
      </c>
      <c r="JZ37" s="55" t="b" cm="1">
        <f t="array" ref="JZ37">AND($B37&lt;=INDEX('Semanas de Despacho'!$C:$C,263+COLUMN(N22)),$C37&gt;=INDEX('Semanas de Despacho'!$B:$B,263+COLUMN(N22)))</f>
        <v>0</v>
      </c>
      <c r="KA37" s="55" t="b" cm="1">
        <f t="array" ref="KA37">AND($B37&lt;=INDEX('Semanas de Despacho'!$C:$C,263+COLUMN(O22)),$C37&gt;=INDEX('Semanas de Despacho'!$B:$B,263+COLUMN(O22)))</f>
        <v>0</v>
      </c>
      <c r="KB37" s="55" t="b" cm="1">
        <f t="array" ref="KB37">AND($B37&lt;=INDEX('Semanas de Despacho'!$C:$C,263+COLUMN(P22)),$C37&gt;=INDEX('Semanas de Despacho'!$B:$B,263+COLUMN(P22)))</f>
        <v>0</v>
      </c>
      <c r="KC37" s="55" t="b" cm="1">
        <f t="array" ref="KC37">AND($B37&lt;=INDEX('Semanas de Despacho'!$C:$C,263+COLUMN(Q22)),$C37&gt;=INDEX('Semanas de Despacho'!$B:$B,263+COLUMN(Q22)))</f>
        <v>0</v>
      </c>
      <c r="KD37" s="55" t="b" cm="1">
        <f t="array" ref="KD37">AND($B37&lt;=INDEX('Semanas de Despacho'!$C:$C,263+COLUMN(R22)),$C37&gt;=INDEX('Semanas de Despacho'!$B:$B,263+COLUMN(R22)))</f>
        <v>0</v>
      </c>
      <c r="KE37" s="55" t="b" cm="1">
        <f t="array" ref="KE37">AND($B37&lt;=INDEX('Semanas de Despacho'!$C:$C,263+COLUMN(S22)),$C37&gt;=INDEX('Semanas de Despacho'!$B:$B,263+COLUMN(S22)))</f>
        <v>0</v>
      </c>
      <c r="KF37" s="55" t="b" cm="1">
        <f t="array" ref="KF37">AND($B37&lt;=INDEX('Semanas de Despacho'!$C:$C,263+COLUMN(T22)),$C37&gt;=INDEX('Semanas de Despacho'!$B:$B,263+COLUMN(T22)))</f>
        <v>0</v>
      </c>
      <c r="KG37" s="55" t="b" cm="1">
        <f t="array" ref="KG37">AND($B37&lt;=INDEX('Semanas de Despacho'!$C:$C,263+COLUMN(U22)),$C37&gt;=INDEX('Semanas de Despacho'!$B:$B,263+COLUMN(U22)))</f>
        <v>0</v>
      </c>
      <c r="KH37" s="55" t="b" cm="1">
        <f t="array" ref="KH37">AND($B37&lt;=INDEX('Semanas de Despacho'!$C:$C,263+COLUMN(V22)),$C37&gt;=INDEX('Semanas de Despacho'!$B:$B,263+COLUMN(V22)))</f>
        <v>0</v>
      </c>
      <c r="KI37" s="55" t="b" cm="1">
        <f t="array" ref="KI37">AND($B37&lt;=INDEX('Semanas de Despacho'!$C:$C,263+COLUMN(W22)),$C37&gt;=INDEX('Semanas de Despacho'!$B:$B,263+COLUMN(W22)))</f>
        <v>0</v>
      </c>
      <c r="KJ37" s="55" t="b" cm="1">
        <f t="array" ref="KJ37">AND($B37&lt;=INDEX('Semanas de Despacho'!$C:$C,263+COLUMN(X22)),$C37&gt;=INDEX('Semanas de Despacho'!$B:$B,263+COLUMN(X22)))</f>
        <v>0</v>
      </c>
      <c r="KK37" s="55" t="b" cm="1">
        <f t="array" ref="KK37">AND($B37&lt;=INDEX('Semanas de Despacho'!$C:$C,263+COLUMN(Y22)),$C37&gt;=INDEX('Semanas de Despacho'!$B:$B,263+COLUMN(Y22)))</f>
        <v>0</v>
      </c>
      <c r="KL37" s="55" t="b" cm="1">
        <f t="array" ref="KL37">AND($B37&lt;=INDEX('Semanas de Despacho'!$C:$C,263+COLUMN(Z22)),$C37&gt;=INDEX('Semanas de Despacho'!$B:$B,263+COLUMN(Z22)))</f>
        <v>0</v>
      </c>
      <c r="KM37" s="55" t="b" cm="1">
        <f t="array" ref="KM37">AND($B37&lt;=INDEX('Semanas de Despacho'!$C:$C,263+COLUMN(AA22)),$C37&gt;=INDEX('Semanas de Despacho'!$B:$B,263+COLUMN(AA22)))</f>
        <v>0</v>
      </c>
      <c r="KN37" s="55" t="b" cm="1">
        <f t="array" ref="KN37">AND($B37&lt;=INDEX('Semanas de Despacho'!$C:$C,263+COLUMN(AB22)),$C37&gt;=INDEX('Semanas de Despacho'!$B:$B,263+COLUMN(AB22)))</f>
        <v>0</v>
      </c>
      <c r="KO37" s="55" t="b" cm="1">
        <f t="array" ref="KO37">AND($B37&lt;=INDEX('Semanas de Despacho'!$C:$C,263+COLUMN(AC22)),$C37&gt;=INDEX('Semanas de Despacho'!$B:$B,263+COLUMN(AC22)))</f>
        <v>0</v>
      </c>
      <c r="KP37" s="55" t="b" cm="1">
        <f t="array" ref="KP37">AND($B37&lt;=INDEX('Semanas de Despacho'!$C:$C,263+COLUMN(AD22)),$C37&gt;=INDEX('Semanas de Despacho'!$B:$B,263+COLUMN(AD22)))</f>
        <v>0</v>
      </c>
      <c r="KQ37" s="55" t="b" cm="1">
        <f t="array" ref="KQ37">AND($B37&lt;=INDEX('Semanas de Despacho'!$C:$C,263+COLUMN(AE22)),$C37&gt;=INDEX('Semanas de Despacho'!$B:$B,263+COLUMN(AE22)))</f>
        <v>0</v>
      </c>
      <c r="KR37" s="55" t="b" cm="1">
        <f t="array" ref="KR37">AND($B37&lt;=INDEX('Semanas de Despacho'!$C:$C,263+COLUMN(AF22)),$C37&gt;=INDEX('Semanas de Despacho'!$B:$B,263+COLUMN(AF22)))</f>
        <v>0</v>
      </c>
      <c r="KS37" s="55" t="b" cm="1">
        <f t="array" ref="KS37">AND($B37&lt;=INDEX('Semanas de Despacho'!$C:$C,263+COLUMN(AG22)),$C37&gt;=INDEX('Semanas de Despacho'!$B:$B,263+COLUMN(AG22)))</f>
        <v>0</v>
      </c>
      <c r="KT37" s="55" t="b" cm="1">
        <f t="array" ref="KT37">AND($B37&lt;=INDEX('Semanas de Despacho'!$C:$C,263+COLUMN(AH22)),$C37&gt;=INDEX('Semanas de Despacho'!$B:$B,263+COLUMN(AH22)))</f>
        <v>0</v>
      </c>
      <c r="KU37" s="55" t="b" cm="1">
        <f t="array" ref="KU37">AND($B37&lt;=INDEX('Semanas de Despacho'!$C:$C,263+COLUMN(AI22)),$C37&gt;=INDEX('Semanas de Despacho'!$B:$B,263+COLUMN(AI22)))</f>
        <v>0</v>
      </c>
      <c r="KV37" s="55" t="b" cm="1">
        <f t="array" ref="KV37">AND($B37&lt;=INDEX('Semanas de Despacho'!$C:$C,263+COLUMN(AJ22)),$C37&gt;=INDEX('Semanas de Despacho'!$B:$B,263+COLUMN(AJ22)))</f>
        <v>0</v>
      </c>
      <c r="KW37" s="55" t="b" cm="1">
        <f t="array" ref="KW37">AND($B37&lt;=INDEX('Semanas de Despacho'!$C:$C,263+COLUMN(AK22)),$C37&gt;=INDEX('Semanas de Despacho'!$B:$B,263+COLUMN(AK22)))</f>
        <v>0</v>
      </c>
      <c r="KX37" s="55" t="b" cm="1">
        <f t="array" ref="KX37">AND($B37&lt;=INDEX('Semanas de Despacho'!$C:$C,263+COLUMN(AL22)),$C37&gt;=INDEX('Semanas de Despacho'!$B:$B,263+COLUMN(AL22)))</f>
        <v>0</v>
      </c>
      <c r="KY37" s="55" t="b" cm="1">
        <f t="array" ref="KY37">AND($B37&lt;=INDEX('Semanas de Despacho'!$C:$C,263+COLUMN(AM22)),$C37&gt;=INDEX('Semanas de Despacho'!$B:$B,263+COLUMN(AM22)))</f>
        <v>0</v>
      </c>
      <c r="KZ37" s="55" t="b" cm="1">
        <f t="array" ref="KZ37">AND($B37&lt;=INDEX('Semanas de Despacho'!$C:$C,263+COLUMN(AN22)),$C37&gt;=INDEX('Semanas de Despacho'!$B:$B,263+COLUMN(AN22)))</f>
        <v>0</v>
      </c>
      <c r="LA37" s="55" t="b" cm="1">
        <f t="array" ref="LA37">AND($B37&lt;=INDEX('Semanas de Despacho'!$C:$C,263+COLUMN(AO22)),$C37&gt;=INDEX('Semanas de Despacho'!$B:$B,263+COLUMN(AO22)))</f>
        <v>0</v>
      </c>
      <c r="LB37" s="55" t="b" cm="1">
        <f t="array" ref="LB37">AND($B37&lt;=INDEX('Semanas de Despacho'!$C:$C,263+COLUMN(AP22)),$C37&gt;=INDEX('Semanas de Despacho'!$B:$B,263+COLUMN(AP22)))</f>
        <v>0</v>
      </c>
      <c r="LC37" s="55" t="b" cm="1">
        <f t="array" ref="LC37">AND($B37&lt;=INDEX('Semanas de Despacho'!$C:$C,263+COLUMN(AQ22)),$C37&gt;=INDEX('Semanas de Despacho'!$B:$B,263+COLUMN(AQ22)))</f>
        <v>0</v>
      </c>
      <c r="LD37" s="55" t="b" cm="1">
        <f t="array" ref="LD37">AND($B37&lt;=INDEX('Semanas de Despacho'!$C:$C,263+COLUMN(AR22)),$C37&gt;=INDEX('Semanas de Despacho'!$B:$B,263+COLUMN(AR22)))</f>
        <v>0</v>
      </c>
      <c r="LE37" s="55" t="b" cm="1">
        <f t="array" ref="LE37">AND($B37&lt;=INDEX('Semanas de Despacho'!$C:$C,263+COLUMN(AS22)),$C37&gt;=INDEX('Semanas de Despacho'!$B:$B,263+COLUMN(AS22)))</f>
        <v>0</v>
      </c>
      <c r="LF37" s="55" t="b" cm="1">
        <f t="array" ref="LF37">AND($B37&lt;=INDEX('Semanas de Despacho'!$C:$C,263+COLUMN(AT22)),$C37&gt;=INDEX('Semanas de Despacho'!$B:$B,263+COLUMN(AT22)))</f>
        <v>0</v>
      </c>
      <c r="LG37" s="55" t="b" cm="1">
        <f t="array" ref="LG37">AND($B37&lt;=INDEX('Semanas de Despacho'!$C:$C,263+COLUMN(AU22)),$C37&gt;=INDEX('Semanas de Despacho'!$B:$B,263+COLUMN(AU22)))</f>
        <v>0</v>
      </c>
      <c r="LH37" s="55" t="b" cm="1">
        <f t="array" ref="LH37">AND($B37&lt;=INDEX('Semanas de Despacho'!$C:$C,263+COLUMN(AV22)),$C37&gt;=INDEX('Semanas de Despacho'!$B:$B,263+COLUMN(AV22)))</f>
        <v>0</v>
      </c>
      <c r="LI37" s="55" t="b" cm="1">
        <f t="array" ref="LI37">AND($B37&lt;=INDEX('Semanas de Despacho'!$C:$C,263+COLUMN(AW22)),$C37&gt;=INDEX('Semanas de Despacho'!$B:$B,263+COLUMN(AW22)))</f>
        <v>0</v>
      </c>
      <c r="LJ37" s="55" t="b" cm="1">
        <f t="array" ref="LJ37">AND($B37&lt;=INDEX('Semanas de Despacho'!$C:$C,263+COLUMN(AX22)),$C37&gt;=INDEX('Semanas de Despacho'!$B:$B,263+COLUMN(AX22)))</f>
        <v>0</v>
      </c>
      <c r="LK37" s="55" t="b" cm="1">
        <f t="array" ref="LK37">AND($B37&lt;=INDEX('Semanas de Despacho'!$C:$C,263+COLUMN(AY22)),$C37&gt;=INDEX('Semanas de Despacho'!$B:$B,263+COLUMN(AY22)))</f>
        <v>0</v>
      </c>
      <c r="LL37" s="55" t="b" cm="1">
        <f t="array" ref="LL37">AND($B37&lt;=INDEX('Semanas de Despacho'!$C:$C,263+COLUMN(AZ22)),$C37&gt;=INDEX('Semanas de Despacho'!$B:$B,263+COLUMN(AZ22)))</f>
        <v>0</v>
      </c>
    </row>
    <row r="38" spans="1:324" customFormat="1" ht="27" customHeight="1">
      <c r="A38" s="59" t="s">
        <v>26</v>
      </c>
      <c r="B38" s="60">
        <v>44855</v>
      </c>
      <c r="C38" s="60">
        <v>44861</v>
      </c>
      <c r="D38" s="51">
        <f t="shared" si="0"/>
        <v>7</v>
      </c>
      <c r="E38" s="50"/>
      <c r="F38" s="50"/>
      <c r="G38" s="51"/>
      <c r="H38" s="67">
        <v>0</v>
      </c>
      <c r="I38" s="53" t="str">
        <f t="shared" ca="1" si="9"/>
        <v>Atrasado</v>
      </c>
      <c r="J38" s="62"/>
      <c r="K38" s="54"/>
      <c r="L38" s="55" t="b">
        <f>AND($B38&lt;='Semanas de Despacho'!C$3,$C38&gt;='Semanas de Despacho'!B$3)</f>
        <v>0</v>
      </c>
      <c r="M38" s="55" t="b">
        <f>AND($B38&lt;='Semanas de Despacho'!C$4,$C38&gt;='Semanas de Despacho'!B$4)</f>
        <v>0</v>
      </c>
      <c r="N38" s="55" t="b">
        <f>AND($B38&lt;='Semanas de Despacho'!C$5,$C38&gt;='Semanas de Despacho'!B$5)</f>
        <v>0</v>
      </c>
      <c r="O38" s="55" t="b">
        <f>AND($B38&lt;='Semanas de Despacho'!C$6,$C38&gt;='Semanas de Despacho'!B$6)</f>
        <v>0</v>
      </c>
      <c r="P38" s="55" t="b">
        <f>AND($B38&lt;='Semanas de Despacho'!C$7,$C38&gt;='Semanas de Despacho'!B$7)</f>
        <v>0</v>
      </c>
      <c r="Q38" s="55" t="b">
        <f>AND($B38&lt;='Semanas de Despacho'!C$8,$C38&gt;='Semanas de Despacho'!B$8)</f>
        <v>0</v>
      </c>
      <c r="R38" s="55" t="b">
        <f>AND($B38&lt;='Semanas de Despacho'!C$9,$C38&gt;='Semanas de Despacho'!B$9)</f>
        <v>0</v>
      </c>
      <c r="S38" s="55" t="b">
        <f>AND($B38&lt;='Semanas de Despacho'!C$10,$C38&gt;='Semanas de Despacho'!B$10)</f>
        <v>0</v>
      </c>
      <c r="T38" s="55" t="b">
        <f>AND($B38&lt;='Semanas de Despacho'!C$11,$C38&gt;='Semanas de Despacho'!B$11)</f>
        <v>0</v>
      </c>
      <c r="U38" s="55" t="b">
        <f>AND($B38&lt;='Semanas de Despacho'!C$12,$C38&gt;='Semanas de Despacho'!B$12)</f>
        <v>0</v>
      </c>
      <c r="V38" s="55" t="b">
        <f>AND($B38&lt;='Semanas de Despacho'!C$13,$C38&gt;='Semanas de Despacho'!B$13)</f>
        <v>0</v>
      </c>
      <c r="W38" s="55" t="b">
        <f>AND($B38&lt;='Semanas de Despacho'!C$14,$C38&gt;='Semanas de Despacho'!B$14)</f>
        <v>0</v>
      </c>
      <c r="X38" s="55" t="b">
        <f>AND($B38&lt;='Semanas de Despacho'!C$15,$C38&gt;='Semanas de Despacho'!B$15)</f>
        <v>0</v>
      </c>
      <c r="Y38" s="55" t="b">
        <f>AND($B38&lt;='Semanas de Despacho'!C$16,$C38&gt;='Semanas de Despacho'!B$16)</f>
        <v>0</v>
      </c>
      <c r="Z38" s="55" t="b">
        <f>AND($B38&lt;='Semanas de Despacho'!C$17,$C38&gt;='Semanas de Despacho'!B$17)</f>
        <v>0</v>
      </c>
      <c r="AA38" s="55" t="b">
        <f>AND($B38&lt;='Semanas de Despacho'!C$18,$C38&gt;='Semanas de Despacho'!B$18)</f>
        <v>0</v>
      </c>
      <c r="AB38" s="55" t="b">
        <f>AND($B38&lt;='Semanas de Despacho'!C$19,$C38&gt;='Semanas de Despacho'!B$19)</f>
        <v>0</v>
      </c>
      <c r="AC38" s="55" t="b">
        <f>AND($B38&lt;='Semanas de Despacho'!C$20,$C38&gt;='Semanas de Despacho'!B$20)</f>
        <v>0</v>
      </c>
      <c r="AD38" s="55" t="b">
        <f>AND($B38&lt;='Semanas de Despacho'!C$21,$C38&gt;='Semanas de Despacho'!B$21)</f>
        <v>0</v>
      </c>
      <c r="AE38" s="55" t="b">
        <f>AND($B38&lt;='Semanas de Despacho'!C$22,$C38&gt;='Semanas de Despacho'!B$22)</f>
        <v>0</v>
      </c>
      <c r="AF38" s="55" t="b">
        <f>AND($B38&lt;='Semanas de Despacho'!C$23,$C38&gt;='Semanas de Despacho'!B$23)</f>
        <v>0</v>
      </c>
      <c r="AG38" s="55" t="b">
        <f>AND($B38&lt;='Semanas de Despacho'!C$24,$C38&gt;='Semanas de Despacho'!B$24)</f>
        <v>0</v>
      </c>
      <c r="AH38" s="55" t="b">
        <f>AND($B38&lt;='Semanas de Despacho'!C$25,$C38&gt;='Semanas de Despacho'!B$25)</f>
        <v>0</v>
      </c>
      <c r="AI38" s="55" t="b">
        <f>AND($B38&lt;='Semanas de Despacho'!C$26,$C38&gt;='Semanas de Despacho'!B$26)</f>
        <v>0</v>
      </c>
      <c r="AJ38" s="55" t="b">
        <f>AND($B38&lt;='Semanas de Despacho'!C$27,$C38&gt;='Semanas de Despacho'!B$27)</f>
        <v>0</v>
      </c>
      <c r="AK38" s="55" t="b">
        <f>AND($B38&lt;='Semanas de Despacho'!C$28,$C38&gt;='Semanas de Despacho'!B$28)</f>
        <v>0</v>
      </c>
      <c r="AL38" s="55" t="b">
        <f>AND($B38&lt;='Semanas de Despacho'!C$29,$C38&gt;='Semanas de Despacho'!B$29)</f>
        <v>0</v>
      </c>
      <c r="AM38" s="55" t="b">
        <f>AND($B38&lt;='Semanas de Despacho'!C$30,$C38&gt;='Semanas de Despacho'!B$30)</f>
        <v>0</v>
      </c>
      <c r="AN38" s="55" t="b">
        <f>AND($B38&lt;='Semanas de Despacho'!C$31,$C38&gt;='Semanas de Despacho'!B$31)</f>
        <v>0</v>
      </c>
      <c r="AO38" s="55" t="b">
        <f>AND($B38&lt;='Semanas de Despacho'!C$32,$C38&gt;='Semanas de Despacho'!B$32)</f>
        <v>0</v>
      </c>
      <c r="AP38" s="55" t="b">
        <f>AND($B38&lt;='Semanas de Despacho'!C$33,$C38&gt;='Semanas de Despacho'!B$33)</f>
        <v>0</v>
      </c>
      <c r="AQ38" s="55" t="b">
        <f>AND($B38&lt;='Semanas de Despacho'!C$34,$C38&gt;='Semanas de Despacho'!B$34)</f>
        <v>0</v>
      </c>
      <c r="AR38" s="55" t="b">
        <f>AND($B38&lt;='Semanas de Despacho'!C$35,$C38&gt;='Semanas de Despacho'!B$35)</f>
        <v>0</v>
      </c>
      <c r="AS38" s="55" t="b">
        <f>AND($B38&lt;='Semanas de Despacho'!C$36,$C38&gt;='Semanas de Despacho'!B$36)</f>
        <v>0</v>
      </c>
      <c r="AT38" s="55" t="b">
        <f>AND($B38&lt;='Semanas de Despacho'!C$37,$C38&gt;='Semanas de Despacho'!B$37)</f>
        <v>0</v>
      </c>
      <c r="AU38" s="55" t="b">
        <f>AND($B38&lt;='Semanas de Despacho'!C$38,$C38&gt;='Semanas de Despacho'!B$38)</f>
        <v>0</v>
      </c>
      <c r="AV38" s="55" t="b">
        <f>AND($B38&lt;='Semanas de Despacho'!C$39,$C38&gt;='Semanas de Despacho'!B$39)</f>
        <v>0</v>
      </c>
      <c r="AW38" s="55" t="b">
        <f>AND($B38&lt;='Semanas de Despacho'!C$40,$C38&gt;='Semanas de Despacho'!B$40)</f>
        <v>0</v>
      </c>
      <c r="AX38" s="55" t="b">
        <f>AND($B38&lt;='Semanas de Despacho'!C$41,$C38&gt;='Semanas de Despacho'!B$41)</f>
        <v>0</v>
      </c>
      <c r="AY38" s="55" t="b">
        <f>AND($B38&lt;='Semanas de Despacho'!C$42,$C38&gt;='Semanas de Despacho'!B$42)</f>
        <v>0</v>
      </c>
      <c r="AZ38" s="55" t="b">
        <f>AND($B38&lt;='Semanas de Despacho'!C$43,$C38&gt;='Semanas de Despacho'!B$43)</f>
        <v>0</v>
      </c>
      <c r="BA38" s="55" t="b">
        <f>AND($B38&lt;='Semanas de Despacho'!C$44,$C38&gt;='Semanas de Despacho'!B$44)</f>
        <v>1</v>
      </c>
      <c r="BB38" s="55" t="b">
        <f>AND($B38&lt;='Semanas de Despacho'!C$45,$C38&gt;='Semanas de Despacho'!B$45)</f>
        <v>1</v>
      </c>
      <c r="BC38" s="55" t="b">
        <f>AND($B38&lt;='Semanas de Despacho'!C$46,$C38&gt;='Semanas de Despacho'!B$46)</f>
        <v>0</v>
      </c>
      <c r="BD38" s="55" t="b">
        <f>AND($B38&lt;='Semanas de Despacho'!C$47,$C38&gt;='Semanas de Despacho'!B$47)</f>
        <v>0</v>
      </c>
      <c r="BE38" s="55" t="b">
        <f>AND($B38&lt;='Semanas de Despacho'!C$48,$C38&gt;='Semanas de Despacho'!B$48)</f>
        <v>0</v>
      </c>
      <c r="BF38" s="55" t="b">
        <f>AND($B38&lt;='Semanas de Despacho'!C$49,$C38&gt;='Semanas de Despacho'!B$49)</f>
        <v>0</v>
      </c>
      <c r="BG38" s="55" t="b">
        <f>AND($B38&lt;='Semanas de Despacho'!C$50,$C38&gt;='Semanas de Despacho'!B$50)</f>
        <v>0</v>
      </c>
      <c r="BH38" s="55" t="b">
        <f>AND($B38&lt;='Semanas de Despacho'!C$51,$C38&gt;='Semanas de Despacho'!B$51)</f>
        <v>0</v>
      </c>
      <c r="BI38" s="55" t="b">
        <f>AND($B38&lt;='Semanas de Despacho'!C$52,$C38&gt;='Semanas de Despacho'!B$52)</f>
        <v>0</v>
      </c>
      <c r="BJ38" s="55" t="b">
        <f>AND($B38&lt;='Semanas de Despacho'!C$53,$C38&gt;='Semanas de Despacho'!B$53)</f>
        <v>0</v>
      </c>
      <c r="BK38" s="55" t="b">
        <f>AND($B38&lt;='Semanas de Despacho'!C$54,$C38&gt;='Semanas de Despacho'!B$54)</f>
        <v>0</v>
      </c>
      <c r="BL38" s="55" t="b">
        <f>AND($B38&lt;='Semanas de Despacho'!C$55,$C38&gt;='Semanas de Despacho'!B$55)</f>
        <v>0</v>
      </c>
      <c r="BM38" s="55" t="b">
        <f>AND($B38&lt;='Semanas de Despacho'!C$56,$C38&gt;='Semanas de Despacho'!B$56)</f>
        <v>0</v>
      </c>
      <c r="BN38" s="55" t="b">
        <f>AND($B38&lt;='Semanas de Despacho'!C$57,$C38&gt;='Semanas de Despacho'!B$57)</f>
        <v>0</v>
      </c>
      <c r="BO38" s="55" t="b">
        <f>AND($B38&lt;='Semanas de Despacho'!C$58,$C38&gt;='Semanas de Despacho'!B$58)</f>
        <v>0</v>
      </c>
      <c r="BP38" s="55" t="b">
        <f>AND($B38&lt;='Semanas de Despacho'!C$59,$C38&gt;='Semanas de Despacho'!B$59)</f>
        <v>0</v>
      </c>
      <c r="BQ38" s="55" t="b">
        <f>AND($B38&lt;='Semanas de Despacho'!C$60,$C38&gt;='Semanas de Despacho'!B$60)</f>
        <v>0</v>
      </c>
      <c r="BR38" s="55" t="b">
        <f>AND($B38&lt;='Semanas de Despacho'!C$61,$C38&gt;='Semanas de Despacho'!B$61)</f>
        <v>0</v>
      </c>
      <c r="BS38" s="55" t="b">
        <f>AND($B38&lt;='Semanas de Despacho'!C$62,$C38&gt;='Semanas de Despacho'!B$62)</f>
        <v>0</v>
      </c>
      <c r="BT38" s="55" t="b">
        <f>AND($B38&lt;='Semanas de Despacho'!C$63,$C38&gt;='Semanas de Despacho'!B$63)</f>
        <v>0</v>
      </c>
      <c r="BU38" s="55" t="b">
        <f>AND($B38&lt;='Semanas de Despacho'!C$64,$C38&gt;='Semanas de Despacho'!B$64)</f>
        <v>0</v>
      </c>
      <c r="BV38" s="55" t="b">
        <f>AND($B38&lt;='Semanas de Despacho'!C$65,$C38&gt;='Semanas de Despacho'!B$65)</f>
        <v>0</v>
      </c>
      <c r="BW38" s="55" t="b">
        <f>AND($B38&lt;='Semanas de Despacho'!C$66,$C38&gt;='Semanas de Despacho'!B$66)</f>
        <v>0</v>
      </c>
      <c r="BX38" s="55" t="b">
        <f>AND($B38&lt;='Semanas de Despacho'!C$67,$C38&gt;='Semanas de Despacho'!B$67)</f>
        <v>0</v>
      </c>
      <c r="BY38" s="55" t="b">
        <f>AND($B38&lt;='Semanas de Despacho'!C$68,$C38&gt;='Semanas de Despacho'!B$68)</f>
        <v>0</v>
      </c>
      <c r="BZ38" s="55" t="b">
        <f>AND($B38&lt;='Semanas de Despacho'!C$69,$C38&gt;='Semanas de Despacho'!B$69)</f>
        <v>0</v>
      </c>
      <c r="CA38" s="55" t="b">
        <f>AND($B38&lt;='Semanas de Despacho'!C$70,$C38&gt;='Semanas de Despacho'!B$70)</f>
        <v>0</v>
      </c>
      <c r="CB38" s="55" t="b">
        <f>AND($B38&lt;='Semanas de Despacho'!C$71,$C38&gt;='Semanas de Despacho'!B$71)</f>
        <v>0</v>
      </c>
      <c r="CC38" s="55" t="b">
        <f>AND($B38&lt;='Semanas de Despacho'!C$72,$C38&gt;='Semanas de Despacho'!B$72)</f>
        <v>0</v>
      </c>
      <c r="CD38" s="55" t="b">
        <f>AND($B38&lt;='Semanas de Despacho'!C$73,$C38&gt;='Semanas de Despacho'!B$73)</f>
        <v>0</v>
      </c>
      <c r="CE38" s="55" t="b">
        <f>AND($B38&lt;='Semanas de Despacho'!C$74,$C38&gt;='Semanas de Despacho'!B$74)</f>
        <v>0</v>
      </c>
      <c r="CF38" s="55" t="b">
        <f>AND($B38&lt;='Semanas de Despacho'!C$75,$C38&gt;='Semanas de Despacho'!B$75)</f>
        <v>0</v>
      </c>
      <c r="CG38" s="55" t="b">
        <f>AND($B38&lt;='Semanas de Despacho'!C$76,$C38&gt;='Semanas de Despacho'!B$76)</f>
        <v>0</v>
      </c>
      <c r="CH38" s="55" t="b">
        <f>AND($B38&lt;='Semanas de Despacho'!C$77,$C38&gt;='Semanas de Despacho'!B$77)</f>
        <v>0</v>
      </c>
      <c r="CI38" s="55" t="b">
        <f>AND($B38&lt;='Semanas de Despacho'!C$78,$C38&gt;='Semanas de Despacho'!B$78)</f>
        <v>0</v>
      </c>
      <c r="CJ38" s="55" t="b">
        <f>AND($B38&lt;='Semanas de Despacho'!C$79,$C38&gt;='Semanas de Despacho'!B$79)</f>
        <v>0</v>
      </c>
      <c r="CK38" s="55" t="b">
        <f>AND($B38&lt;='Semanas de Despacho'!C$80,$C38&gt;='Semanas de Despacho'!B$80)</f>
        <v>0</v>
      </c>
      <c r="CL38" s="55" t="b">
        <f>AND($B38&lt;='Semanas de Despacho'!C$81,$C38&gt;='Semanas de Despacho'!B$81)</f>
        <v>0</v>
      </c>
      <c r="CM38" s="55" t="b">
        <f>AND($B38&lt;='Semanas de Despacho'!C$82,$C38&gt;='Semanas de Despacho'!B$82)</f>
        <v>0</v>
      </c>
      <c r="CN38" s="55" t="b">
        <f>AND($B38&lt;='Semanas de Despacho'!C$83,$C38&gt;='Semanas de Despacho'!B$83)</f>
        <v>0</v>
      </c>
      <c r="CO38" s="55" t="b">
        <f>AND($B38&lt;='Semanas de Despacho'!C$84,$C38&gt;='Semanas de Despacho'!B$84)</f>
        <v>0</v>
      </c>
      <c r="CP38" s="55" t="b">
        <f>AND($B38&lt;='Semanas de Despacho'!C$85,$C38&gt;='Semanas de Despacho'!B$85)</f>
        <v>0</v>
      </c>
      <c r="CQ38" s="55" t="b">
        <f>AND($B38&lt;='Semanas de Despacho'!C$86,$C38&gt;='Semanas de Despacho'!B$86)</f>
        <v>0</v>
      </c>
      <c r="CR38" s="55" t="b">
        <f>AND($B38&lt;='Semanas de Despacho'!C$87,$C38&gt;='Semanas de Despacho'!B$87)</f>
        <v>0</v>
      </c>
      <c r="CS38" s="55" t="b">
        <f>AND($B38&lt;='Semanas de Despacho'!C$88,$C38&gt;='Semanas de Despacho'!B$88)</f>
        <v>0</v>
      </c>
      <c r="CT38" s="55" t="b">
        <f>AND($B38&lt;='Semanas de Despacho'!C$89,$C38&gt;='Semanas de Despacho'!B$89)</f>
        <v>0</v>
      </c>
      <c r="CU38" s="55" t="b">
        <f>AND($B38&lt;='Semanas de Despacho'!C$90,$C38&gt;='Semanas de Despacho'!B$90)</f>
        <v>0</v>
      </c>
      <c r="CV38" s="55" t="b">
        <f>AND($B38&lt;='Semanas de Despacho'!C$91,$C38&gt;='Semanas de Despacho'!B$91)</f>
        <v>0</v>
      </c>
      <c r="CW38" s="55" t="b">
        <f>AND($B38&lt;='Semanas de Despacho'!C$92,$C38&gt;='Semanas de Despacho'!B$92)</f>
        <v>0</v>
      </c>
      <c r="CX38" s="55" t="b">
        <f>AND($B38&lt;='Semanas de Despacho'!C$93,$C38&gt;='Semanas de Despacho'!B$93)</f>
        <v>0</v>
      </c>
      <c r="CY38" s="55" t="b">
        <f>AND($B38&lt;='Semanas de Despacho'!C$94,$C38&gt;='Semanas de Despacho'!B$94)</f>
        <v>0</v>
      </c>
      <c r="CZ38" s="55" t="b">
        <f>AND($B38&lt;='Semanas de Despacho'!C$95,$C38&gt;='Semanas de Despacho'!B$95)</f>
        <v>0</v>
      </c>
      <c r="DA38" s="55" t="b">
        <f>AND($B38&lt;='Semanas de Despacho'!C$96,$C38&gt;='Semanas de Despacho'!B$96)</f>
        <v>0</v>
      </c>
      <c r="DB38" s="55" t="b">
        <f>AND($B38&lt;='Semanas de Despacho'!C$97,$C38&gt;='Semanas de Despacho'!B$97)</f>
        <v>0</v>
      </c>
      <c r="DC38" s="55" t="b">
        <f>AND($B38&lt;='Semanas de Despacho'!C$98,$C38&gt;='Semanas de Despacho'!B$98)</f>
        <v>0</v>
      </c>
      <c r="DD38" s="55" t="b">
        <f>AND($B38&lt;='Semanas de Despacho'!C$99,$C38&gt;='Semanas de Despacho'!B$99)</f>
        <v>0</v>
      </c>
      <c r="DE38" s="55" t="b">
        <f>AND($B38&lt;='Semanas de Despacho'!C$100,$C38&gt;='Semanas de Despacho'!B$100)</f>
        <v>0</v>
      </c>
      <c r="DF38" s="55" t="b">
        <f>AND($B38&lt;='Semanas de Despacho'!C$101,$C38&gt;='Semanas de Despacho'!B$101)</f>
        <v>0</v>
      </c>
      <c r="DG38" s="55" t="b">
        <f>AND($B38&lt;='Semanas de Despacho'!C$102,$C38&gt;='Semanas de Despacho'!B$102)</f>
        <v>0</v>
      </c>
      <c r="DH38" s="55" t="b">
        <f>AND($B38&lt;='Semanas de Despacho'!C$103,$C38&gt;='Semanas de Despacho'!B$103)</f>
        <v>0</v>
      </c>
      <c r="DI38" s="55" t="b">
        <f>AND($B38&lt;='Semanas de Despacho'!C$104,$C38&gt;='Semanas de Despacho'!B$104)</f>
        <v>0</v>
      </c>
      <c r="DJ38" s="55" t="b">
        <f>AND($B38&lt;='Semanas de Despacho'!C$105,$C38&gt;='Semanas de Despacho'!B$105)</f>
        <v>0</v>
      </c>
      <c r="DK38" s="55" t="b">
        <f>AND($B38&lt;='Semanas de Despacho'!C$106,$C38&gt;='Semanas de Despacho'!B$106)</f>
        <v>0</v>
      </c>
      <c r="DL38" s="55" t="b">
        <f>AND($B38&lt;='Semanas de Despacho'!C$107,$C38&gt;='Semanas de Despacho'!B$107)</f>
        <v>0</v>
      </c>
      <c r="DM38" s="55" t="b">
        <f>AND($B38&lt;='Semanas de Despacho'!C$108,$C38&gt;='Semanas de Despacho'!B$108)</f>
        <v>0</v>
      </c>
      <c r="DN38" s="55" t="b">
        <f>AND($B38&lt;='Semanas de Despacho'!C$109,$C38&gt;='Semanas de Despacho'!B$109)</f>
        <v>0</v>
      </c>
      <c r="DO38" s="55" t="b">
        <f>AND($B38&lt;='Semanas de Despacho'!C$110,$C38&gt;='Semanas de Despacho'!B$110)</f>
        <v>0</v>
      </c>
      <c r="DP38" s="55" t="b">
        <f>AND($B38&lt;='Semanas de Despacho'!C$111,$C38&gt;='Semanas de Despacho'!B$111)</f>
        <v>0</v>
      </c>
      <c r="DQ38" s="55" t="b">
        <f>AND($B38&lt;='Semanas de Despacho'!C$112,$C38&gt;='Semanas de Despacho'!B$112)</f>
        <v>0</v>
      </c>
      <c r="DR38" s="55" t="b">
        <f>AND($B38&lt;='Semanas de Despacho'!C$113,$C38&gt;='Semanas de Despacho'!B$113)</f>
        <v>0</v>
      </c>
      <c r="DS38" s="55" t="b">
        <f>AND($B38&lt;='Semanas de Despacho'!C$114,$C38&gt;='Semanas de Despacho'!B$114)</f>
        <v>0</v>
      </c>
      <c r="DT38" s="55" t="b">
        <f>AND($B38&lt;='Semanas de Despacho'!C$115,$C38&gt;='Semanas de Despacho'!B$115)</f>
        <v>0</v>
      </c>
      <c r="DU38" s="55" t="b">
        <f>AND($B38&lt;='Semanas de Despacho'!C$116,$C38&gt;='Semanas de Despacho'!B$116)</f>
        <v>0</v>
      </c>
      <c r="DV38" s="55" t="b">
        <f>AND($B38&lt;='Semanas de Despacho'!C$117,$C38&gt;='Semanas de Despacho'!B$117)</f>
        <v>0</v>
      </c>
      <c r="DW38" s="55" t="b">
        <f>AND($B38&lt;='Semanas de Despacho'!C$118,$C38&gt;='Semanas de Despacho'!B$118)</f>
        <v>0</v>
      </c>
      <c r="DX38" s="55" t="b">
        <f>AND($B38&lt;='Semanas de Despacho'!C$119,$C38&gt;='Semanas de Despacho'!B$119)</f>
        <v>0</v>
      </c>
      <c r="DY38" s="55" t="b">
        <f>AND($B38&lt;='Semanas de Despacho'!C$120,$C38&gt;='Semanas de Despacho'!B$120)</f>
        <v>0</v>
      </c>
      <c r="DZ38" s="55" t="b">
        <f>AND($B38&lt;='Semanas de Despacho'!C$121,$C38&gt;='Semanas de Despacho'!B$121)</f>
        <v>0</v>
      </c>
      <c r="EA38" s="55" t="b">
        <f>AND($B38&lt;='Semanas de Despacho'!C$122,$C38&gt;='Semanas de Despacho'!B$122)</f>
        <v>0</v>
      </c>
      <c r="EB38" s="55" t="b">
        <f>AND($B38&lt;='Semanas de Despacho'!C$123,$C38&gt;='Semanas de Despacho'!B$123)</f>
        <v>0</v>
      </c>
      <c r="EC38" s="55" t="b">
        <f>AND($B38&lt;='Semanas de Despacho'!C$124,$C38&gt;='Semanas de Despacho'!B$124)</f>
        <v>0</v>
      </c>
      <c r="ED38" s="55" t="b">
        <f>AND($B38&lt;='Semanas de Despacho'!C$125,$C38&gt;='Semanas de Despacho'!B$125)</f>
        <v>0</v>
      </c>
      <c r="EE38" s="55" t="b">
        <f>AND($B38&lt;='Semanas de Despacho'!C$126,$C38&gt;='Semanas de Despacho'!B$126)</f>
        <v>0</v>
      </c>
      <c r="EF38" s="55" t="b">
        <f>AND($B38&lt;='Semanas de Despacho'!C$127,$C38&gt;='Semanas de Despacho'!B$127)</f>
        <v>0</v>
      </c>
      <c r="EG38" s="55" t="b">
        <f>AND($B38&lt;='Semanas de Despacho'!C$128,$C38&gt;='Semanas de Despacho'!B$128)</f>
        <v>0</v>
      </c>
      <c r="EH38" s="55" t="b">
        <f>AND($B38&lt;='Semanas de Despacho'!C$129,$C38&gt;='Semanas de Despacho'!B$129)</f>
        <v>0</v>
      </c>
      <c r="EI38" s="55" t="b">
        <f>AND($B38&lt;='Semanas de Despacho'!C$130,$C38&gt;='Semanas de Despacho'!B$130)</f>
        <v>0</v>
      </c>
      <c r="EJ38" s="55" t="b">
        <f>AND($B38&lt;='Semanas de Despacho'!C$131,$C38&gt;='Semanas de Despacho'!B$131)</f>
        <v>0</v>
      </c>
      <c r="EK38" s="55" t="b">
        <f>AND($B38&lt;='Semanas de Despacho'!C$132,$C38&gt;='Semanas de Despacho'!B$132)</f>
        <v>0</v>
      </c>
      <c r="EL38" s="55" t="b">
        <f>AND($B38&lt;='Semanas de Despacho'!C$133,$C38&gt;='Semanas de Despacho'!B$133)</f>
        <v>0</v>
      </c>
      <c r="EM38" s="55" t="b">
        <f>AND($B38&lt;='Semanas de Despacho'!C$134,$C38&gt;='Semanas de Despacho'!B$134)</f>
        <v>0</v>
      </c>
      <c r="EN38" s="55" t="b">
        <f>AND($B38&lt;='Semanas de Despacho'!C$135,$C38&gt;='Semanas de Despacho'!B$135)</f>
        <v>0</v>
      </c>
      <c r="EO38" s="55" t="b">
        <f>AND($B38&lt;='Semanas de Despacho'!C$136,$C38&gt;='Semanas de Despacho'!B$136)</f>
        <v>0</v>
      </c>
      <c r="EP38" s="55" t="b">
        <f>AND($B38&lt;='Semanas de Despacho'!C$137,$C38&gt;='Semanas de Despacho'!B$137)</f>
        <v>0</v>
      </c>
      <c r="EQ38" s="55" t="b">
        <f>AND($B38&lt;='Semanas de Despacho'!C$138,$C38&gt;='Semanas de Despacho'!B$138)</f>
        <v>0</v>
      </c>
      <c r="ER38" s="55" t="b">
        <f>AND($B38&lt;='Semanas de Despacho'!C$139,$C38&gt;='Semanas de Despacho'!B$139)</f>
        <v>0</v>
      </c>
      <c r="ES38" s="55" t="b">
        <f>AND($B38&lt;='Semanas de Despacho'!C$140,$C38&gt;='Semanas de Despacho'!B$140)</f>
        <v>0</v>
      </c>
      <c r="ET38" s="55" t="b">
        <f>AND($B38&lt;='Semanas de Despacho'!C$141,$C38&gt;='Semanas de Despacho'!B$141)</f>
        <v>0</v>
      </c>
      <c r="EU38" s="55" t="b">
        <f>AND($B38&lt;='Semanas de Despacho'!C$142,$C38&gt;='Semanas de Despacho'!B$142)</f>
        <v>0</v>
      </c>
      <c r="EV38" s="55" t="b">
        <f>AND($B38&lt;='Semanas de Despacho'!C$143,$C38&gt;='Semanas de Despacho'!B$143)</f>
        <v>0</v>
      </c>
      <c r="EW38" s="55" t="b">
        <f>AND($B38&lt;='Semanas de Despacho'!C$144,$C38&gt;='Semanas de Despacho'!B$144)</f>
        <v>0</v>
      </c>
      <c r="EX38" s="55" t="b">
        <f>AND($B38&lt;='Semanas de Despacho'!C$145,$C38&gt;='Semanas de Despacho'!B$145)</f>
        <v>0</v>
      </c>
      <c r="EY38" s="55" t="b">
        <f>AND($B38&lt;='Semanas de Despacho'!C$146,$C38&gt;='Semanas de Despacho'!B$146)</f>
        <v>0</v>
      </c>
      <c r="EZ38" s="55" t="b">
        <f>AND($B38&lt;='Semanas de Despacho'!C$147,$C38&gt;='Semanas de Despacho'!B$147)</f>
        <v>0</v>
      </c>
      <c r="FA38" s="55" t="b">
        <f>AND($B38&lt;='Semanas de Despacho'!C$148,$C38&gt;='Semanas de Despacho'!B$148)</f>
        <v>0</v>
      </c>
      <c r="FB38" s="55" t="b">
        <f>AND($B38&lt;='Semanas de Despacho'!C$149,$C38&gt;='Semanas de Despacho'!B$149)</f>
        <v>0</v>
      </c>
      <c r="FC38" s="55" t="b">
        <f>AND($B38&lt;='Semanas de Despacho'!C$150,$C38&gt;='Semanas de Despacho'!B$150)</f>
        <v>0</v>
      </c>
      <c r="FD38" s="55" t="b">
        <f>AND($B38&lt;='Semanas de Despacho'!C$151,$C38&gt;='Semanas de Despacho'!B$151)</f>
        <v>0</v>
      </c>
      <c r="FE38" s="55" t="b">
        <f>AND($B38&lt;='Semanas de Despacho'!C$152,$C38&gt;='Semanas de Despacho'!B$152)</f>
        <v>0</v>
      </c>
      <c r="FF38" s="55" t="b">
        <f>AND($B38&lt;='Semanas de Despacho'!C$153,$C38&gt;='Semanas de Despacho'!B$153)</f>
        <v>0</v>
      </c>
      <c r="FG38" s="55" t="b">
        <f>AND($B38&lt;='Semanas de Despacho'!C$154,$C38&gt;='Semanas de Despacho'!B$154)</f>
        <v>0</v>
      </c>
      <c r="FH38" s="55" t="b">
        <f>AND($B38&lt;='Semanas de Despacho'!C$155,$C38&gt;='Semanas de Despacho'!B$155)</f>
        <v>0</v>
      </c>
      <c r="FI38" s="55" t="b">
        <f>AND($B38&lt;='Semanas de Despacho'!C$156,$C38&gt;='Semanas de Despacho'!B$156)</f>
        <v>0</v>
      </c>
      <c r="FJ38" s="55" t="b">
        <f>AND($B38&lt;='Semanas de Despacho'!C$157,$C38&gt;='Semanas de Despacho'!B$157)</f>
        <v>0</v>
      </c>
      <c r="FK38" s="55" t="b">
        <f>AND($B38&lt;='Semanas de Despacho'!C$158,$C38&gt;='Semanas de Despacho'!B$158)</f>
        <v>0</v>
      </c>
      <c r="FL38" s="55" t="b">
        <f>AND($B38&lt;='Semanas de Despacho'!C$159,$C38&gt;='Semanas de Despacho'!B$159)</f>
        <v>0</v>
      </c>
      <c r="FM38" s="55" t="b">
        <f>AND($B38&lt;='Semanas de Despacho'!C$160,$C38&gt;='Semanas de Despacho'!B$160)</f>
        <v>0</v>
      </c>
      <c r="FN38" s="55" t="b">
        <f>AND($B38&lt;='Semanas de Despacho'!C$161,$C38&gt;='Semanas de Despacho'!B$161)</f>
        <v>0</v>
      </c>
      <c r="FO38" s="55" t="b">
        <f>AND($B38&lt;='Semanas de Despacho'!C$162,$C38&gt;='Semanas de Despacho'!B$162)</f>
        <v>0</v>
      </c>
      <c r="FP38" s="55" t="b">
        <f>AND($B38&lt;='Semanas de Despacho'!C$163,$C38&gt;='Semanas de Despacho'!B$163)</f>
        <v>0</v>
      </c>
      <c r="FQ38" s="55" t="b">
        <f>AND($B38&lt;='Semanas de Despacho'!C$164,$C38&gt;='Semanas de Despacho'!B$164)</f>
        <v>0</v>
      </c>
      <c r="FR38" s="55" t="b">
        <f>AND($B38&lt;='Semanas de Despacho'!C$165,$C38&gt;='Semanas de Despacho'!B$165)</f>
        <v>0</v>
      </c>
      <c r="FS38" s="55" t="b">
        <f>AND($B38&lt;='Semanas de Despacho'!C$166,$C38&gt;='Semanas de Despacho'!B$166)</f>
        <v>0</v>
      </c>
      <c r="FT38" s="55" t="b">
        <f>AND($B38&lt;='Semanas de Despacho'!C$167,$C38&gt;='Semanas de Despacho'!B$167)</f>
        <v>0</v>
      </c>
      <c r="FU38" s="55" t="b">
        <f>AND($B38&lt;='Semanas de Despacho'!C$168,$C38&gt;='Semanas de Despacho'!B$168)</f>
        <v>0</v>
      </c>
      <c r="FV38" s="55" t="b">
        <f>AND($B38&lt;='Semanas de Despacho'!C$169,$C38&gt;='Semanas de Despacho'!B$169)</f>
        <v>0</v>
      </c>
      <c r="FW38" s="55" t="b">
        <f>AND($B38&lt;='Semanas de Despacho'!C$170,$C38&gt;='Semanas de Despacho'!B$170)</f>
        <v>0</v>
      </c>
      <c r="FX38" s="55" t="b">
        <f>AND($B38&lt;='Semanas de Despacho'!C$171,$C38&gt;='Semanas de Despacho'!B$171)</f>
        <v>0</v>
      </c>
      <c r="FY38" s="55" t="b">
        <f>AND($B38&lt;='Semanas de Despacho'!C$172,$C38&gt;='Semanas de Despacho'!B$172)</f>
        <v>0</v>
      </c>
      <c r="FZ38" s="55" t="b">
        <f>AND($B38&lt;='Semanas de Despacho'!C$173,$C38&gt;='Semanas de Despacho'!B$173)</f>
        <v>0</v>
      </c>
      <c r="GA38" s="55" t="b">
        <f>AND($B38&lt;='Semanas de Despacho'!C$174,$C38&gt;='Semanas de Despacho'!B$174)</f>
        <v>0</v>
      </c>
      <c r="GB38" s="55" t="b">
        <f>AND($B38&lt;='Semanas de Despacho'!C$175,$C38&gt;='Semanas de Despacho'!B$175)</f>
        <v>0</v>
      </c>
      <c r="GC38" s="55" t="b">
        <f>AND($B38&lt;='Semanas de Despacho'!C$176,$C38&gt;='Semanas de Despacho'!B$176)</f>
        <v>0</v>
      </c>
      <c r="GD38" s="55" t="b">
        <f>AND($B38&lt;='Semanas de Despacho'!C$177,$C38&gt;='Semanas de Despacho'!B$177)</f>
        <v>0</v>
      </c>
      <c r="GE38" s="55" t="b">
        <f>AND($B38&lt;='Semanas de Despacho'!C$178,$C38&gt;='Semanas de Despacho'!B$178)</f>
        <v>0</v>
      </c>
      <c r="GF38" s="55" t="b">
        <f>AND($B38&lt;='Semanas de Despacho'!C$179,$C38&gt;='Semanas de Despacho'!B$179)</f>
        <v>0</v>
      </c>
      <c r="GG38" s="55" t="b">
        <f>AND($B38&lt;='Semanas de Despacho'!C$180,$C38&gt;='Semanas de Despacho'!B$180)</f>
        <v>0</v>
      </c>
      <c r="GH38" s="55" t="b">
        <f>AND($B38&lt;='Semanas de Despacho'!C$181,$C38&gt;='Semanas de Despacho'!B$181)</f>
        <v>0</v>
      </c>
      <c r="GI38" s="55" t="b">
        <f>AND($B38&lt;='Semanas de Despacho'!C$182,$C38&gt;='Semanas de Despacho'!B$182)</f>
        <v>0</v>
      </c>
      <c r="GJ38" s="55" t="b">
        <f>AND($B38&lt;='Semanas de Despacho'!C$183,$C38&gt;='Semanas de Despacho'!B$183)</f>
        <v>0</v>
      </c>
      <c r="GK38" s="55" t="b">
        <f>AND($B38&lt;='Semanas de Despacho'!C$184,$C38&gt;='Semanas de Despacho'!B$184)</f>
        <v>0</v>
      </c>
      <c r="GL38" s="55" t="b">
        <f>AND($B38&lt;='Semanas de Despacho'!C$185,$C38&gt;='Semanas de Despacho'!B$185)</f>
        <v>0</v>
      </c>
      <c r="GM38" s="55" t="b">
        <f>AND($B38&lt;='Semanas de Despacho'!C$186,$C38&gt;='Semanas de Despacho'!B$186)</f>
        <v>0</v>
      </c>
      <c r="GN38" s="55" t="b">
        <f>AND($B38&lt;='Semanas de Despacho'!C$187,$C38&gt;='Semanas de Despacho'!B$187)</f>
        <v>0</v>
      </c>
      <c r="GO38" s="55" t="b">
        <f>AND($B38&lt;='Semanas de Despacho'!C$188,$C38&gt;='Semanas de Despacho'!B$188)</f>
        <v>0</v>
      </c>
      <c r="GP38" s="55" t="b">
        <f>AND($B38&lt;='Semanas de Despacho'!C$189,$C38&gt;='Semanas de Despacho'!B$189)</f>
        <v>0</v>
      </c>
      <c r="GQ38" s="55" t="b">
        <f>AND($B38&lt;='Semanas de Despacho'!C$190,$C38&gt;='Semanas de Despacho'!B$190)</f>
        <v>0</v>
      </c>
      <c r="GR38" s="55" t="b">
        <f>AND($B38&lt;='Semanas de Despacho'!C$191,$C38&gt;='Semanas de Despacho'!B$191)</f>
        <v>0</v>
      </c>
      <c r="GS38" s="55" t="b">
        <f>AND($B38&lt;='Semanas de Despacho'!C$192,$C38&gt;='Semanas de Despacho'!B$192)</f>
        <v>0</v>
      </c>
      <c r="GT38" s="55" t="b">
        <f>AND($B38&lt;='Semanas de Despacho'!C$193,$C38&gt;='Semanas de Despacho'!B$193)</f>
        <v>0</v>
      </c>
      <c r="GU38" s="55" t="b">
        <f>AND($B38&lt;='Semanas de Despacho'!C$194,$C38&gt;='Semanas de Despacho'!B$194)</f>
        <v>0</v>
      </c>
      <c r="GV38" s="55" t="b">
        <f>AND($B38&lt;='Semanas de Despacho'!C$195,$C38&gt;='Semanas de Despacho'!B$195)</f>
        <v>0</v>
      </c>
      <c r="GW38" s="55" t="b">
        <f>AND($B38&lt;='Semanas de Despacho'!C$196,$C38&gt;='Semanas de Despacho'!B$196)</f>
        <v>0</v>
      </c>
      <c r="GX38" s="55" t="b">
        <f>AND($B38&lt;='Semanas de Despacho'!C$197,$C38&gt;='Semanas de Despacho'!B$197)</f>
        <v>0</v>
      </c>
      <c r="GY38" s="55" t="b">
        <f>AND($B38&lt;='Semanas de Despacho'!C$198,$C38&gt;='Semanas de Despacho'!B$198)</f>
        <v>0</v>
      </c>
      <c r="GZ38" s="55" t="b">
        <f>AND($B38&lt;='Semanas de Despacho'!C$199,$C38&gt;='Semanas de Despacho'!B$199)</f>
        <v>0</v>
      </c>
      <c r="HA38" s="55" t="b">
        <f>AND($B38&lt;='Semanas de Despacho'!C$200,$C38&gt;='Semanas de Despacho'!B$200)</f>
        <v>0</v>
      </c>
      <c r="HB38" s="55" t="b">
        <f>AND($B38&lt;='Semanas de Despacho'!C$201,$C38&gt;='Semanas de Despacho'!B$201)</f>
        <v>0</v>
      </c>
      <c r="HC38" s="55" t="b">
        <f>AND($B38&lt;='Semanas de Despacho'!C$202,$C38&gt;='Semanas de Despacho'!B$202)</f>
        <v>0</v>
      </c>
      <c r="HD38" s="55" t="b">
        <f>AND($B38&lt;='Semanas de Despacho'!C$203,$C38&gt;='Semanas de Despacho'!B$203)</f>
        <v>0</v>
      </c>
      <c r="HE38" s="55" t="b">
        <f>AND($B38&lt;='Semanas de Despacho'!C$204,$C38&gt;='Semanas de Despacho'!B$204)</f>
        <v>0</v>
      </c>
      <c r="HF38" s="55" t="b">
        <f>AND($B38&lt;='Semanas de Despacho'!C$205,$C38&gt;='Semanas de Despacho'!B$205)</f>
        <v>0</v>
      </c>
      <c r="HG38" s="55" t="b">
        <f>AND($B38&lt;='Semanas de Despacho'!C$206,$C38&gt;='Semanas de Despacho'!B$206)</f>
        <v>0</v>
      </c>
      <c r="HH38" s="55" t="b">
        <f>AND($B38&lt;='Semanas de Despacho'!C$207,$C38&gt;='Semanas de Despacho'!B$207)</f>
        <v>0</v>
      </c>
      <c r="HI38" s="55" t="b">
        <f>AND($B38&lt;='Semanas de Despacho'!C$208,$C38&gt;='Semanas de Despacho'!B$208)</f>
        <v>0</v>
      </c>
      <c r="HJ38" s="55" t="b">
        <f>AND($B38&lt;='Semanas de Despacho'!C$209,$C38&gt;='Semanas de Despacho'!B$209)</f>
        <v>0</v>
      </c>
      <c r="HK38" s="55" t="b">
        <f>AND($B38&lt;='Semanas de Despacho'!C$210,$C38&gt;='Semanas de Despacho'!B$210)</f>
        <v>0</v>
      </c>
      <c r="HL38" s="55" t="b">
        <f>AND($B38&lt;='Semanas de Despacho'!C$211,$C38&gt;='Semanas de Despacho'!B$211)</f>
        <v>0</v>
      </c>
      <c r="HM38" s="55" t="b">
        <f>AND($B38&lt;='Semanas de Despacho'!C$212,$C38&gt;='Semanas de Despacho'!B$212)</f>
        <v>0</v>
      </c>
      <c r="HN38" s="55" t="b">
        <f>AND($B38&lt;='Semanas de Despacho'!C$213,$C38&gt;='Semanas de Despacho'!B$213)</f>
        <v>0</v>
      </c>
      <c r="HO38" s="55" t="b">
        <f>AND($B38&lt;='Semanas de Despacho'!C$214,$C38&gt;='Semanas de Despacho'!B$214)</f>
        <v>0</v>
      </c>
      <c r="HP38" s="55" t="b">
        <f>AND($B38&lt;='Semanas de Despacho'!C$215,$C38&gt;='Semanas de Despacho'!B$215)</f>
        <v>0</v>
      </c>
      <c r="HQ38" s="55" t="b">
        <f>AND($B38&lt;='Semanas de Despacho'!C$216,$C38&gt;='Semanas de Despacho'!B$216)</f>
        <v>0</v>
      </c>
      <c r="HR38" s="55" t="b">
        <f>AND($B38&lt;='Semanas de Despacho'!C$217,$C38&gt;='Semanas de Despacho'!B$217)</f>
        <v>0</v>
      </c>
      <c r="HS38" s="55" t="b">
        <f>AND($B38&lt;='Semanas de Despacho'!C$218,$C38&gt;='Semanas de Despacho'!B$218)</f>
        <v>0</v>
      </c>
      <c r="HT38" s="55" t="b">
        <f>AND($B38&lt;='Semanas de Despacho'!C$219,$C38&gt;='Semanas de Despacho'!B$219)</f>
        <v>0</v>
      </c>
      <c r="HU38" s="55" t="b">
        <f>AND($B38&lt;='Semanas de Despacho'!C$220,$C38&gt;='Semanas de Despacho'!B$220)</f>
        <v>0</v>
      </c>
      <c r="HV38" s="55" t="b">
        <f>AND($B38&lt;='Semanas de Despacho'!C$221,$C38&gt;='Semanas de Despacho'!B$221)</f>
        <v>0</v>
      </c>
      <c r="HW38" s="55" t="b">
        <f>AND($B38&lt;='Semanas de Despacho'!C$222,$C38&gt;='Semanas de Despacho'!B$222)</f>
        <v>0</v>
      </c>
      <c r="HX38" s="55" t="b">
        <f>AND($B38&lt;='Semanas de Despacho'!C$223,$C38&gt;='Semanas de Despacho'!B$223)</f>
        <v>0</v>
      </c>
      <c r="HY38" s="55" t="b">
        <f>AND($B38&lt;='Semanas de Despacho'!C$224,$C38&gt;='Semanas de Despacho'!B$224)</f>
        <v>0</v>
      </c>
      <c r="HZ38" s="55" t="b">
        <f>AND($B38&lt;='Semanas de Despacho'!C$225,$C38&gt;='Semanas de Despacho'!B$225)</f>
        <v>0</v>
      </c>
      <c r="IA38" s="55" t="b">
        <f>AND($B38&lt;='Semanas de Despacho'!C$226,$C38&gt;='Semanas de Despacho'!B$226)</f>
        <v>0</v>
      </c>
      <c r="IB38" s="55" t="b">
        <f>AND($B38&lt;='Semanas de Despacho'!C$227,$C38&gt;='Semanas de Despacho'!B$227)</f>
        <v>0</v>
      </c>
      <c r="IC38" s="55" t="b">
        <f>AND($B38&lt;='Semanas de Despacho'!C$228,$C38&gt;='Semanas de Despacho'!B$228)</f>
        <v>0</v>
      </c>
      <c r="ID38" s="55" t="b">
        <f>AND($B38&lt;='Semanas de Despacho'!C$229,$C38&gt;='Semanas de Despacho'!B$229)</f>
        <v>0</v>
      </c>
      <c r="IE38" s="55" t="b">
        <f>AND($B38&lt;='Semanas de Despacho'!C$230,$C38&gt;='Semanas de Despacho'!B$230)</f>
        <v>0</v>
      </c>
      <c r="IF38" s="55" t="b">
        <f>AND($B38&lt;='Semanas de Despacho'!C$231,$C38&gt;='Semanas de Despacho'!B$231)</f>
        <v>0</v>
      </c>
      <c r="IG38" s="55" t="b">
        <f>AND($B38&lt;='Semanas de Despacho'!C$232,$C38&gt;='Semanas de Despacho'!B$232)</f>
        <v>0</v>
      </c>
      <c r="IH38" s="55" t="b">
        <f>AND($B38&lt;='Semanas de Despacho'!C$233,$C38&gt;='Semanas de Despacho'!B$233)</f>
        <v>0</v>
      </c>
      <c r="II38" s="55" t="b">
        <f>AND($B38&lt;='Semanas de Despacho'!C$234,$C38&gt;='Semanas de Despacho'!B$234)</f>
        <v>0</v>
      </c>
      <c r="IJ38" s="55" t="b">
        <f>AND($B38&lt;='Semanas de Despacho'!C$235,$C38&gt;='Semanas de Despacho'!B$235)</f>
        <v>0</v>
      </c>
      <c r="IK38" s="55" t="b">
        <f>AND($B38&lt;='Semanas de Despacho'!C$236,$C38&gt;='Semanas de Despacho'!B$236)</f>
        <v>0</v>
      </c>
      <c r="IL38" s="55" t="b">
        <f>AND($B38&lt;='Semanas de Despacho'!C$237,$C38&gt;='Semanas de Despacho'!B$237)</f>
        <v>0</v>
      </c>
      <c r="IM38" s="55" t="b">
        <f>AND($B38&lt;='Semanas de Despacho'!C$238,$C38&gt;='Semanas de Despacho'!B$238)</f>
        <v>0</v>
      </c>
      <c r="IN38" s="55" t="b">
        <f>AND($B38&lt;='Semanas de Despacho'!C$239,$C38&gt;='Semanas de Despacho'!B$239)</f>
        <v>0</v>
      </c>
      <c r="IO38" s="55" t="b">
        <f>AND($B38&lt;='Semanas de Despacho'!C$240,$C38&gt;='Semanas de Despacho'!B$240)</f>
        <v>0</v>
      </c>
      <c r="IP38" s="55" t="b">
        <f>AND($B38&lt;='Semanas de Despacho'!C$241,$C38&gt;='Semanas de Despacho'!B$241)</f>
        <v>0</v>
      </c>
      <c r="IQ38" s="55" t="b">
        <f>AND($B38&lt;='Semanas de Despacho'!C$242,$C38&gt;='Semanas de Despacho'!B$242)</f>
        <v>0</v>
      </c>
      <c r="IR38" s="55" t="b">
        <f>AND($B38&lt;='Semanas de Despacho'!C$243,$C38&gt;='Semanas de Despacho'!B$243)</f>
        <v>0</v>
      </c>
      <c r="IS38" s="55" t="b">
        <f>AND($B38&lt;='Semanas de Despacho'!C$244,$C38&gt;='Semanas de Despacho'!B$244)</f>
        <v>0</v>
      </c>
      <c r="IT38" s="55" t="b">
        <f>AND($B38&lt;='Semanas de Despacho'!C$245,$C38&gt;='Semanas de Despacho'!B$245)</f>
        <v>0</v>
      </c>
      <c r="IU38" s="55" t="b">
        <f>AND($B38&lt;='Semanas de Despacho'!C$246,$C38&gt;='Semanas de Despacho'!B$246)</f>
        <v>0</v>
      </c>
      <c r="IV38" s="55" t="b">
        <f>AND($B38&lt;='Semanas de Despacho'!C$247,$C38&gt;='Semanas de Despacho'!B$247)</f>
        <v>0</v>
      </c>
      <c r="IW38" s="55" t="b">
        <f>AND($B38&lt;='Semanas de Despacho'!C$248,$C38&gt;='Semanas de Despacho'!B$248)</f>
        <v>0</v>
      </c>
      <c r="IX38" s="55" t="b">
        <f>AND($B38&lt;='Semanas de Despacho'!C$249,$C38&gt;='Semanas de Despacho'!B$249)</f>
        <v>0</v>
      </c>
      <c r="IY38" s="55" t="b">
        <f>AND($B38&lt;='Semanas de Despacho'!C$250,$C38&gt;='Semanas de Despacho'!B$250)</f>
        <v>0</v>
      </c>
      <c r="IZ38" s="55" t="b">
        <f>AND($B38&lt;='Semanas de Despacho'!C$251,$C38&gt;='Semanas de Despacho'!B$251)</f>
        <v>0</v>
      </c>
      <c r="JA38" s="55" t="b">
        <f>AND($B38&lt;='Semanas de Despacho'!C$252,$C38&gt;='Semanas de Despacho'!B$252)</f>
        <v>0</v>
      </c>
      <c r="JB38" s="55" t="b">
        <f>AND($B38&lt;='Semanas de Despacho'!C$253,$C38&gt;='Semanas de Despacho'!B$253)</f>
        <v>0</v>
      </c>
      <c r="JC38" s="55" t="b">
        <f>AND($B38&lt;='Semanas de Despacho'!C$254,$C38&gt;='Semanas de Despacho'!B$254)</f>
        <v>0</v>
      </c>
      <c r="JD38" s="55" t="b">
        <f>AND($B38&lt;='Semanas de Despacho'!C$255,$C38&gt;='Semanas de Despacho'!B$255)</f>
        <v>0</v>
      </c>
      <c r="JE38" s="55" t="b">
        <f>AND($B38&lt;='Semanas de Despacho'!C$256,$C38&gt;='Semanas de Despacho'!B$256)</f>
        <v>0</v>
      </c>
      <c r="JF38" s="55" t="b">
        <f>AND($B38&lt;='Semanas de Despacho'!C$257,$C38&gt;='Semanas de Despacho'!B$257)</f>
        <v>0</v>
      </c>
      <c r="JG38" s="55" t="b">
        <f>AND($B38&lt;='Semanas de Despacho'!C$258,$C38&gt;='Semanas de Despacho'!B$258)</f>
        <v>0</v>
      </c>
      <c r="JH38" s="55" t="b">
        <f>AND($B38&lt;='Semanas de Despacho'!C$259,$C38&gt;='Semanas de Despacho'!B$259)</f>
        <v>0</v>
      </c>
      <c r="JI38" s="55" t="b">
        <f>AND($B38&lt;='Semanas de Despacho'!C$260,$C38&gt;='Semanas de Despacho'!B$260)</f>
        <v>0</v>
      </c>
      <c r="JJ38" s="55" t="b">
        <f>AND($B38&lt;='Semanas de Despacho'!C$261,$C38&gt;='Semanas de Despacho'!B$261)</f>
        <v>0</v>
      </c>
      <c r="JK38" s="55" t="b">
        <f>AND($B38&lt;='Semanas de Despacho'!C$262,$C38&gt;='Semanas de Despacho'!B$262)</f>
        <v>0</v>
      </c>
      <c r="JL38" s="55" t="b">
        <f>AND($B38&lt;='Semanas de Despacho'!C$263,$C38&gt;='Semanas de Despacho'!B$263)</f>
        <v>0</v>
      </c>
      <c r="JM38" s="55" t="b" cm="1">
        <f t="array" ref="JM38">AND($B38&lt;=INDEX('Semanas de Despacho'!$C:$C,263+COLUMN(A23)),$C38&gt;=INDEX('Semanas de Despacho'!$B:$B,263+COLUMN(A23)))</f>
        <v>0</v>
      </c>
      <c r="JN38" s="55" t="b" cm="1">
        <f t="array" ref="JN38">AND($B38&lt;=INDEX('Semanas de Despacho'!$C:$C,263+COLUMN(B23)),$C38&gt;=INDEX('Semanas de Despacho'!$B:$B,263+COLUMN(B23)))</f>
        <v>0</v>
      </c>
      <c r="JO38" s="55" t="b" cm="1">
        <f t="array" ref="JO38">AND($B38&lt;=INDEX('Semanas de Despacho'!$C:$C,263+COLUMN(C23)),$C38&gt;=INDEX('Semanas de Despacho'!$B:$B,263+COLUMN(C23)))</f>
        <v>0</v>
      </c>
      <c r="JP38" s="55" t="b" cm="1">
        <f t="array" ref="JP38">AND($B38&lt;=INDEX('Semanas de Despacho'!$C:$C,263+COLUMN(D23)),$C38&gt;=INDEX('Semanas de Despacho'!$B:$B,263+COLUMN(D23)))</f>
        <v>0</v>
      </c>
      <c r="JQ38" s="55" t="b" cm="1">
        <f t="array" ref="JQ38">AND($B38&lt;=INDEX('Semanas de Despacho'!$C:$C,263+COLUMN(E23)),$C38&gt;=INDEX('Semanas de Despacho'!$B:$B,263+COLUMN(E23)))</f>
        <v>0</v>
      </c>
      <c r="JR38" s="55" t="b" cm="1">
        <f t="array" ref="JR38">AND($B38&lt;=INDEX('Semanas de Despacho'!$C:$C,263+COLUMN(F23)),$C38&gt;=INDEX('Semanas de Despacho'!$B:$B,263+COLUMN(F23)))</f>
        <v>0</v>
      </c>
      <c r="JS38" s="55" t="b" cm="1">
        <f t="array" ref="JS38">AND($B38&lt;=INDEX('Semanas de Despacho'!$C:$C,263+COLUMN(G23)),$C38&gt;=INDEX('Semanas de Despacho'!$B:$B,263+COLUMN(G23)))</f>
        <v>0</v>
      </c>
      <c r="JT38" s="55" t="b" cm="1">
        <f t="array" ref="JT38">AND($B38&lt;=INDEX('Semanas de Despacho'!$C:$C,263+COLUMN(H23)),$C38&gt;=INDEX('Semanas de Despacho'!$B:$B,263+COLUMN(H23)))</f>
        <v>0</v>
      </c>
      <c r="JU38" s="55" t="b" cm="1">
        <f t="array" ref="JU38">AND($B38&lt;=INDEX('Semanas de Despacho'!$C:$C,263+COLUMN(I23)),$C38&gt;=INDEX('Semanas de Despacho'!$B:$B,263+COLUMN(I23)))</f>
        <v>0</v>
      </c>
      <c r="JV38" s="55" t="b" cm="1">
        <f t="array" ref="JV38">AND($B38&lt;=INDEX('Semanas de Despacho'!$C:$C,263+COLUMN(J23)),$C38&gt;=INDEX('Semanas de Despacho'!$B:$B,263+COLUMN(J23)))</f>
        <v>0</v>
      </c>
      <c r="JW38" s="55" t="b" cm="1">
        <f t="array" ref="JW38">AND($B38&lt;=INDEX('Semanas de Despacho'!$C:$C,263+COLUMN(K23)),$C38&gt;=INDEX('Semanas de Despacho'!$B:$B,263+COLUMN(K23)))</f>
        <v>0</v>
      </c>
      <c r="JX38" s="55" t="b" cm="1">
        <f t="array" ref="JX38">AND($B38&lt;=INDEX('Semanas de Despacho'!$C:$C,263+COLUMN(L23)),$C38&gt;=INDEX('Semanas de Despacho'!$B:$B,263+COLUMN(L23)))</f>
        <v>0</v>
      </c>
      <c r="JY38" s="55" t="b" cm="1">
        <f t="array" ref="JY38">AND($B38&lt;=INDEX('Semanas de Despacho'!$C:$C,263+COLUMN(M23)),$C38&gt;=INDEX('Semanas de Despacho'!$B:$B,263+COLUMN(M23)))</f>
        <v>0</v>
      </c>
      <c r="JZ38" s="55" t="b" cm="1">
        <f t="array" ref="JZ38">AND($B38&lt;=INDEX('Semanas de Despacho'!$C:$C,263+COLUMN(N23)),$C38&gt;=INDEX('Semanas de Despacho'!$B:$B,263+COLUMN(N23)))</f>
        <v>0</v>
      </c>
      <c r="KA38" s="55" t="b" cm="1">
        <f t="array" ref="KA38">AND($B38&lt;=INDEX('Semanas de Despacho'!$C:$C,263+COLUMN(O23)),$C38&gt;=INDEX('Semanas de Despacho'!$B:$B,263+COLUMN(O23)))</f>
        <v>0</v>
      </c>
      <c r="KB38" s="55" t="b" cm="1">
        <f t="array" ref="KB38">AND($B38&lt;=INDEX('Semanas de Despacho'!$C:$C,263+COLUMN(P23)),$C38&gt;=INDEX('Semanas de Despacho'!$B:$B,263+COLUMN(P23)))</f>
        <v>0</v>
      </c>
      <c r="KC38" s="55" t="b" cm="1">
        <f t="array" ref="KC38">AND($B38&lt;=INDEX('Semanas de Despacho'!$C:$C,263+COLUMN(Q23)),$C38&gt;=INDEX('Semanas de Despacho'!$B:$B,263+COLUMN(Q23)))</f>
        <v>0</v>
      </c>
      <c r="KD38" s="55" t="b" cm="1">
        <f t="array" ref="KD38">AND($B38&lt;=INDEX('Semanas de Despacho'!$C:$C,263+COLUMN(R23)),$C38&gt;=INDEX('Semanas de Despacho'!$B:$B,263+COLUMN(R23)))</f>
        <v>0</v>
      </c>
      <c r="KE38" s="55" t="b" cm="1">
        <f t="array" ref="KE38">AND($B38&lt;=INDEX('Semanas de Despacho'!$C:$C,263+COLUMN(S23)),$C38&gt;=INDEX('Semanas de Despacho'!$B:$B,263+COLUMN(S23)))</f>
        <v>0</v>
      </c>
      <c r="KF38" s="55" t="b" cm="1">
        <f t="array" ref="KF38">AND($B38&lt;=INDEX('Semanas de Despacho'!$C:$C,263+COLUMN(T23)),$C38&gt;=INDEX('Semanas de Despacho'!$B:$B,263+COLUMN(T23)))</f>
        <v>0</v>
      </c>
      <c r="KG38" s="55" t="b" cm="1">
        <f t="array" ref="KG38">AND($B38&lt;=INDEX('Semanas de Despacho'!$C:$C,263+COLUMN(U23)),$C38&gt;=INDEX('Semanas de Despacho'!$B:$B,263+COLUMN(U23)))</f>
        <v>0</v>
      </c>
      <c r="KH38" s="55" t="b" cm="1">
        <f t="array" ref="KH38">AND($B38&lt;=INDEX('Semanas de Despacho'!$C:$C,263+COLUMN(V23)),$C38&gt;=INDEX('Semanas de Despacho'!$B:$B,263+COLUMN(V23)))</f>
        <v>0</v>
      </c>
      <c r="KI38" s="55" t="b" cm="1">
        <f t="array" ref="KI38">AND($B38&lt;=INDEX('Semanas de Despacho'!$C:$C,263+COLUMN(W23)),$C38&gt;=INDEX('Semanas de Despacho'!$B:$B,263+COLUMN(W23)))</f>
        <v>0</v>
      </c>
      <c r="KJ38" s="55" t="b" cm="1">
        <f t="array" ref="KJ38">AND($B38&lt;=INDEX('Semanas de Despacho'!$C:$C,263+COLUMN(X23)),$C38&gt;=INDEX('Semanas de Despacho'!$B:$B,263+COLUMN(X23)))</f>
        <v>0</v>
      </c>
      <c r="KK38" s="55" t="b" cm="1">
        <f t="array" ref="KK38">AND($B38&lt;=INDEX('Semanas de Despacho'!$C:$C,263+COLUMN(Y23)),$C38&gt;=INDEX('Semanas de Despacho'!$B:$B,263+COLUMN(Y23)))</f>
        <v>0</v>
      </c>
      <c r="KL38" s="55" t="b" cm="1">
        <f t="array" ref="KL38">AND($B38&lt;=INDEX('Semanas de Despacho'!$C:$C,263+COLUMN(Z23)),$C38&gt;=INDEX('Semanas de Despacho'!$B:$B,263+COLUMN(Z23)))</f>
        <v>0</v>
      </c>
      <c r="KM38" s="55" t="b" cm="1">
        <f t="array" ref="KM38">AND($B38&lt;=INDEX('Semanas de Despacho'!$C:$C,263+COLUMN(AA23)),$C38&gt;=INDEX('Semanas de Despacho'!$B:$B,263+COLUMN(AA23)))</f>
        <v>0</v>
      </c>
      <c r="KN38" s="55" t="b" cm="1">
        <f t="array" ref="KN38">AND($B38&lt;=INDEX('Semanas de Despacho'!$C:$C,263+COLUMN(AB23)),$C38&gt;=INDEX('Semanas de Despacho'!$B:$B,263+COLUMN(AB23)))</f>
        <v>0</v>
      </c>
      <c r="KO38" s="55" t="b" cm="1">
        <f t="array" ref="KO38">AND($B38&lt;=INDEX('Semanas de Despacho'!$C:$C,263+COLUMN(AC23)),$C38&gt;=INDEX('Semanas de Despacho'!$B:$B,263+COLUMN(AC23)))</f>
        <v>0</v>
      </c>
      <c r="KP38" s="55" t="b" cm="1">
        <f t="array" ref="KP38">AND($B38&lt;=INDEX('Semanas de Despacho'!$C:$C,263+COLUMN(AD23)),$C38&gt;=INDEX('Semanas de Despacho'!$B:$B,263+COLUMN(AD23)))</f>
        <v>0</v>
      </c>
      <c r="KQ38" s="55" t="b" cm="1">
        <f t="array" ref="KQ38">AND($B38&lt;=INDEX('Semanas de Despacho'!$C:$C,263+COLUMN(AE23)),$C38&gt;=INDEX('Semanas de Despacho'!$B:$B,263+COLUMN(AE23)))</f>
        <v>0</v>
      </c>
      <c r="KR38" s="55" t="b" cm="1">
        <f t="array" ref="KR38">AND($B38&lt;=INDEX('Semanas de Despacho'!$C:$C,263+COLUMN(AF23)),$C38&gt;=INDEX('Semanas de Despacho'!$B:$B,263+COLUMN(AF23)))</f>
        <v>0</v>
      </c>
      <c r="KS38" s="55" t="b" cm="1">
        <f t="array" ref="KS38">AND($B38&lt;=INDEX('Semanas de Despacho'!$C:$C,263+COLUMN(AG23)),$C38&gt;=INDEX('Semanas de Despacho'!$B:$B,263+COLUMN(AG23)))</f>
        <v>0</v>
      </c>
      <c r="KT38" s="55" t="b" cm="1">
        <f t="array" ref="KT38">AND($B38&lt;=INDEX('Semanas de Despacho'!$C:$C,263+COLUMN(AH23)),$C38&gt;=INDEX('Semanas de Despacho'!$B:$B,263+COLUMN(AH23)))</f>
        <v>0</v>
      </c>
      <c r="KU38" s="55" t="b" cm="1">
        <f t="array" ref="KU38">AND($B38&lt;=INDEX('Semanas de Despacho'!$C:$C,263+COLUMN(AI23)),$C38&gt;=INDEX('Semanas de Despacho'!$B:$B,263+COLUMN(AI23)))</f>
        <v>0</v>
      </c>
      <c r="KV38" s="55" t="b" cm="1">
        <f t="array" ref="KV38">AND($B38&lt;=INDEX('Semanas de Despacho'!$C:$C,263+COLUMN(AJ23)),$C38&gt;=INDEX('Semanas de Despacho'!$B:$B,263+COLUMN(AJ23)))</f>
        <v>0</v>
      </c>
      <c r="KW38" s="55" t="b" cm="1">
        <f t="array" ref="KW38">AND($B38&lt;=INDEX('Semanas de Despacho'!$C:$C,263+COLUMN(AK23)),$C38&gt;=INDEX('Semanas de Despacho'!$B:$B,263+COLUMN(AK23)))</f>
        <v>0</v>
      </c>
      <c r="KX38" s="55" t="b" cm="1">
        <f t="array" ref="KX38">AND($B38&lt;=INDEX('Semanas de Despacho'!$C:$C,263+COLUMN(AL23)),$C38&gt;=INDEX('Semanas de Despacho'!$B:$B,263+COLUMN(AL23)))</f>
        <v>0</v>
      </c>
      <c r="KY38" s="55" t="b" cm="1">
        <f t="array" ref="KY38">AND($B38&lt;=INDEX('Semanas de Despacho'!$C:$C,263+COLUMN(AM23)),$C38&gt;=INDEX('Semanas de Despacho'!$B:$B,263+COLUMN(AM23)))</f>
        <v>0</v>
      </c>
      <c r="KZ38" s="55" t="b" cm="1">
        <f t="array" ref="KZ38">AND($B38&lt;=INDEX('Semanas de Despacho'!$C:$C,263+COLUMN(AN23)),$C38&gt;=INDEX('Semanas de Despacho'!$B:$B,263+COLUMN(AN23)))</f>
        <v>0</v>
      </c>
      <c r="LA38" s="55" t="b" cm="1">
        <f t="array" ref="LA38">AND($B38&lt;=INDEX('Semanas de Despacho'!$C:$C,263+COLUMN(AO23)),$C38&gt;=INDEX('Semanas de Despacho'!$B:$B,263+COLUMN(AO23)))</f>
        <v>0</v>
      </c>
      <c r="LB38" s="55" t="b" cm="1">
        <f t="array" ref="LB38">AND($B38&lt;=INDEX('Semanas de Despacho'!$C:$C,263+COLUMN(AP23)),$C38&gt;=INDEX('Semanas de Despacho'!$B:$B,263+COLUMN(AP23)))</f>
        <v>0</v>
      </c>
      <c r="LC38" s="55" t="b" cm="1">
        <f t="array" ref="LC38">AND($B38&lt;=INDEX('Semanas de Despacho'!$C:$C,263+COLUMN(AQ23)),$C38&gt;=INDEX('Semanas de Despacho'!$B:$B,263+COLUMN(AQ23)))</f>
        <v>0</v>
      </c>
      <c r="LD38" s="55" t="b" cm="1">
        <f t="array" ref="LD38">AND($B38&lt;=INDEX('Semanas de Despacho'!$C:$C,263+COLUMN(AR23)),$C38&gt;=INDEX('Semanas de Despacho'!$B:$B,263+COLUMN(AR23)))</f>
        <v>0</v>
      </c>
      <c r="LE38" s="55" t="b" cm="1">
        <f t="array" ref="LE38">AND($B38&lt;=INDEX('Semanas de Despacho'!$C:$C,263+COLUMN(AS23)),$C38&gt;=INDEX('Semanas de Despacho'!$B:$B,263+COLUMN(AS23)))</f>
        <v>0</v>
      </c>
      <c r="LF38" s="55" t="b" cm="1">
        <f t="array" ref="LF38">AND($B38&lt;=INDEX('Semanas de Despacho'!$C:$C,263+COLUMN(AT23)),$C38&gt;=INDEX('Semanas de Despacho'!$B:$B,263+COLUMN(AT23)))</f>
        <v>0</v>
      </c>
      <c r="LG38" s="55" t="b" cm="1">
        <f t="array" ref="LG38">AND($B38&lt;=INDEX('Semanas de Despacho'!$C:$C,263+COLUMN(AU23)),$C38&gt;=INDEX('Semanas de Despacho'!$B:$B,263+COLUMN(AU23)))</f>
        <v>0</v>
      </c>
      <c r="LH38" s="55" t="b" cm="1">
        <f t="array" ref="LH38">AND($B38&lt;=INDEX('Semanas de Despacho'!$C:$C,263+COLUMN(AV23)),$C38&gt;=INDEX('Semanas de Despacho'!$B:$B,263+COLUMN(AV23)))</f>
        <v>0</v>
      </c>
      <c r="LI38" s="55" t="b" cm="1">
        <f t="array" ref="LI38">AND($B38&lt;=INDEX('Semanas de Despacho'!$C:$C,263+COLUMN(AW23)),$C38&gt;=INDEX('Semanas de Despacho'!$B:$B,263+COLUMN(AW23)))</f>
        <v>0</v>
      </c>
      <c r="LJ38" s="55" t="b" cm="1">
        <f t="array" ref="LJ38">AND($B38&lt;=INDEX('Semanas de Despacho'!$C:$C,263+COLUMN(AX23)),$C38&gt;=INDEX('Semanas de Despacho'!$B:$B,263+COLUMN(AX23)))</f>
        <v>0</v>
      </c>
      <c r="LK38" s="55" t="b" cm="1">
        <f t="array" ref="LK38">AND($B38&lt;=INDEX('Semanas de Despacho'!$C:$C,263+COLUMN(AY23)),$C38&gt;=INDEX('Semanas de Despacho'!$B:$B,263+COLUMN(AY23)))</f>
        <v>0</v>
      </c>
      <c r="LL38" s="55" t="b" cm="1">
        <f t="array" ref="LL38">AND($B38&lt;=INDEX('Semanas de Despacho'!$C:$C,263+COLUMN(AZ23)),$C38&gt;=INDEX('Semanas de Despacho'!$B:$B,263+COLUMN(AZ23)))</f>
        <v>0</v>
      </c>
    </row>
    <row r="39" spans="1:324" customFormat="1" ht="27" customHeight="1">
      <c r="A39" s="59" t="s">
        <v>27</v>
      </c>
      <c r="B39" s="60">
        <v>44862</v>
      </c>
      <c r="C39" s="60">
        <v>44865</v>
      </c>
      <c r="D39" s="51">
        <f t="shared" si="0"/>
        <v>4</v>
      </c>
      <c r="E39" s="50"/>
      <c r="F39" s="50"/>
      <c r="G39" s="51"/>
      <c r="H39" s="67">
        <v>0</v>
      </c>
      <c r="I39" s="53" t="str">
        <f t="shared" ca="1" si="9"/>
        <v>Atrasado</v>
      </c>
      <c r="J39" s="62"/>
      <c r="K39" s="54"/>
      <c r="L39" s="55" t="b">
        <f>AND($B39&lt;='Semanas de Despacho'!C$3,$C39&gt;='Semanas de Despacho'!B$3)</f>
        <v>0</v>
      </c>
      <c r="M39" s="55" t="b">
        <f>AND($B39&lt;='Semanas de Despacho'!C$4,$C39&gt;='Semanas de Despacho'!B$4)</f>
        <v>0</v>
      </c>
      <c r="N39" s="55" t="b">
        <f>AND($B39&lt;='Semanas de Despacho'!C$5,$C39&gt;='Semanas de Despacho'!B$5)</f>
        <v>0</v>
      </c>
      <c r="O39" s="55" t="b">
        <f>AND($B39&lt;='Semanas de Despacho'!C$6,$C39&gt;='Semanas de Despacho'!B$6)</f>
        <v>0</v>
      </c>
      <c r="P39" s="55" t="b">
        <f>AND($B39&lt;='Semanas de Despacho'!C$7,$C39&gt;='Semanas de Despacho'!B$7)</f>
        <v>0</v>
      </c>
      <c r="Q39" s="55" t="b">
        <f>AND($B39&lt;='Semanas de Despacho'!C$8,$C39&gt;='Semanas de Despacho'!B$8)</f>
        <v>0</v>
      </c>
      <c r="R39" s="55" t="b">
        <f>AND($B39&lt;='Semanas de Despacho'!C$9,$C39&gt;='Semanas de Despacho'!B$9)</f>
        <v>0</v>
      </c>
      <c r="S39" s="55" t="b">
        <f>AND($B39&lt;='Semanas de Despacho'!C$10,$C39&gt;='Semanas de Despacho'!B$10)</f>
        <v>0</v>
      </c>
      <c r="T39" s="55" t="b">
        <f>AND($B39&lt;='Semanas de Despacho'!C$11,$C39&gt;='Semanas de Despacho'!B$11)</f>
        <v>0</v>
      </c>
      <c r="U39" s="55" t="b">
        <f>AND($B39&lt;='Semanas de Despacho'!C$12,$C39&gt;='Semanas de Despacho'!B$12)</f>
        <v>0</v>
      </c>
      <c r="V39" s="55" t="b">
        <f>AND($B39&lt;='Semanas de Despacho'!C$13,$C39&gt;='Semanas de Despacho'!B$13)</f>
        <v>0</v>
      </c>
      <c r="W39" s="55" t="b">
        <f>AND($B39&lt;='Semanas de Despacho'!C$14,$C39&gt;='Semanas de Despacho'!B$14)</f>
        <v>0</v>
      </c>
      <c r="X39" s="55" t="b">
        <f>AND($B39&lt;='Semanas de Despacho'!C$15,$C39&gt;='Semanas de Despacho'!B$15)</f>
        <v>0</v>
      </c>
      <c r="Y39" s="55" t="b">
        <f>AND($B39&lt;='Semanas de Despacho'!C$16,$C39&gt;='Semanas de Despacho'!B$16)</f>
        <v>0</v>
      </c>
      <c r="Z39" s="55" t="b">
        <f>AND($B39&lt;='Semanas de Despacho'!C$17,$C39&gt;='Semanas de Despacho'!B$17)</f>
        <v>0</v>
      </c>
      <c r="AA39" s="55" t="b">
        <f>AND($B39&lt;='Semanas de Despacho'!C$18,$C39&gt;='Semanas de Despacho'!B$18)</f>
        <v>0</v>
      </c>
      <c r="AB39" s="55" t="b">
        <f>AND($B39&lt;='Semanas de Despacho'!C$19,$C39&gt;='Semanas de Despacho'!B$19)</f>
        <v>0</v>
      </c>
      <c r="AC39" s="55" t="b">
        <f>AND($B39&lt;='Semanas de Despacho'!C$20,$C39&gt;='Semanas de Despacho'!B$20)</f>
        <v>0</v>
      </c>
      <c r="AD39" s="55" t="b">
        <f>AND($B39&lt;='Semanas de Despacho'!C$21,$C39&gt;='Semanas de Despacho'!B$21)</f>
        <v>0</v>
      </c>
      <c r="AE39" s="55" t="b">
        <f>AND($B39&lt;='Semanas de Despacho'!C$22,$C39&gt;='Semanas de Despacho'!B$22)</f>
        <v>0</v>
      </c>
      <c r="AF39" s="55" t="b">
        <f>AND($B39&lt;='Semanas de Despacho'!C$23,$C39&gt;='Semanas de Despacho'!B$23)</f>
        <v>0</v>
      </c>
      <c r="AG39" s="55" t="b">
        <f>AND($B39&lt;='Semanas de Despacho'!C$24,$C39&gt;='Semanas de Despacho'!B$24)</f>
        <v>0</v>
      </c>
      <c r="AH39" s="55" t="b">
        <f>AND($B39&lt;='Semanas de Despacho'!C$25,$C39&gt;='Semanas de Despacho'!B$25)</f>
        <v>0</v>
      </c>
      <c r="AI39" s="55" t="b">
        <f>AND($B39&lt;='Semanas de Despacho'!C$26,$C39&gt;='Semanas de Despacho'!B$26)</f>
        <v>0</v>
      </c>
      <c r="AJ39" s="55" t="b">
        <f>AND($B39&lt;='Semanas de Despacho'!C$27,$C39&gt;='Semanas de Despacho'!B$27)</f>
        <v>0</v>
      </c>
      <c r="AK39" s="55" t="b">
        <f>AND($B39&lt;='Semanas de Despacho'!C$28,$C39&gt;='Semanas de Despacho'!B$28)</f>
        <v>0</v>
      </c>
      <c r="AL39" s="55" t="b">
        <f>AND($B39&lt;='Semanas de Despacho'!C$29,$C39&gt;='Semanas de Despacho'!B$29)</f>
        <v>0</v>
      </c>
      <c r="AM39" s="55" t="b">
        <f>AND($B39&lt;='Semanas de Despacho'!C$30,$C39&gt;='Semanas de Despacho'!B$30)</f>
        <v>0</v>
      </c>
      <c r="AN39" s="55" t="b">
        <f>AND($B39&lt;='Semanas de Despacho'!C$31,$C39&gt;='Semanas de Despacho'!B$31)</f>
        <v>0</v>
      </c>
      <c r="AO39" s="55" t="b">
        <f>AND($B39&lt;='Semanas de Despacho'!C$32,$C39&gt;='Semanas de Despacho'!B$32)</f>
        <v>0</v>
      </c>
      <c r="AP39" s="55" t="b">
        <f>AND($B39&lt;='Semanas de Despacho'!C$33,$C39&gt;='Semanas de Despacho'!B$33)</f>
        <v>0</v>
      </c>
      <c r="AQ39" s="55" t="b">
        <f>AND($B39&lt;='Semanas de Despacho'!C$34,$C39&gt;='Semanas de Despacho'!B$34)</f>
        <v>0</v>
      </c>
      <c r="AR39" s="55" t="b">
        <f>AND($B39&lt;='Semanas de Despacho'!C$35,$C39&gt;='Semanas de Despacho'!B$35)</f>
        <v>0</v>
      </c>
      <c r="AS39" s="55" t="b">
        <f>AND($B39&lt;='Semanas de Despacho'!C$36,$C39&gt;='Semanas de Despacho'!B$36)</f>
        <v>0</v>
      </c>
      <c r="AT39" s="55" t="b">
        <f>AND($B39&lt;='Semanas de Despacho'!C$37,$C39&gt;='Semanas de Despacho'!B$37)</f>
        <v>0</v>
      </c>
      <c r="AU39" s="55" t="b">
        <f>AND($B39&lt;='Semanas de Despacho'!C$38,$C39&gt;='Semanas de Despacho'!B$38)</f>
        <v>0</v>
      </c>
      <c r="AV39" s="55" t="b">
        <f>AND($B39&lt;='Semanas de Despacho'!C$39,$C39&gt;='Semanas de Despacho'!B$39)</f>
        <v>0</v>
      </c>
      <c r="AW39" s="55" t="b">
        <f>AND($B39&lt;='Semanas de Despacho'!C$40,$C39&gt;='Semanas de Despacho'!B$40)</f>
        <v>0</v>
      </c>
      <c r="AX39" s="55" t="b">
        <f>AND($B39&lt;='Semanas de Despacho'!C$41,$C39&gt;='Semanas de Despacho'!B$41)</f>
        <v>0</v>
      </c>
      <c r="AY39" s="55" t="b">
        <f>AND($B39&lt;='Semanas de Despacho'!C$42,$C39&gt;='Semanas de Despacho'!B$42)</f>
        <v>0</v>
      </c>
      <c r="AZ39" s="55" t="b">
        <f>AND($B39&lt;='Semanas de Despacho'!C$43,$C39&gt;='Semanas de Despacho'!B$43)</f>
        <v>0</v>
      </c>
      <c r="BA39" s="55" t="b">
        <f>AND($B39&lt;='Semanas de Despacho'!C$44,$C39&gt;='Semanas de Despacho'!B$44)</f>
        <v>0</v>
      </c>
      <c r="BB39" s="55" t="b">
        <f>AND($B39&lt;='Semanas de Despacho'!C$45,$C39&gt;='Semanas de Despacho'!B$45)</f>
        <v>1</v>
      </c>
      <c r="BC39" s="55" t="b">
        <f>AND($B39&lt;='Semanas de Despacho'!C$46,$C39&gt;='Semanas de Despacho'!B$46)</f>
        <v>1</v>
      </c>
      <c r="BD39" s="55" t="b">
        <f>AND($B39&lt;='Semanas de Despacho'!C$47,$C39&gt;='Semanas de Despacho'!B$47)</f>
        <v>0</v>
      </c>
      <c r="BE39" s="55" t="b">
        <f>AND($B39&lt;='Semanas de Despacho'!C$48,$C39&gt;='Semanas de Despacho'!B$48)</f>
        <v>0</v>
      </c>
      <c r="BF39" s="55" t="b">
        <f>AND($B39&lt;='Semanas de Despacho'!C$49,$C39&gt;='Semanas de Despacho'!B$49)</f>
        <v>0</v>
      </c>
      <c r="BG39" s="55" t="b">
        <f>AND($B39&lt;='Semanas de Despacho'!C$50,$C39&gt;='Semanas de Despacho'!B$50)</f>
        <v>0</v>
      </c>
      <c r="BH39" s="55" t="b">
        <f>AND($B39&lt;='Semanas de Despacho'!C$51,$C39&gt;='Semanas de Despacho'!B$51)</f>
        <v>0</v>
      </c>
      <c r="BI39" s="55" t="b">
        <f>AND($B39&lt;='Semanas de Despacho'!C$52,$C39&gt;='Semanas de Despacho'!B$52)</f>
        <v>0</v>
      </c>
      <c r="BJ39" s="55" t="b">
        <f>AND($B39&lt;='Semanas de Despacho'!C$53,$C39&gt;='Semanas de Despacho'!B$53)</f>
        <v>0</v>
      </c>
      <c r="BK39" s="55" t="b">
        <f>AND($B39&lt;='Semanas de Despacho'!C$54,$C39&gt;='Semanas de Despacho'!B$54)</f>
        <v>0</v>
      </c>
      <c r="BL39" s="55" t="b">
        <f>AND($B39&lt;='Semanas de Despacho'!C$55,$C39&gt;='Semanas de Despacho'!B$55)</f>
        <v>0</v>
      </c>
      <c r="BM39" s="55" t="b">
        <f>AND($B39&lt;='Semanas de Despacho'!C$56,$C39&gt;='Semanas de Despacho'!B$56)</f>
        <v>0</v>
      </c>
      <c r="BN39" s="55" t="b">
        <f>AND($B39&lt;='Semanas de Despacho'!C$57,$C39&gt;='Semanas de Despacho'!B$57)</f>
        <v>0</v>
      </c>
      <c r="BO39" s="55" t="b">
        <f>AND($B39&lt;='Semanas de Despacho'!C$58,$C39&gt;='Semanas de Despacho'!B$58)</f>
        <v>0</v>
      </c>
      <c r="BP39" s="55" t="b">
        <f>AND($B39&lt;='Semanas de Despacho'!C$59,$C39&gt;='Semanas de Despacho'!B$59)</f>
        <v>0</v>
      </c>
      <c r="BQ39" s="55" t="b">
        <f>AND($B39&lt;='Semanas de Despacho'!C$60,$C39&gt;='Semanas de Despacho'!B$60)</f>
        <v>0</v>
      </c>
      <c r="BR39" s="55" t="b">
        <f>AND($B39&lt;='Semanas de Despacho'!C$61,$C39&gt;='Semanas de Despacho'!B$61)</f>
        <v>0</v>
      </c>
      <c r="BS39" s="55" t="b">
        <f>AND($B39&lt;='Semanas de Despacho'!C$62,$C39&gt;='Semanas de Despacho'!B$62)</f>
        <v>0</v>
      </c>
      <c r="BT39" s="55" t="b">
        <f>AND($B39&lt;='Semanas de Despacho'!C$63,$C39&gt;='Semanas de Despacho'!B$63)</f>
        <v>0</v>
      </c>
      <c r="BU39" s="55" t="b">
        <f>AND($B39&lt;='Semanas de Despacho'!C$64,$C39&gt;='Semanas de Despacho'!B$64)</f>
        <v>0</v>
      </c>
      <c r="BV39" s="55" t="b">
        <f>AND($B39&lt;='Semanas de Despacho'!C$65,$C39&gt;='Semanas de Despacho'!B$65)</f>
        <v>0</v>
      </c>
      <c r="BW39" s="55" t="b">
        <f>AND($B39&lt;='Semanas de Despacho'!C$66,$C39&gt;='Semanas de Despacho'!B$66)</f>
        <v>0</v>
      </c>
      <c r="BX39" s="55" t="b">
        <f>AND($B39&lt;='Semanas de Despacho'!C$67,$C39&gt;='Semanas de Despacho'!B$67)</f>
        <v>0</v>
      </c>
      <c r="BY39" s="55" t="b">
        <f>AND($B39&lt;='Semanas de Despacho'!C$68,$C39&gt;='Semanas de Despacho'!B$68)</f>
        <v>0</v>
      </c>
      <c r="BZ39" s="55" t="b">
        <f>AND($B39&lt;='Semanas de Despacho'!C$69,$C39&gt;='Semanas de Despacho'!B$69)</f>
        <v>0</v>
      </c>
      <c r="CA39" s="55" t="b">
        <f>AND($B39&lt;='Semanas de Despacho'!C$70,$C39&gt;='Semanas de Despacho'!B$70)</f>
        <v>0</v>
      </c>
      <c r="CB39" s="55" t="b">
        <f>AND($B39&lt;='Semanas de Despacho'!C$71,$C39&gt;='Semanas de Despacho'!B$71)</f>
        <v>0</v>
      </c>
      <c r="CC39" s="55" t="b">
        <f>AND($B39&lt;='Semanas de Despacho'!C$72,$C39&gt;='Semanas de Despacho'!B$72)</f>
        <v>0</v>
      </c>
      <c r="CD39" s="55" t="b">
        <f>AND($B39&lt;='Semanas de Despacho'!C$73,$C39&gt;='Semanas de Despacho'!B$73)</f>
        <v>0</v>
      </c>
      <c r="CE39" s="55" t="b">
        <f>AND($B39&lt;='Semanas de Despacho'!C$74,$C39&gt;='Semanas de Despacho'!B$74)</f>
        <v>0</v>
      </c>
      <c r="CF39" s="55" t="b">
        <f>AND($B39&lt;='Semanas de Despacho'!C$75,$C39&gt;='Semanas de Despacho'!B$75)</f>
        <v>0</v>
      </c>
      <c r="CG39" s="55" t="b">
        <f>AND($B39&lt;='Semanas de Despacho'!C$76,$C39&gt;='Semanas de Despacho'!B$76)</f>
        <v>0</v>
      </c>
      <c r="CH39" s="55" t="b">
        <f>AND($B39&lt;='Semanas de Despacho'!C$77,$C39&gt;='Semanas de Despacho'!B$77)</f>
        <v>0</v>
      </c>
      <c r="CI39" s="55" t="b">
        <f>AND($B39&lt;='Semanas de Despacho'!C$78,$C39&gt;='Semanas de Despacho'!B$78)</f>
        <v>0</v>
      </c>
      <c r="CJ39" s="55" t="b">
        <f>AND($B39&lt;='Semanas de Despacho'!C$79,$C39&gt;='Semanas de Despacho'!B$79)</f>
        <v>0</v>
      </c>
      <c r="CK39" s="55" t="b">
        <f>AND($B39&lt;='Semanas de Despacho'!C$80,$C39&gt;='Semanas de Despacho'!B$80)</f>
        <v>0</v>
      </c>
      <c r="CL39" s="55" t="b">
        <f>AND($B39&lt;='Semanas de Despacho'!C$81,$C39&gt;='Semanas de Despacho'!B$81)</f>
        <v>0</v>
      </c>
      <c r="CM39" s="55" t="b">
        <f>AND($B39&lt;='Semanas de Despacho'!C$82,$C39&gt;='Semanas de Despacho'!B$82)</f>
        <v>0</v>
      </c>
      <c r="CN39" s="55" t="b">
        <f>AND($B39&lt;='Semanas de Despacho'!C$83,$C39&gt;='Semanas de Despacho'!B$83)</f>
        <v>0</v>
      </c>
      <c r="CO39" s="55" t="b">
        <f>AND($B39&lt;='Semanas de Despacho'!C$84,$C39&gt;='Semanas de Despacho'!B$84)</f>
        <v>0</v>
      </c>
      <c r="CP39" s="55" t="b">
        <f>AND($B39&lt;='Semanas de Despacho'!C$85,$C39&gt;='Semanas de Despacho'!B$85)</f>
        <v>0</v>
      </c>
      <c r="CQ39" s="55" t="b">
        <f>AND($B39&lt;='Semanas de Despacho'!C$86,$C39&gt;='Semanas de Despacho'!B$86)</f>
        <v>0</v>
      </c>
      <c r="CR39" s="55" t="b">
        <f>AND($B39&lt;='Semanas de Despacho'!C$87,$C39&gt;='Semanas de Despacho'!B$87)</f>
        <v>0</v>
      </c>
      <c r="CS39" s="55" t="b">
        <f>AND($B39&lt;='Semanas de Despacho'!C$88,$C39&gt;='Semanas de Despacho'!B$88)</f>
        <v>0</v>
      </c>
      <c r="CT39" s="55" t="b">
        <f>AND($B39&lt;='Semanas de Despacho'!C$89,$C39&gt;='Semanas de Despacho'!B$89)</f>
        <v>0</v>
      </c>
      <c r="CU39" s="55" t="b">
        <f>AND($B39&lt;='Semanas de Despacho'!C$90,$C39&gt;='Semanas de Despacho'!B$90)</f>
        <v>0</v>
      </c>
      <c r="CV39" s="55" t="b">
        <f>AND($B39&lt;='Semanas de Despacho'!C$91,$C39&gt;='Semanas de Despacho'!B$91)</f>
        <v>0</v>
      </c>
      <c r="CW39" s="55" t="b">
        <f>AND($B39&lt;='Semanas de Despacho'!C$92,$C39&gt;='Semanas de Despacho'!B$92)</f>
        <v>0</v>
      </c>
      <c r="CX39" s="55" t="b">
        <f>AND($B39&lt;='Semanas de Despacho'!C$93,$C39&gt;='Semanas de Despacho'!B$93)</f>
        <v>0</v>
      </c>
      <c r="CY39" s="55" t="b">
        <f>AND($B39&lt;='Semanas de Despacho'!C$94,$C39&gt;='Semanas de Despacho'!B$94)</f>
        <v>0</v>
      </c>
      <c r="CZ39" s="55" t="b">
        <f>AND($B39&lt;='Semanas de Despacho'!C$95,$C39&gt;='Semanas de Despacho'!B$95)</f>
        <v>0</v>
      </c>
      <c r="DA39" s="55" t="b">
        <f>AND($B39&lt;='Semanas de Despacho'!C$96,$C39&gt;='Semanas de Despacho'!B$96)</f>
        <v>0</v>
      </c>
      <c r="DB39" s="55" t="b">
        <f>AND($B39&lt;='Semanas de Despacho'!C$97,$C39&gt;='Semanas de Despacho'!B$97)</f>
        <v>0</v>
      </c>
      <c r="DC39" s="55" t="b">
        <f>AND($B39&lt;='Semanas de Despacho'!C$98,$C39&gt;='Semanas de Despacho'!B$98)</f>
        <v>0</v>
      </c>
      <c r="DD39" s="55" t="b">
        <f>AND($B39&lt;='Semanas de Despacho'!C$99,$C39&gt;='Semanas de Despacho'!B$99)</f>
        <v>0</v>
      </c>
      <c r="DE39" s="55" t="b">
        <f>AND($B39&lt;='Semanas de Despacho'!C$100,$C39&gt;='Semanas de Despacho'!B$100)</f>
        <v>0</v>
      </c>
      <c r="DF39" s="55" t="b">
        <f>AND($B39&lt;='Semanas de Despacho'!C$101,$C39&gt;='Semanas de Despacho'!B$101)</f>
        <v>0</v>
      </c>
      <c r="DG39" s="55" t="b">
        <f>AND($B39&lt;='Semanas de Despacho'!C$102,$C39&gt;='Semanas de Despacho'!B$102)</f>
        <v>0</v>
      </c>
      <c r="DH39" s="55" t="b">
        <f>AND($B39&lt;='Semanas de Despacho'!C$103,$C39&gt;='Semanas de Despacho'!B$103)</f>
        <v>0</v>
      </c>
      <c r="DI39" s="55" t="b">
        <f>AND($B39&lt;='Semanas de Despacho'!C$104,$C39&gt;='Semanas de Despacho'!B$104)</f>
        <v>0</v>
      </c>
      <c r="DJ39" s="55" t="b">
        <f>AND($B39&lt;='Semanas de Despacho'!C$105,$C39&gt;='Semanas de Despacho'!B$105)</f>
        <v>0</v>
      </c>
      <c r="DK39" s="55" t="b">
        <f>AND($B39&lt;='Semanas de Despacho'!C$106,$C39&gt;='Semanas de Despacho'!B$106)</f>
        <v>0</v>
      </c>
      <c r="DL39" s="55" t="b">
        <f>AND($B39&lt;='Semanas de Despacho'!C$107,$C39&gt;='Semanas de Despacho'!B$107)</f>
        <v>0</v>
      </c>
      <c r="DM39" s="55" t="b">
        <f>AND($B39&lt;='Semanas de Despacho'!C$108,$C39&gt;='Semanas de Despacho'!B$108)</f>
        <v>0</v>
      </c>
      <c r="DN39" s="55" t="b">
        <f>AND($B39&lt;='Semanas de Despacho'!C$109,$C39&gt;='Semanas de Despacho'!B$109)</f>
        <v>0</v>
      </c>
      <c r="DO39" s="55" t="b">
        <f>AND($B39&lt;='Semanas de Despacho'!C$110,$C39&gt;='Semanas de Despacho'!B$110)</f>
        <v>0</v>
      </c>
      <c r="DP39" s="55" t="b">
        <f>AND($B39&lt;='Semanas de Despacho'!C$111,$C39&gt;='Semanas de Despacho'!B$111)</f>
        <v>0</v>
      </c>
      <c r="DQ39" s="55" t="b">
        <f>AND($B39&lt;='Semanas de Despacho'!C$112,$C39&gt;='Semanas de Despacho'!B$112)</f>
        <v>0</v>
      </c>
      <c r="DR39" s="55" t="b">
        <f>AND($B39&lt;='Semanas de Despacho'!C$113,$C39&gt;='Semanas de Despacho'!B$113)</f>
        <v>0</v>
      </c>
      <c r="DS39" s="55" t="b">
        <f>AND($B39&lt;='Semanas de Despacho'!C$114,$C39&gt;='Semanas de Despacho'!B$114)</f>
        <v>0</v>
      </c>
      <c r="DT39" s="55" t="b">
        <f>AND($B39&lt;='Semanas de Despacho'!C$115,$C39&gt;='Semanas de Despacho'!B$115)</f>
        <v>0</v>
      </c>
      <c r="DU39" s="55" t="b">
        <f>AND($B39&lt;='Semanas de Despacho'!C$116,$C39&gt;='Semanas de Despacho'!B$116)</f>
        <v>0</v>
      </c>
      <c r="DV39" s="55" t="b">
        <f>AND($B39&lt;='Semanas de Despacho'!C$117,$C39&gt;='Semanas de Despacho'!B$117)</f>
        <v>0</v>
      </c>
      <c r="DW39" s="55" t="b">
        <f>AND($B39&lt;='Semanas de Despacho'!C$118,$C39&gt;='Semanas de Despacho'!B$118)</f>
        <v>0</v>
      </c>
      <c r="DX39" s="55" t="b">
        <f>AND($B39&lt;='Semanas de Despacho'!C$119,$C39&gt;='Semanas de Despacho'!B$119)</f>
        <v>0</v>
      </c>
      <c r="DY39" s="55" t="b">
        <f>AND($B39&lt;='Semanas de Despacho'!C$120,$C39&gt;='Semanas de Despacho'!B$120)</f>
        <v>0</v>
      </c>
      <c r="DZ39" s="55" t="b">
        <f>AND($B39&lt;='Semanas de Despacho'!C$121,$C39&gt;='Semanas de Despacho'!B$121)</f>
        <v>0</v>
      </c>
      <c r="EA39" s="55" t="b">
        <f>AND($B39&lt;='Semanas de Despacho'!C$122,$C39&gt;='Semanas de Despacho'!B$122)</f>
        <v>0</v>
      </c>
      <c r="EB39" s="55" t="b">
        <f>AND($B39&lt;='Semanas de Despacho'!C$123,$C39&gt;='Semanas de Despacho'!B$123)</f>
        <v>0</v>
      </c>
      <c r="EC39" s="55" t="b">
        <f>AND($B39&lt;='Semanas de Despacho'!C$124,$C39&gt;='Semanas de Despacho'!B$124)</f>
        <v>0</v>
      </c>
      <c r="ED39" s="55" t="b">
        <f>AND($B39&lt;='Semanas de Despacho'!C$125,$C39&gt;='Semanas de Despacho'!B$125)</f>
        <v>0</v>
      </c>
      <c r="EE39" s="55" t="b">
        <f>AND($B39&lt;='Semanas de Despacho'!C$126,$C39&gt;='Semanas de Despacho'!B$126)</f>
        <v>0</v>
      </c>
      <c r="EF39" s="55" t="b">
        <f>AND($B39&lt;='Semanas de Despacho'!C$127,$C39&gt;='Semanas de Despacho'!B$127)</f>
        <v>0</v>
      </c>
      <c r="EG39" s="55" t="b">
        <f>AND($B39&lt;='Semanas de Despacho'!C$128,$C39&gt;='Semanas de Despacho'!B$128)</f>
        <v>0</v>
      </c>
      <c r="EH39" s="55" t="b">
        <f>AND($B39&lt;='Semanas de Despacho'!C$129,$C39&gt;='Semanas de Despacho'!B$129)</f>
        <v>0</v>
      </c>
      <c r="EI39" s="55" t="b">
        <f>AND($B39&lt;='Semanas de Despacho'!C$130,$C39&gt;='Semanas de Despacho'!B$130)</f>
        <v>0</v>
      </c>
      <c r="EJ39" s="55" t="b">
        <f>AND($B39&lt;='Semanas de Despacho'!C$131,$C39&gt;='Semanas de Despacho'!B$131)</f>
        <v>0</v>
      </c>
      <c r="EK39" s="55" t="b">
        <f>AND($B39&lt;='Semanas de Despacho'!C$132,$C39&gt;='Semanas de Despacho'!B$132)</f>
        <v>0</v>
      </c>
      <c r="EL39" s="55" t="b">
        <f>AND($B39&lt;='Semanas de Despacho'!C$133,$C39&gt;='Semanas de Despacho'!B$133)</f>
        <v>0</v>
      </c>
      <c r="EM39" s="55" t="b">
        <f>AND($B39&lt;='Semanas de Despacho'!C$134,$C39&gt;='Semanas de Despacho'!B$134)</f>
        <v>0</v>
      </c>
      <c r="EN39" s="55" t="b">
        <f>AND($B39&lt;='Semanas de Despacho'!C$135,$C39&gt;='Semanas de Despacho'!B$135)</f>
        <v>0</v>
      </c>
      <c r="EO39" s="55" t="b">
        <f>AND($B39&lt;='Semanas de Despacho'!C$136,$C39&gt;='Semanas de Despacho'!B$136)</f>
        <v>0</v>
      </c>
      <c r="EP39" s="55" t="b">
        <f>AND($B39&lt;='Semanas de Despacho'!C$137,$C39&gt;='Semanas de Despacho'!B$137)</f>
        <v>0</v>
      </c>
      <c r="EQ39" s="55" t="b">
        <f>AND($B39&lt;='Semanas de Despacho'!C$138,$C39&gt;='Semanas de Despacho'!B$138)</f>
        <v>0</v>
      </c>
      <c r="ER39" s="55" t="b">
        <f>AND($B39&lt;='Semanas de Despacho'!C$139,$C39&gt;='Semanas de Despacho'!B$139)</f>
        <v>0</v>
      </c>
      <c r="ES39" s="55" t="b">
        <f>AND($B39&lt;='Semanas de Despacho'!C$140,$C39&gt;='Semanas de Despacho'!B$140)</f>
        <v>0</v>
      </c>
      <c r="ET39" s="55" t="b">
        <f>AND($B39&lt;='Semanas de Despacho'!C$141,$C39&gt;='Semanas de Despacho'!B$141)</f>
        <v>0</v>
      </c>
      <c r="EU39" s="55" t="b">
        <f>AND($B39&lt;='Semanas de Despacho'!C$142,$C39&gt;='Semanas de Despacho'!B$142)</f>
        <v>0</v>
      </c>
      <c r="EV39" s="55" t="b">
        <f>AND($B39&lt;='Semanas de Despacho'!C$143,$C39&gt;='Semanas de Despacho'!B$143)</f>
        <v>0</v>
      </c>
      <c r="EW39" s="55" t="b">
        <f>AND($B39&lt;='Semanas de Despacho'!C$144,$C39&gt;='Semanas de Despacho'!B$144)</f>
        <v>0</v>
      </c>
      <c r="EX39" s="55" t="b">
        <f>AND($B39&lt;='Semanas de Despacho'!C$145,$C39&gt;='Semanas de Despacho'!B$145)</f>
        <v>0</v>
      </c>
      <c r="EY39" s="55" t="b">
        <f>AND($B39&lt;='Semanas de Despacho'!C$146,$C39&gt;='Semanas de Despacho'!B$146)</f>
        <v>0</v>
      </c>
      <c r="EZ39" s="55" t="b">
        <f>AND($B39&lt;='Semanas de Despacho'!C$147,$C39&gt;='Semanas de Despacho'!B$147)</f>
        <v>0</v>
      </c>
      <c r="FA39" s="55" t="b">
        <f>AND($B39&lt;='Semanas de Despacho'!C$148,$C39&gt;='Semanas de Despacho'!B$148)</f>
        <v>0</v>
      </c>
      <c r="FB39" s="55" t="b">
        <f>AND($B39&lt;='Semanas de Despacho'!C$149,$C39&gt;='Semanas de Despacho'!B$149)</f>
        <v>0</v>
      </c>
      <c r="FC39" s="55" t="b">
        <f>AND($B39&lt;='Semanas de Despacho'!C$150,$C39&gt;='Semanas de Despacho'!B$150)</f>
        <v>0</v>
      </c>
      <c r="FD39" s="55" t="b">
        <f>AND($B39&lt;='Semanas de Despacho'!C$151,$C39&gt;='Semanas de Despacho'!B$151)</f>
        <v>0</v>
      </c>
      <c r="FE39" s="55" t="b">
        <f>AND($B39&lt;='Semanas de Despacho'!C$152,$C39&gt;='Semanas de Despacho'!B$152)</f>
        <v>0</v>
      </c>
      <c r="FF39" s="55" t="b">
        <f>AND($B39&lt;='Semanas de Despacho'!C$153,$C39&gt;='Semanas de Despacho'!B$153)</f>
        <v>0</v>
      </c>
      <c r="FG39" s="55" t="b">
        <f>AND($B39&lt;='Semanas de Despacho'!C$154,$C39&gt;='Semanas de Despacho'!B$154)</f>
        <v>0</v>
      </c>
      <c r="FH39" s="55" t="b">
        <f>AND($B39&lt;='Semanas de Despacho'!C$155,$C39&gt;='Semanas de Despacho'!B$155)</f>
        <v>0</v>
      </c>
      <c r="FI39" s="55" t="b">
        <f>AND($B39&lt;='Semanas de Despacho'!C$156,$C39&gt;='Semanas de Despacho'!B$156)</f>
        <v>0</v>
      </c>
      <c r="FJ39" s="55" t="b">
        <f>AND($B39&lt;='Semanas de Despacho'!C$157,$C39&gt;='Semanas de Despacho'!B$157)</f>
        <v>0</v>
      </c>
      <c r="FK39" s="55" t="b">
        <f>AND($B39&lt;='Semanas de Despacho'!C$158,$C39&gt;='Semanas de Despacho'!B$158)</f>
        <v>0</v>
      </c>
      <c r="FL39" s="55" t="b">
        <f>AND($B39&lt;='Semanas de Despacho'!C$159,$C39&gt;='Semanas de Despacho'!B$159)</f>
        <v>0</v>
      </c>
      <c r="FM39" s="55" t="b">
        <f>AND($B39&lt;='Semanas de Despacho'!C$160,$C39&gt;='Semanas de Despacho'!B$160)</f>
        <v>0</v>
      </c>
      <c r="FN39" s="55" t="b">
        <f>AND($B39&lt;='Semanas de Despacho'!C$161,$C39&gt;='Semanas de Despacho'!B$161)</f>
        <v>0</v>
      </c>
      <c r="FO39" s="55" t="b">
        <f>AND($B39&lt;='Semanas de Despacho'!C$162,$C39&gt;='Semanas de Despacho'!B$162)</f>
        <v>0</v>
      </c>
      <c r="FP39" s="55" t="b">
        <f>AND($B39&lt;='Semanas de Despacho'!C$163,$C39&gt;='Semanas de Despacho'!B$163)</f>
        <v>0</v>
      </c>
      <c r="FQ39" s="55" t="b">
        <f>AND($B39&lt;='Semanas de Despacho'!C$164,$C39&gt;='Semanas de Despacho'!B$164)</f>
        <v>0</v>
      </c>
      <c r="FR39" s="55" t="b">
        <f>AND($B39&lt;='Semanas de Despacho'!C$165,$C39&gt;='Semanas de Despacho'!B$165)</f>
        <v>0</v>
      </c>
      <c r="FS39" s="55" t="b">
        <f>AND($B39&lt;='Semanas de Despacho'!C$166,$C39&gt;='Semanas de Despacho'!B$166)</f>
        <v>0</v>
      </c>
      <c r="FT39" s="55" t="b">
        <f>AND($B39&lt;='Semanas de Despacho'!C$167,$C39&gt;='Semanas de Despacho'!B$167)</f>
        <v>0</v>
      </c>
      <c r="FU39" s="55" t="b">
        <f>AND($B39&lt;='Semanas de Despacho'!C$168,$C39&gt;='Semanas de Despacho'!B$168)</f>
        <v>0</v>
      </c>
      <c r="FV39" s="55" t="b">
        <f>AND($B39&lt;='Semanas de Despacho'!C$169,$C39&gt;='Semanas de Despacho'!B$169)</f>
        <v>0</v>
      </c>
      <c r="FW39" s="55" t="b">
        <f>AND($B39&lt;='Semanas de Despacho'!C$170,$C39&gt;='Semanas de Despacho'!B$170)</f>
        <v>0</v>
      </c>
      <c r="FX39" s="55" t="b">
        <f>AND($B39&lt;='Semanas de Despacho'!C$171,$C39&gt;='Semanas de Despacho'!B$171)</f>
        <v>0</v>
      </c>
      <c r="FY39" s="55" t="b">
        <f>AND($B39&lt;='Semanas de Despacho'!C$172,$C39&gt;='Semanas de Despacho'!B$172)</f>
        <v>0</v>
      </c>
      <c r="FZ39" s="55" t="b">
        <f>AND($B39&lt;='Semanas de Despacho'!C$173,$C39&gt;='Semanas de Despacho'!B$173)</f>
        <v>0</v>
      </c>
      <c r="GA39" s="55" t="b">
        <f>AND($B39&lt;='Semanas de Despacho'!C$174,$C39&gt;='Semanas de Despacho'!B$174)</f>
        <v>0</v>
      </c>
      <c r="GB39" s="55" t="b">
        <f>AND($B39&lt;='Semanas de Despacho'!C$175,$C39&gt;='Semanas de Despacho'!B$175)</f>
        <v>0</v>
      </c>
      <c r="GC39" s="55" t="b">
        <f>AND($B39&lt;='Semanas de Despacho'!C$176,$C39&gt;='Semanas de Despacho'!B$176)</f>
        <v>0</v>
      </c>
      <c r="GD39" s="55" t="b">
        <f>AND($B39&lt;='Semanas de Despacho'!C$177,$C39&gt;='Semanas de Despacho'!B$177)</f>
        <v>0</v>
      </c>
      <c r="GE39" s="55" t="b">
        <f>AND($B39&lt;='Semanas de Despacho'!C$178,$C39&gt;='Semanas de Despacho'!B$178)</f>
        <v>0</v>
      </c>
      <c r="GF39" s="55" t="b">
        <f>AND($B39&lt;='Semanas de Despacho'!C$179,$C39&gt;='Semanas de Despacho'!B$179)</f>
        <v>0</v>
      </c>
      <c r="GG39" s="55" t="b">
        <f>AND($B39&lt;='Semanas de Despacho'!C$180,$C39&gt;='Semanas de Despacho'!B$180)</f>
        <v>0</v>
      </c>
      <c r="GH39" s="55" t="b">
        <f>AND($B39&lt;='Semanas de Despacho'!C$181,$C39&gt;='Semanas de Despacho'!B$181)</f>
        <v>0</v>
      </c>
      <c r="GI39" s="55" t="b">
        <f>AND($B39&lt;='Semanas de Despacho'!C$182,$C39&gt;='Semanas de Despacho'!B$182)</f>
        <v>0</v>
      </c>
      <c r="GJ39" s="55" t="b">
        <f>AND($B39&lt;='Semanas de Despacho'!C$183,$C39&gt;='Semanas de Despacho'!B$183)</f>
        <v>0</v>
      </c>
      <c r="GK39" s="55" t="b">
        <f>AND($B39&lt;='Semanas de Despacho'!C$184,$C39&gt;='Semanas de Despacho'!B$184)</f>
        <v>0</v>
      </c>
      <c r="GL39" s="55" t="b">
        <f>AND($B39&lt;='Semanas de Despacho'!C$185,$C39&gt;='Semanas de Despacho'!B$185)</f>
        <v>0</v>
      </c>
      <c r="GM39" s="55" t="b">
        <f>AND($B39&lt;='Semanas de Despacho'!C$186,$C39&gt;='Semanas de Despacho'!B$186)</f>
        <v>0</v>
      </c>
      <c r="GN39" s="55" t="b">
        <f>AND($B39&lt;='Semanas de Despacho'!C$187,$C39&gt;='Semanas de Despacho'!B$187)</f>
        <v>0</v>
      </c>
      <c r="GO39" s="55" t="b">
        <f>AND($B39&lt;='Semanas de Despacho'!C$188,$C39&gt;='Semanas de Despacho'!B$188)</f>
        <v>0</v>
      </c>
      <c r="GP39" s="55" t="b">
        <f>AND($B39&lt;='Semanas de Despacho'!C$189,$C39&gt;='Semanas de Despacho'!B$189)</f>
        <v>0</v>
      </c>
      <c r="GQ39" s="55" t="b">
        <f>AND($B39&lt;='Semanas de Despacho'!C$190,$C39&gt;='Semanas de Despacho'!B$190)</f>
        <v>0</v>
      </c>
      <c r="GR39" s="55" t="b">
        <f>AND($B39&lt;='Semanas de Despacho'!C$191,$C39&gt;='Semanas de Despacho'!B$191)</f>
        <v>0</v>
      </c>
      <c r="GS39" s="55" t="b">
        <f>AND($B39&lt;='Semanas de Despacho'!C$192,$C39&gt;='Semanas de Despacho'!B$192)</f>
        <v>0</v>
      </c>
      <c r="GT39" s="55" t="b">
        <f>AND($B39&lt;='Semanas de Despacho'!C$193,$C39&gt;='Semanas de Despacho'!B$193)</f>
        <v>0</v>
      </c>
      <c r="GU39" s="55" t="b">
        <f>AND($B39&lt;='Semanas de Despacho'!C$194,$C39&gt;='Semanas de Despacho'!B$194)</f>
        <v>0</v>
      </c>
      <c r="GV39" s="55" t="b">
        <f>AND($B39&lt;='Semanas de Despacho'!C$195,$C39&gt;='Semanas de Despacho'!B$195)</f>
        <v>0</v>
      </c>
      <c r="GW39" s="55" t="b">
        <f>AND($B39&lt;='Semanas de Despacho'!C$196,$C39&gt;='Semanas de Despacho'!B$196)</f>
        <v>0</v>
      </c>
      <c r="GX39" s="55" t="b">
        <f>AND($B39&lt;='Semanas de Despacho'!C$197,$C39&gt;='Semanas de Despacho'!B$197)</f>
        <v>0</v>
      </c>
      <c r="GY39" s="55" t="b">
        <f>AND($B39&lt;='Semanas de Despacho'!C$198,$C39&gt;='Semanas de Despacho'!B$198)</f>
        <v>0</v>
      </c>
      <c r="GZ39" s="55" t="b">
        <f>AND($B39&lt;='Semanas de Despacho'!C$199,$C39&gt;='Semanas de Despacho'!B$199)</f>
        <v>0</v>
      </c>
      <c r="HA39" s="55" t="b">
        <f>AND($B39&lt;='Semanas de Despacho'!C$200,$C39&gt;='Semanas de Despacho'!B$200)</f>
        <v>0</v>
      </c>
      <c r="HB39" s="55" t="b">
        <f>AND($B39&lt;='Semanas de Despacho'!C$201,$C39&gt;='Semanas de Despacho'!B$201)</f>
        <v>0</v>
      </c>
      <c r="HC39" s="55" t="b">
        <f>AND($B39&lt;='Semanas de Despacho'!C$202,$C39&gt;='Semanas de Despacho'!B$202)</f>
        <v>0</v>
      </c>
      <c r="HD39" s="55" t="b">
        <f>AND($B39&lt;='Semanas de Despacho'!C$203,$C39&gt;='Semanas de Despacho'!B$203)</f>
        <v>0</v>
      </c>
      <c r="HE39" s="55" t="b">
        <f>AND($B39&lt;='Semanas de Despacho'!C$204,$C39&gt;='Semanas de Despacho'!B$204)</f>
        <v>0</v>
      </c>
      <c r="HF39" s="55" t="b">
        <f>AND($B39&lt;='Semanas de Despacho'!C$205,$C39&gt;='Semanas de Despacho'!B$205)</f>
        <v>0</v>
      </c>
      <c r="HG39" s="55" t="b">
        <f>AND($B39&lt;='Semanas de Despacho'!C$206,$C39&gt;='Semanas de Despacho'!B$206)</f>
        <v>0</v>
      </c>
      <c r="HH39" s="55" t="b">
        <f>AND($B39&lt;='Semanas de Despacho'!C$207,$C39&gt;='Semanas de Despacho'!B$207)</f>
        <v>0</v>
      </c>
      <c r="HI39" s="55" t="b">
        <f>AND($B39&lt;='Semanas de Despacho'!C$208,$C39&gt;='Semanas de Despacho'!B$208)</f>
        <v>0</v>
      </c>
      <c r="HJ39" s="55" t="b">
        <f>AND($B39&lt;='Semanas de Despacho'!C$209,$C39&gt;='Semanas de Despacho'!B$209)</f>
        <v>0</v>
      </c>
      <c r="HK39" s="55" t="b">
        <f>AND($B39&lt;='Semanas de Despacho'!C$210,$C39&gt;='Semanas de Despacho'!B$210)</f>
        <v>0</v>
      </c>
      <c r="HL39" s="55" t="b">
        <f>AND($B39&lt;='Semanas de Despacho'!C$211,$C39&gt;='Semanas de Despacho'!B$211)</f>
        <v>0</v>
      </c>
      <c r="HM39" s="55" t="b">
        <f>AND($B39&lt;='Semanas de Despacho'!C$212,$C39&gt;='Semanas de Despacho'!B$212)</f>
        <v>0</v>
      </c>
      <c r="HN39" s="55" t="b">
        <f>AND($B39&lt;='Semanas de Despacho'!C$213,$C39&gt;='Semanas de Despacho'!B$213)</f>
        <v>0</v>
      </c>
      <c r="HO39" s="55" t="b">
        <f>AND($B39&lt;='Semanas de Despacho'!C$214,$C39&gt;='Semanas de Despacho'!B$214)</f>
        <v>0</v>
      </c>
      <c r="HP39" s="55" t="b">
        <f>AND($B39&lt;='Semanas de Despacho'!C$215,$C39&gt;='Semanas de Despacho'!B$215)</f>
        <v>0</v>
      </c>
      <c r="HQ39" s="55" t="b">
        <f>AND($B39&lt;='Semanas de Despacho'!C$216,$C39&gt;='Semanas de Despacho'!B$216)</f>
        <v>0</v>
      </c>
      <c r="HR39" s="55" t="b">
        <f>AND($B39&lt;='Semanas de Despacho'!C$217,$C39&gt;='Semanas de Despacho'!B$217)</f>
        <v>0</v>
      </c>
      <c r="HS39" s="55" t="b">
        <f>AND($B39&lt;='Semanas de Despacho'!C$218,$C39&gt;='Semanas de Despacho'!B$218)</f>
        <v>0</v>
      </c>
      <c r="HT39" s="55" t="b">
        <f>AND($B39&lt;='Semanas de Despacho'!C$219,$C39&gt;='Semanas de Despacho'!B$219)</f>
        <v>0</v>
      </c>
      <c r="HU39" s="55" t="b">
        <f>AND($B39&lt;='Semanas de Despacho'!C$220,$C39&gt;='Semanas de Despacho'!B$220)</f>
        <v>0</v>
      </c>
      <c r="HV39" s="55" t="b">
        <f>AND($B39&lt;='Semanas de Despacho'!C$221,$C39&gt;='Semanas de Despacho'!B$221)</f>
        <v>0</v>
      </c>
      <c r="HW39" s="55" t="b">
        <f>AND($B39&lt;='Semanas de Despacho'!C$222,$C39&gt;='Semanas de Despacho'!B$222)</f>
        <v>0</v>
      </c>
      <c r="HX39" s="55" t="b">
        <f>AND($B39&lt;='Semanas de Despacho'!C$223,$C39&gt;='Semanas de Despacho'!B$223)</f>
        <v>0</v>
      </c>
      <c r="HY39" s="55" t="b">
        <f>AND($B39&lt;='Semanas de Despacho'!C$224,$C39&gt;='Semanas de Despacho'!B$224)</f>
        <v>0</v>
      </c>
      <c r="HZ39" s="55" t="b">
        <f>AND($B39&lt;='Semanas de Despacho'!C$225,$C39&gt;='Semanas de Despacho'!B$225)</f>
        <v>0</v>
      </c>
      <c r="IA39" s="55" t="b">
        <f>AND($B39&lt;='Semanas de Despacho'!C$226,$C39&gt;='Semanas de Despacho'!B$226)</f>
        <v>0</v>
      </c>
      <c r="IB39" s="55" t="b">
        <f>AND($B39&lt;='Semanas de Despacho'!C$227,$C39&gt;='Semanas de Despacho'!B$227)</f>
        <v>0</v>
      </c>
      <c r="IC39" s="55" t="b">
        <f>AND($B39&lt;='Semanas de Despacho'!C$228,$C39&gt;='Semanas de Despacho'!B$228)</f>
        <v>0</v>
      </c>
      <c r="ID39" s="55" t="b">
        <f>AND($B39&lt;='Semanas de Despacho'!C$229,$C39&gt;='Semanas de Despacho'!B$229)</f>
        <v>0</v>
      </c>
      <c r="IE39" s="55" t="b">
        <f>AND($B39&lt;='Semanas de Despacho'!C$230,$C39&gt;='Semanas de Despacho'!B$230)</f>
        <v>0</v>
      </c>
      <c r="IF39" s="55" t="b">
        <f>AND($B39&lt;='Semanas de Despacho'!C$231,$C39&gt;='Semanas de Despacho'!B$231)</f>
        <v>0</v>
      </c>
      <c r="IG39" s="55" t="b">
        <f>AND($B39&lt;='Semanas de Despacho'!C$232,$C39&gt;='Semanas de Despacho'!B$232)</f>
        <v>0</v>
      </c>
      <c r="IH39" s="55" t="b">
        <f>AND($B39&lt;='Semanas de Despacho'!C$233,$C39&gt;='Semanas de Despacho'!B$233)</f>
        <v>0</v>
      </c>
      <c r="II39" s="55" t="b">
        <f>AND($B39&lt;='Semanas de Despacho'!C$234,$C39&gt;='Semanas de Despacho'!B$234)</f>
        <v>0</v>
      </c>
      <c r="IJ39" s="55" t="b">
        <f>AND($B39&lt;='Semanas de Despacho'!C$235,$C39&gt;='Semanas de Despacho'!B$235)</f>
        <v>0</v>
      </c>
      <c r="IK39" s="55" t="b">
        <f>AND($B39&lt;='Semanas de Despacho'!C$236,$C39&gt;='Semanas de Despacho'!B$236)</f>
        <v>0</v>
      </c>
      <c r="IL39" s="55" t="b">
        <f>AND($B39&lt;='Semanas de Despacho'!C$237,$C39&gt;='Semanas de Despacho'!B$237)</f>
        <v>0</v>
      </c>
      <c r="IM39" s="55" t="b">
        <f>AND($B39&lt;='Semanas de Despacho'!C$238,$C39&gt;='Semanas de Despacho'!B$238)</f>
        <v>0</v>
      </c>
      <c r="IN39" s="55" t="b">
        <f>AND($B39&lt;='Semanas de Despacho'!C$239,$C39&gt;='Semanas de Despacho'!B$239)</f>
        <v>0</v>
      </c>
      <c r="IO39" s="55" t="b">
        <f>AND($B39&lt;='Semanas de Despacho'!C$240,$C39&gt;='Semanas de Despacho'!B$240)</f>
        <v>0</v>
      </c>
      <c r="IP39" s="55" t="b">
        <f>AND($B39&lt;='Semanas de Despacho'!C$241,$C39&gt;='Semanas de Despacho'!B$241)</f>
        <v>0</v>
      </c>
      <c r="IQ39" s="55" t="b">
        <f>AND($B39&lt;='Semanas de Despacho'!C$242,$C39&gt;='Semanas de Despacho'!B$242)</f>
        <v>0</v>
      </c>
      <c r="IR39" s="55" t="b">
        <f>AND($B39&lt;='Semanas de Despacho'!C$243,$C39&gt;='Semanas de Despacho'!B$243)</f>
        <v>0</v>
      </c>
      <c r="IS39" s="55" t="b">
        <f>AND($B39&lt;='Semanas de Despacho'!C$244,$C39&gt;='Semanas de Despacho'!B$244)</f>
        <v>0</v>
      </c>
      <c r="IT39" s="55" t="b">
        <f>AND($B39&lt;='Semanas de Despacho'!C$245,$C39&gt;='Semanas de Despacho'!B$245)</f>
        <v>0</v>
      </c>
      <c r="IU39" s="55" t="b">
        <f>AND($B39&lt;='Semanas de Despacho'!C$246,$C39&gt;='Semanas de Despacho'!B$246)</f>
        <v>0</v>
      </c>
      <c r="IV39" s="55" t="b">
        <f>AND($B39&lt;='Semanas de Despacho'!C$247,$C39&gt;='Semanas de Despacho'!B$247)</f>
        <v>0</v>
      </c>
      <c r="IW39" s="55" t="b">
        <f>AND($B39&lt;='Semanas de Despacho'!C$248,$C39&gt;='Semanas de Despacho'!B$248)</f>
        <v>0</v>
      </c>
      <c r="IX39" s="55" t="b">
        <f>AND($B39&lt;='Semanas de Despacho'!C$249,$C39&gt;='Semanas de Despacho'!B$249)</f>
        <v>0</v>
      </c>
      <c r="IY39" s="55" t="b">
        <f>AND($B39&lt;='Semanas de Despacho'!C$250,$C39&gt;='Semanas de Despacho'!B$250)</f>
        <v>0</v>
      </c>
      <c r="IZ39" s="55" t="b">
        <f>AND($B39&lt;='Semanas de Despacho'!C$251,$C39&gt;='Semanas de Despacho'!B$251)</f>
        <v>0</v>
      </c>
      <c r="JA39" s="55" t="b">
        <f>AND($B39&lt;='Semanas de Despacho'!C$252,$C39&gt;='Semanas de Despacho'!B$252)</f>
        <v>0</v>
      </c>
      <c r="JB39" s="55" t="b">
        <f>AND($B39&lt;='Semanas de Despacho'!C$253,$C39&gt;='Semanas de Despacho'!B$253)</f>
        <v>0</v>
      </c>
      <c r="JC39" s="55" t="b">
        <f>AND($B39&lt;='Semanas de Despacho'!C$254,$C39&gt;='Semanas de Despacho'!B$254)</f>
        <v>0</v>
      </c>
      <c r="JD39" s="55" t="b">
        <f>AND($B39&lt;='Semanas de Despacho'!C$255,$C39&gt;='Semanas de Despacho'!B$255)</f>
        <v>0</v>
      </c>
      <c r="JE39" s="55" t="b">
        <f>AND($B39&lt;='Semanas de Despacho'!C$256,$C39&gt;='Semanas de Despacho'!B$256)</f>
        <v>0</v>
      </c>
      <c r="JF39" s="55" t="b">
        <f>AND($B39&lt;='Semanas de Despacho'!C$257,$C39&gt;='Semanas de Despacho'!B$257)</f>
        <v>0</v>
      </c>
      <c r="JG39" s="55" t="b">
        <f>AND($B39&lt;='Semanas de Despacho'!C$258,$C39&gt;='Semanas de Despacho'!B$258)</f>
        <v>0</v>
      </c>
      <c r="JH39" s="55" t="b">
        <f>AND($B39&lt;='Semanas de Despacho'!C$259,$C39&gt;='Semanas de Despacho'!B$259)</f>
        <v>0</v>
      </c>
      <c r="JI39" s="55" t="b">
        <f>AND($B39&lt;='Semanas de Despacho'!C$260,$C39&gt;='Semanas de Despacho'!B$260)</f>
        <v>0</v>
      </c>
      <c r="JJ39" s="55" t="b">
        <f>AND($B39&lt;='Semanas de Despacho'!C$261,$C39&gt;='Semanas de Despacho'!B$261)</f>
        <v>0</v>
      </c>
      <c r="JK39" s="55" t="b">
        <f>AND($B39&lt;='Semanas de Despacho'!C$262,$C39&gt;='Semanas de Despacho'!B$262)</f>
        <v>0</v>
      </c>
      <c r="JL39" s="55" t="b">
        <f>AND($B39&lt;='Semanas de Despacho'!C$263,$C39&gt;='Semanas de Despacho'!B$263)</f>
        <v>0</v>
      </c>
      <c r="JM39" s="55" t="b" cm="1">
        <f t="array" ref="JM39">AND($B39&lt;=INDEX('Semanas de Despacho'!$C:$C,263+COLUMN(A24)),$C39&gt;=INDEX('Semanas de Despacho'!$B:$B,263+COLUMN(A24)))</f>
        <v>0</v>
      </c>
      <c r="JN39" s="55" t="b" cm="1">
        <f t="array" ref="JN39">AND($B39&lt;=INDEX('Semanas de Despacho'!$C:$C,263+COLUMN(B24)),$C39&gt;=INDEX('Semanas de Despacho'!$B:$B,263+COLUMN(B24)))</f>
        <v>0</v>
      </c>
      <c r="JO39" s="55" t="b" cm="1">
        <f t="array" ref="JO39">AND($B39&lt;=INDEX('Semanas de Despacho'!$C:$C,263+COLUMN(C24)),$C39&gt;=INDEX('Semanas de Despacho'!$B:$B,263+COLUMN(C24)))</f>
        <v>0</v>
      </c>
      <c r="JP39" s="55" t="b" cm="1">
        <f t="array" ref="JP39">AND($B39&lt;=INDEX('Semanas de Despacho'!$C:$C,263+COLUMN(D24)),$C39&gt;=INDEX('Semanas de Despacho'!$B:$B,263+COLUMN(D24)))</f>
        <v>0</v>
      </c>
      <c r="JQ39" s="55" t="b" cm="1">
        <f t="array" ref="JQ39">AND($B39&lt;=INDEX('Semanas de Despacho'!$C:$C,263+COLUMN(E24)),$C39&gt;=INDEX('Semanas de Despacho'!$B:$B,263+COLUMN(E24)))</f>
        <v>0</v>
      </c>
      <c r="JR39" s="55" t="b" cm="1">
        <f t="array" ref="JR39">AND($B39&lt;=INDEX('Semanas de Despacho'!$C:$C,263+COLUMN(F24)),$C39&gt;=INDEX('Semanas de Despacho'!$B:$B,263+COLUMN(F24)))</f>
        <v>0</v>
      </c>
      <c r="JS39" s="55" t="b" cm="1">
        <f t="array" ref="JS39">AND($B39&lt;=INDEX('Semanas de Despacho'!$C:$C,263+COLUMN(G24)),$C39&gt;=INDEX('Semanas de Despacho'!$B:$B,263+COLUMN(G24)))</f>
        <v>0</v>
      </c>
      <c r="JT39" s="55" t="b" cm="1">
        <f t="array" ref="JT39">AND($B39&lt;=INDEX('Semanas de Despacho'!$C:$C,263+COLUMN(H24)),$C39&gt;=INDEX('Semanas de Despacho'!$B:$B,263+COLUMN(H24)))</f>
        <v>0</v>
      </c>
      <c r="JU39" s="55" t="b" cm="1">
        <f t="array" ref="JU39">AND($B39&lt;=INDEX('Semanas de Despacho'!$C:$C,263+COLUMN(I24)),$C39&gt;=INDEX('Semanas de Despacho'!$B:$B,263+COLUMN(I24)))</f>
        <v>0</v>
      </c>
      <c r="JV39" s="55" t="b" cm="1">
        <f t="array" ref="JV39">AND($B39&lt;=INDEX('Semanas de Despacho'!$C:$C,263+COLUMN(J24)),$C39&gt;=INDEX('Semanas de Despacho'!$B:$B,263+COLUMN(J24)))</f>
        <v>0</v>
      </c>
      <c r="JW39" s="55" t="b" cm="1">
        <f t="array" ref="JW39">AND($B39&lt;=INDEX('Semanas de Despacho'!$C:$C,263+COLUMN(K24)),$C39&gt;=INDEX('Semanas de Despacho'!$B:$B,263+COLUMN(K24)))</f>
        <v>0</v>
      </c>
      <c r="JX39" s="55" t="b" cm="1">
        <f t="array" ref="JX39">AND($B39&lt;=INDEX('Semanas de Despacho'!$C:$C,263+COLUMN(L24)),$C39&gt;=INDEX('Semanas de Despacho'!$B:$B,263+COLUMN(L24)))</f>
        <v>0</v>
      </c>
      <c r="JY39" s="55" t="b" cm="1">
        <f t="array" ref="JY39">AND($B39&lt;=INDEX('Semanas de Despacho'!$C:$C,263+COLUMN(M24)),$C39&gt;=INDEX('Semanas de Despacho'!$B:$B,263+COLUMN(M24)))</f>
        <v>0</v>
      </c>
      <c r="JZ39" s="55" t="b" cm="1">
        <f t="array" ref="JZ39">AND($B39&lt;=INDEX('Semanas de Despacho'!$C:$C,263+COLUMN(N24)),$C39&gt;=INDEX('Semanas de Despacho'!$B:$B,263+COLUMN(N24)))</f>
        <v>0</v>
      </c>
      <c r="KA39" s="55" t="b" cm="1">
        <f t="array" ref="KA39">AND($B39&lt;=INDEX('Semanas de Despacho'!$C:$C,263+COLUMN(O24)),$C39&gt;=INDEX('Semanas de Despacho'!$B:$B,263+COLUMN(O24)))</f>
        <v>0</v>
      </c>
      <c r="KB39" s="55" t="b" cm="1">
        <f t="array" ref="KB39">AND($B39&lt;=INDEX('Semanas de Despacho'!$C:$C,263+COLUMN(P24)),$C39&gt;=INDEX('Semanas de Despacho'!$B:$B,263+COLUMN(P24)))</f>
        <v>0</v>
      </c>
      <c r="KC39" s="55" t="b" cm="1">
        <f t="array" ref="KC39">AND($B39&lt;=INDEX('Semanas de Despacho'!$C:$C,263+COLUMN(Q24)),$C39&gt;=INDEX('Semanas de Despacho'!$B:$B,263+COLUMN(Q24)))</f>
        <v>0</v>
      </c>
      <c r="KD39" s="55" t="b" cm="1">
        <f t="array" ref="KD39">AND($B39&lt;=INDEX('Semanas de Despacho'!$C:$C,263+COLUMN(R24)),$C39&gt;=INDEX('Semanas de Despacho'!$B:$B,263+COLUMN(R24)))</f>
        <v>0</v>
      </c>
      <c r="KE39" s="55" t="b" cm="1">
        <f t="array" ref="KE39">AND($B39&lt;=INDEX('Semanas de Despacho'!$C:$C,263+COLUMN(S24)),$C39&gt;=INDEX('Semanas de Despacho'!$B:$B,263+COLUMN(S24)))</f>
        <v>0</v>
      </c>
      <c r="KF39" s="55" t="b" cm="1">
        <f t="array" ref="KF39">AND($B39&lt;=INDEX('Semanas de Despacho'!$C:$C,263+COLUMN(T24)),$C39&gt;=INDEX('Semanas de Despacho'!$B:$B,263+COLUMN(T24)))</f>
        <v>0</v>
      </c>
      <c r="KG39" s="55" t="b" cm="1">
        <f t="array" ref="KG39">AND($B39&lt;=INDEX('Semanas de Despacho'!$C:$C,263+COLUMN(U24)),$C39&gt;=INDEX('Semanas de Despacho'!$B:$B,263+COLUMN(U24)))</f>
        <v>0</v>
      </c>
      <c r="KH39" s="55" t="b" cm="1">
        <f t="array" ref="KH39">AND($B39&lt;=INDEX('Semanas de Despacho'!$C:$C,263+COLUMN(V24)),$C39&gt;=INDEX('Semanas de Despacho'!$B:$B,263+COLUMN(V24)))</f>
        <v>0</v>
      </c>
      <c r="KI39" s="55" t="b" cm="1">
        <f t="array" ref="KI39">AND($B39&lt;=INDEX('Semanas de Despacho'!$C:$C,263+COLUMN(W24)),$C39&gt;=INDEX('Semanas de Despacho'!$B:$B,263+COLUMN(W24)))</f>
        <v>0</v>
      </c>
      <c r="KJ39" s="55" t="b" cm="1">
        <f t="array" ref="KJ39">AND($B39&lt;=INDEX('Semanas de Despacho'!$C:$C,263+COLUMN(X24)),$C39&gt;=INDEX('Semanas de Despacho'!$B:$B,263+COLUMN(X24)))</f>
        <v>0</v>
      </c>
      <c r="KK39" s="55" t="b" cm="1">
        <f t="array" ref="KK39">AND($B39&lt;=INDEX('Semanas de Despacho'!$C:$C,263+COLUMN(Y24)),$C39&gt;=INDEX('Semanas de Despacho'!$B:$B,263+COLUMN(Y24)))</f>
        <v>0</v>
      </c>
      <c r="KL39" s="55" t="b" cm="1">
        <f t="array" ref="KL39">AND($B39&lt;=INDEX('Semanas de Despacho'!$C:$C,263+COLUMN(Z24)),$C39&gt;=INDEX('Semanas de Despacho'!$B:$B,263+COLUMN(Z24)))</f>
        <v>0</v>
      </c>
      <c r="KM39" s="55" t="b" cm="1">
        <f t="array" ref="KM39">AND($B39&lt;=INDEX('Semanas de Despacho'!$C:$C,263+COLUMN(AA24)),$C39&gt;=INDEX('Semanas de Despacho'!$B:$B,263+COLUMN(AA24)))</f>
        <v>0</v>
      </c>
      <c r="KN39" s="55" t="b" cm="1">
        <f t="array" ref="KN39">AND($B39&lt;=INDEX('Semanas de Despacho'!$C:$C,263+COLUMN(AB24)),$C39&gt;=INDEX('Semanas de Despacho'!$B:$B,263+COLUMN(AB24)))</f>
        <v>0</v>
      </c>
      <c r="KO39" s="55" t="b" cm="1">
        <f t="array" ref="KO39">AND($B39&lt;=INDEX('Semanas de Despacho'!$C:$C,263+COLUMN(AC24)),$C39&gt;=INDEX('Semanas de Despacho'!$B:$B,263+COLUMN(AC24)))</f>
        <v>0</v>
      </c>
      <c r="KP39" s="55" t="b" cm="1">
        <f t="array" ref="KP39">AND($B39&lt;=INDEX('Semanas de Despacho'!$C:$C,263+COLUMN(AD24)),$C39&gt;=INDEX('Semanas de Despacho'!$B:$B,263+COLUMN(AD24)))</f>
        <v>0</v>
      </c>
      <c r="KQ39" s="55" t="b" cm="1">
        <f t="array" ref="KQ39">AND($B39&lt;=INDEX('Semanas de Despacho'!$C:$C,263+COLUMN(AE24)),$C39&gt;=INDEX('Semanas de Despacho'!$B:$B,263+COLUMN(AE24)))</f>
        <v>0</v>
      </c>
      <c r="KR39" s="55" t="b" cm="1">
        <f t="array" ref="KR39">AND($B39&lt;=INDEX('Semanas de Despacho'!$C:$C,263+COLUMN(AF24)),$C39&gt;=INDEX('Semanas de Despacho'!$B:$B,263+COLUMN(AF24)))</f>
        <v>0</v>
      </c>
      <c r="KS39" s="55" t="b" cm="1">
        <f t="array" ref="KS39">AND($B39&lt;=INDEX('Semanas de Despacho'!$C:$C,263+COLUMN(AG24)),$C39&gt;=INDEX('Semanas de Despacho'!$B:$B,263+COLUMN(AG24)))</f>
        <v>0</v>
      </c>
      <c r="KT39" s="55" t="b" cm="1">
        <f t="array" ref="KT39">AND($B39&lt;=INDEX('Semanas de Despacho'!$C:$C,263+COLUMN(AH24)),$C39&gt;=INDEX('Semanas de Despacho'!$B:$B,263+COLUMN(AH24)))</f>
        <v>0</v>
      </c>
      <c r="KU39" s="55" t="b" cm="1">
        <f t="array" ref="KU39">AND($B39&lt;=INDEX('Semanas de Despacho'!$C:$C,263+COLUMN(AI24)),$C39&gt;=INDEX('Semanas de Despacho'!$B:$B,263+COLUMN(AI24)))</f>
        <v>0</v>
      </c>
      <c r="KV39" s="55" t="b" cm="1">
        <f t="array" ref="KV39">AND($B39&lt;=INDEX('Semanas de Despacho'!$C:$C,263+COLUMN(AJ24)),$C39&gt;=INDEX('Semanas de Despacho'!$B:$B,263+COLUMN(AJ24)))</f>
        <v>0</v>
      </c>
      <c r="KW39" s="55" t="b" cm="1">
        <f t="array" ref="KW39">AND($B39&lt;=INDEX('Semanas de Despacho'!$C:$C,263+COLUMN(AK24)),$C39&gt;=INDEX('Semanas de Despacho'!$B:$B,263+COLUMN(AK24)))</f>
        <v>0</v>
      </c>
      <c r="KX39" s="55" t="b" cm="1">
        <f t="array" ref="KX39">AND($B39&lt;=INDEX('Semanas de Despacho'!$C:$C,263+COLUMN(AL24)),$C39&gt;=INDEX('Semanas de Despacho'!$B:$B,263+COLUMN(AL24)))</f>
        <v>0</v>
      </c>
      <c r="KY39" s="55" t="b" cm="1">
        <f t="array" ref="KY39">AND($B39&lt;=INDEX('Semanas de Despacho'!$C:$C,263+COLUMN(AM24)),$C39&gt;=INDEX('Semanas de Despacho'!$B:$B,263+COLUMN(AM24)))</f>
        <v>0</v>
      </c>
      <c r="KZ39" s="55" t="b" cm="1">
        <f t="array" ref="KZ39">AND($B39&lt;=INDEX('Semanas de Despacho'!$C:$C,263+COLUMN(AN24)),$C39&gt;=INDEX('Semanas de Despacho'!$B:$B,263+COLUMN(AN24)))</f>
        <v>0</v>
      </c>
      <c r="LA39" s="55" t="b" cm="1">
        <f t="array" ref="LA39">AND($B39&lt;=INDEX('Semanas de Despacho'!$C:$C,263+COLUMN(AO24)),$C39&gt;=INDEX('Semanas de Despacho'!$B:$B,263+COLUMN(AO24)))</f>
        <v>0</v>
      </c>
      <c r="LB39" s="55" t="b" cm="1">
        <f t="array" ref="LB39">AND($B39&lt;=INDEX('Semanas de Despacho'!$C:$C,263+COLUMN(AP24)),$C39&gt;=INDEX('Semanas de Despacho'!$B:$B,263+COLUMN(AP24)))</f>
        <v>0</v>
      </c>
      <c r="LC39" s="55" t="b" cm="1">
        <f t="array" ref="LC39">AND($B39&lt;=INDEX('Semanas de Despacho'!$C:$C,263+COLUMN(AQ24)),$C39&gt;=INDEX('Semanas de Despacho'!$B:$B,263+COLUMN(AQ24)))</f>
        <v>0</v>
      </c>
      <c r="LD39" s="55" t="b" cm="1">
        <f t="array" ref="LD39">AND($B39&lt;=INDEX('Semanas de Despacho'!$C:$C,263+COLUMN(AR24)),$C39&gt;=INDEX('Semanas de Despacho'!$B:$B,263+COLUMN(AR24)))</f>
        <v>0</v>
      </c>
      <c r="LE39" s="55" t="b" cm="1">
        <f t="array" ref="LE39">AND($B39&lt;=INDEX('Semanas de Despacho'!$C:$C,263+COLUMN(AS24)),$C39&gt;=INDEX('Semanas de Despacho'!$B:$B,263+COLUMN(AS24)))</f>
        <v>0</v>
      </c>
      <c r="LF39" s="55" t="b" cm="1">
        <f t="array" ref="LF39">AND($B39&lt;=INDEX('Semanas de Despacho'!$C:$C,263+COLUMN(AT24)),$C39&gt;=INDEX('Semanas de Despacho'!$B:$B,263+COLUMN(AT24)))</f>
        <v>0</v>
      </c>
      <c r="LG39" s="55" t="b" cm="1">
        <f t="array" ref="LG39">AND($B39&lt;=INDEX('Semanas de Despacho'!$C:$C,263+COLUMN(AU24)),$C39&gt;=INDEX('Semanas de Despacho'!$B:$B,263+COLUMN(AU24)))</f>
        <v>0</v>
      </c>
      <c r="LH39" s="55" t="b" cm="1">
        <f t="array" ref="LH39">AND($B39&lt;=INDEX('Semanas de Despacho'!$C:$C,263+COLUMN(AV24)),$C39&gt;=INDEX('Semanas de Despacho'!$B:$B,263+COLUMN(AV24)))</f>
        <v>0</v>
      </c>
      <c r="LI39" s="55" t="b" cm="1">
        <f t="array" ref="LI39">AND($B39&lt;=INDEX('Semanas de Despacho'!$C:$C,263+COLUMN(AW24)),$C39&gt;=INDEX('Semanas de Despacho'!$B:$B,263+COLUMN(AW24)))</f>
        <v>0</v>
      </c>
      <c r="LJ39" s="55" t="b" cm="1">
        <f t="array" ref="LJ39">AND($B39&lt;=INDEX('Semanas de Despacho'!$C:$C,263+COLUMN(AX24)),$C39&gt;=INDEX('Semanas de Despacho'!$B:$B,263+COLUMN(AX24)))</f>
        <v>0</v>
      </c>
      <c r="LK39" s="55" t="b" cm="1">
        <f t="array" ref="LK39">AND($B39&lt;=INDEX('Semanas de Despacho'!$C:$C,263+COLUMN(AY24)),$C39&gt;=INDEX('Semanas de Despacho'!$B:$B,263+COLUMN(AY24)))</f>
        <v>0</v>
      </c>
      <c r="LL39" s="55" t="b" cm="1">
        <f t="array" ref="LL39">AND($B39&lt;=INDEX('Semanas de Despacho'!$C:$C,263+COLUMN(AZ24)),$C39&gt;=INDEX('Semanas de Despacho'!$B:$B,263+COLUMN(AZ24)))</f>
        <v>0</v>
      </c>
    </row>
    <row r="40" spans="1:324" s="6" customFormat="1" ht="27" customHeight="1">
      <c r="A40" s="69" t="s">
        <v>31</v>
      </c>
      <c r="B40" s="58">
        <v>44866</v>
      </c>
      <c r="C40" s="58">
        <v>44895</v>
      </c>
      <c r="D40" s="45">
        <f t="shared" si="0"/>
        <v>30</v>
      </c>
      <c r="E40" s="44"/>
      <c r="F40" s="44"/>
      <c r="G40" s="45"/>
      <c r="H40" s="52">
        <f>AVERAGE(H41:H45)</f>
        <v>0</v>
      </c>
      <c r="I40" s="47" t="str">
        <f ca="1">IF(H40=100%,"Completado",IF(C40&lt;B$8,"Atrasado",IF(H40=0%,"Sin Empezar","En Progreso")))</f>
        <v>Atrasado</v>
      </c>
      <c r="J40" s="61"/>
      <c r="K40" s="48"/>
      <c r="L40" s="49" t="b">
        <f>AND($B40&lt;='Semanas de Despacho'!C$3,$C40&gt;='Semanas de Despacho'!B$3)</f>
        <v>0</v>
      </c>
      <c r="M40" s="49" t="b">
        <f>AND($B40&lt;='Semanas de Despacho'!C$4,$C40&gt;='Semanas de Despacho'!B$4)</f>
        <v>0</v>
      </c>
      <c r="N40" s="49" t="b">
        <f>AND($B40&lt;='Semanas de Despacho'!C$5,$C40&gt;='Semanas de Despacho'!B$5)</f>
        <v>0</v>
      </c>
      <c r="O40" s="49" t="b">
        <f>AND($B40&lt;='Semanas de Despacho'!C$6,$C40&gt;='Semanas de Despacho'!B$6)</f>
        <v>0</v>
      </c>
      <c r="P40" s="49" t="b">
        <f>AND($B40&lt;='Semanas de Despacho'!C$7,$C40&gt;='Semanas de Despacho'!B$7)</f>
        <v>0</v>
      </c>
      <c r="Q40" s="49" t="b">
        <f>AND($B40&lt;='Semanas de Despacho'!C$8,$C40&gt;='Semanas de Despacho'!B$8)</f>
        <v>0</v>
      </c>
      <c r="R40" s="49" t="b">
        <f>AND($B40&lt;='Semanas de Despacho'!C$9,$C40&gt;='Semanas de Despacho'!B$9)</f>
        <v>0</v>
      </c>
      <c r="S40" s="49" t="b">
        <f>AND($B40&lt;='Semanas de Despacho'!C$10,$C40&gt;='Semanas de Despacho'!B$10)</f>
        <v>0</v>
      </c>
      <c r="T40" s="49" t="b">
        <f>AND($B40&lt;='Semanas de Despacho'!C$11,$C40&gt;='Semanas de Despacho'!B$11)</f>
        <v>0</v>
      </c>
      <c r="U40" s="49" t="b">
        <f>AND($B40&lt;='Semanas de Despacho'!C$12,$C40&gt;='Semanas de Despacho'!B$12)</f>
        <v>0</v>
      </c>
      <c r="V40" s="49" t="b">
        <f>AND($B40&lt;='Semanas de Despacho'!C$13,$C40&gt;='Semanas de Despacho'!B$13)</f>
        <v>0</v>
      </c>
      <c r="W40" s="49" t="b">
        <f>AND($B40&lt;='Semanas de Despacho'!C$14,$C40&gt;='Semanas de Despacho'!B$14)</f>
        <v>0</v>
      </c>
      <c r="X40" s="49" t="b">
        <f>AND($B40&lt;='Semanas de Despacho'!C$15,$C40&gt;='Semanas de Despacho'!B$15)</f>
        <v>0</v>
      </c>
      <c r="Y40" s="49" t="b">
        <f>AND($B40&lt;='Semanas de Despacho'!C$16,$C40&gt;='Semanas de Despacho'!B$16)</f>
        <v>0</v>
      </c>
      <c r="Z40" s="49" t="b">
        <f>AND($B40&lt;='Semanas de Despacho'!C$17,$C40&gt;='Semanas de Despacho'!B$17)</f>
        <v>0</v>
      </c>
      <c r="AA40" s="49" t="b">
        <f>AND($B40&lt;='Semanas de Despacho'!C$18,$C40&gt;='Semanas de Despacho'!B$18)</f>
        <v>0</v>
      </c>
      <c r="AB40" s="49" t="b">
        <f>AND($B40&lt;='Semanas de Despacho'!C$19,$C40&gt;='Semanas de Despacho'!B$19)</f>
        <v>0</v>
      </c>
      <c r="AC40" s="49" t="b">
        <f>AND($B40&lt;='Semanas de Despacho'!C$20,$C40&gt;='Semanas de Despacho'!B$20)</f>
        <v>0</v>
      </c>
      <c r="AD40" s="49" t="b">
        <f>AND($B40&lt;='Semanas de Despacho'!C$21,$C40&gt;='Semanas de Despacho'!B$21)</f>
        <v>0</v>
      </c>
      <c r="AE40" s="49" t="b">
        <f>AND($B40&lt;='Semanas de Despacho'!C$22,$C40&gt;='Semanas de Despacho'!B$22)</f>
        <v>0</v>
      </c>
      <c r="AF40" s="49" t="b">
        <f>AND($B40&lt;='Semanas de Despacho'!C$23,$C40&gt;='Semanas de Despacho'!B$23)</f>
        <v>0</v>
      </c>
      <c r="AG40" s="49" t="b">
        <f>AND($B40&lt;='Semanas de Despacho'!C$24,$C40&gt;='Semanas de Despacho'!B$24)</f>
        <v>0</v>
      </c>
      <c r="AH40" s="49" t="b">
        <f>AND($B40&lt;='Semanas de Despacho'!C$25,$C40&gt;='Semanas de Despacho'!B$25)</f>
        <v>0</v>
      </c>
      <c r="AI40" s="49" t="b">
        <f>AND($B40&lt;='Semanas de Despacho'!C$26,$C40&gt;='Semanas de Despacho'!B$26)</f>
        <v>0</v>
      </c>
      <c r="AJ40" s="49" t="b">
        <f>AND($B40&lt;='Semanas de Despacho'!C$27,$C40&gt;='Semanas de Despacho'!B$27)</f>
        <v>0</v>
      </c>
      <c r="AK40" s="49" t="b">
        <f>AND($B40&lt;='Semanas de Despacho'!C$28,$C40&gt;='Semanas de Despacho'!B$28)</f>
        <v>0</v>
      </c>
      <c r="AL40" s="49" t="b">
        <f>AND($B40&lt;='Semanas de Despacho'!C$29,$C40&gt;='Semanas de Despacho'!B$29)</f>
        <v>0</v>
      </c>
      <c r="AM40" s="49" t="b">
        <f>AND($B40&lt;='Semanas de Despacho'!C$30,$C40&gt;='Semanas de Despacho'!B$30)</f>
        <v>0</v>
      </c>
      <c r="AN40" s="49" t="b">
        <f>AND($B40&lt;='Semanas de Despacho'!C$31,$C40&gt;='Semanas de Despacho'!B$31)</f>
        <v>0</v>
      </c>
      <c r="AO40" s="49" t="b">
        <f>AND($B40&lt;='Semanas de Despacho'!C$32,$C40&gt;='Semanas de Despacho'!B$32)</f>
        <v>0</v>
      </c>
      <c r="AP40" s="49" t="b">
        <f>AND($B40&lt;='Semanas de Despacho'!C$33,$C40&gt;='Semanas de Despacho'!B$33)</f>
        <v>0</v>
      </c>
      <c r="AQ40" s="49" t="b">
        <f>AND($B40&lt;='Semanas de Despacho'!C$34,$C40&gt;='Semanas de Despacho'!B$34)</f>
        <v>0</v>
      </c>
      <c r="AR40" s="49" t="b">
        <f>AND($B40&lt;='Semanas de Despacho'!C$35,$C40&gt;='Semanas de Despacho'!B$35)</f>
        <v>0</v>
      </c>
      <c r="AS40" s="49" t="b">
        <f>AND($B40&lt;='Semanas de Despacho'!C$36,$C40&gt;='Semanas de Despacho'!B$36)</f>
        <v>0</v>
      </c>
      <c r="AT40" s="49" t="b">
        <f>AND($B40&lt;='Semanas de Despacho'!C$37,$C40&gt;='Semanas de Despacho'!B$37)</f>
        <v>0</v>
      </c>
      <c r="AU40" s="49" t="b">
        <f>AND($B40&lt;='Semanas de Despacho'!C$38,$C40&gt;='Semanas de Despacho'!B$38)</f>
        <v>0</v>
      </c>
      <c r="AV40" s="49" t="b">
        <f>AND($B40&lt;='Semanas de Despacho'!C$39,$C40&gt;='Semanas de Despacho'!B$39)</f>
        <v>0</v>
      </c>
      <c r="AW40" s="49" t="b">
        <f>AND($B40&lt;='Semanas de Despacho'!C$40,$C40&gt;='Semanas de Despacho'!B$40)</f>
        <v>0</v>
      </c>
      <c r="AX40" s="49" t="b">
        <f>AND($B40&lt;='Semanas de Despacho'!C$41,$C40&gt;='Semanas de Despacho'!B$41)</f>
        <v>0</v>
      </c>
      <c r="AY40" s="49" t="b">
        <f>AND($B40&lt;='Semanas de Despacho'!C$42,$C40&gt;='Semanas de Despacho'!B$42)</f>
        <v>0</v>
      </c>
      <c r="AZ40" s="49" t="b">
        <f>AND($B40&lt;='Semanas de Despacho'!C$43,$C40&gt;='Semanas de Despacho'!B$43)</f>
        <v>0</v>
      </c>
      <c r="BA40" s="49" t="b">
        <f>AND($B40&lt;='Semanas de Despacho'!C$44,$C40&gt;='Semanas de Despacho'!B$44)</f>
        <v>0</v>
      </c>
      <c r="BB40" s="49" t="b">
        <f>AND($B40&lt;='Semanas de Despacho'!C$45,$C40&gt;='Semanas de Despacho'!B$45)</f>
        <v>0</v>
      </c>
      <c r="BC40" s="49" t="b">
        <f>AND($B40&lt;='Semanas de Despacho'!C$46,$C40&gt;='Semanas de Despacho'!B$46)</f>
        <v>1</v>
      </c>
      <c r="BD40" s="49" t="b">
        <f>AND($B40&lt;='Semanas de Despacho'!C$47,$C40&gt;='Semanas de Despacho'!B$47)</f>
        <v>1</v>
      </c>
      <c r="BE40" s="49" t="b">
        <f>AND($B40&lt;='Semanas de Despacho'!C$48,$C40&gt;='Semanas de Despacho'!B$48)</f>
        <v>1</v>
      </c>
      <c r="BF40" s="49" t="b">
        <f>AND($B40&lt;='Semanas de Despacho'!C$49,$C40&gt;='Semanas de Despacho'!B$49)</f>
        <v>1</v>
      </c>
      <c r="BG40" s="49" t="b">
        <f>AND($B40&lt;='Semanas de Despacho'!C$50,$C40&gt;='Semanas de Despacho'!B$50)</f>
        <v>1</v>
      </c>
      <c r="BH40" s="49" t="b">
        <f>AND($B40&lt;='Semanas de Despacho'!C$51,$C40&gt;='Semanas de Despacho'!B$51)</f>
        <v>0</v>
      </c>
      <c r="BI40" s="49" t="b">
        <f>AND($B40&lt;='Semanas de Despacho'!C$52,$C40&gt;='Semanas de Despacho'!B$52)</f>
        <v>0</v>
      </c>
      <c r="BJ40" s="49" t="b">
        <f>AND($B40&lt;='Semanas de Despacho'!C$53,$C40&gt;='Semanas de Despacho'!B$53)</f>
        <v>0</v>
      </c>
      <c r="BK40" s="49" t="b">
        <f>AND($B40&lt;='Semanas de Despacho'!C$54,$C40&gt;='Semanas de Despacho'!B$54)</f>
        <v>0</v>
      </c>
      <c r="BL40" s="49" t="b">
        <f>AND($B40&lt;='Semanas de Despacho'!C$55,$C40&gt;='Semanas de Despacho'!B$55)</f>
        <v>0</v>
      </c>
      <c r="BM40" s="49" t="b">
        <f>AND($B40&lt;='Semanas de Despacho'!C$56,$C40&gt;='Semanas de Despacho'!B$56)</f>
        <v>0</v>
      </c>
      <c r="BN40" s="49" t="b">
        <f>AND($B40&lt;='Semanas de Despacho'!C$57,$C40&gt;='Semanas de Despacho'!B$57)</f>
        <v>0</v>
      </c>
      <c r="BO40" s="49" t="b">
        <f>AND($B40&lt;='Semanas de Despacho'!C$58,$C40&gt;='Semanas de Despacho'!B$58)</f>
        <v>0</v>
      </c>
      <c r="BP40" s="49" t="b">
        <f>AND($B40&lt;='Semanas de Despacho'!C$59,$C40&gt;='Semanas de Despacho'!B$59)</f>
        <v>0</v>
      </c>
      <c r="BQ40" s="49" t="b">
        <f>AND($B40&lt;='Semanas de Despacho'!C$60,$C40&gt;='Semanas de Despacho'!B$60)</f>
        <v>0</v>
      </c>
      <c r="BR40" s="49" t="b">
        <f>AND($B40&lt;='Semanas de Despacho'!C$61,$C40&gt;='Semanas de Despacho'!B$61)</f>
        <v>0</v>
      </c>
      <c r="BS40" s="49" t="b">
        <f>AND($B40&lt;='Semanas de Despacho'!C$62,$C40&gt;='Semanas de Despacho'!B$62)</f>
        <v>0</v>
      </c>
      <c r="BT40" s="49" t="b">
        <f>AND($B40&lt;='Semanas de Despacho'!C$63,$C40&gt;='Semanas de Despacho'!B$63)</f>
        <v>0</v>
      </c>
      <c r="BU40" s="49" t="b">
        <f>AND($B40&lt;='Semanas de Despacho'!C$64,$C40&gt;='Semanas de Despacho'!B$64)</f>
        <v>0</v>
      </c>
      <c r="BV40" s="49" t="b">
        <f>AND($B40&lt;='Semanas de Despacho'!C$65,$C40&gt;='Semanas de Despacho'!B$65)</f>
        <v>0</v>
      </c>
      <c r="BW40" s="49" t="b">
        <f>AND($B40&lt;='Semanas de Despacho'!C$66,$C40&gt;='Semanas de Despacho'!B$66)</f>
        <v>0</v>
      </c>
      <c r="BX40" s="49" t="b">
        <f>AND($B40&lt;='Semanas de Despacho'!C$67,$C40&gt;='Semanas de Despacho'!B$67)</f>
        <v>0</v>
      </c>
      <c r="BY40" s="49" t="b">
        <f>AND($B40&lt;='Semanas de Despacho'!C$68,$C40&gt;='Semanas de Despacho'!B$68)</f>
        <v>0</v>
      </c>
      <c r="BZ40" s="49" t="b">
        <f>AND($B40&lt;='Semanas de Despacho'!C$69,$C40&gt;='Semanas de Despacho'!B$69)</f>
        <v>0</v>
      </c>
      <c r="CA40" s="49" t="b">
        <f>AND($B40&lt;='Semanas de Despacho'!C$70,$C40&gt;='Semanas de Despacho'!B$70)</f>
        <v>0</v>
      </c>
      <c r="CB40" s="49" t="b">
        <f>AND($B40&lt;='Semanas de Despacho'!C$71,$C40&gt;='Semanas de Despacho'!B$71)</f>
        <v>0</v>
      </c>
      <c r="CC40" s="49" t="b">
        <f>AND($B40&lt;='Semanas de Despacho'!C$72,$C40&gt;='Semanas de Despacho'!B$72)</f>
        <v>0</v>
      </c>
      <c r="CD40" s="49" t="b">
        <f>AND($B40&lt;='Semanas de Despacho'!C$73,$C40&gt;='Semanas de Despacho'!B$73)</f>
        <v>0</v>
      </c>
      <c r="CE40" s="49" t="b">
        <f>AND($B40&lt;='Semanas de Despacho'!C$74,$C40&gt;='Semanas de Despacho'!B$74)</f>
        <v>0</v>
      </c>
      <c r="CF40" s="49" t="b">
        <f>AND($B40&lt;='Semanas de Despacho'!C$75,$C40&gt;='Semanas de Despacho'!B$75)</f>
        <v>0</v>
      </c>
      <c r="CG40" s="49" t="b">
        <f>AND($B40&lt;='Semanas de Despacho'!C$76,$C40&gt;='Semanas de Despacho'!B$76)</f>
        <v>0</v>
      </c>
      <c r="CH40" s="49" t="b">
        <f>AND($B40&lt;='Semanas de Despacho'!C$77,$C40&gt;='Semanas de Despacho'!B$77)</f>
        <v>0</v>
      </c>
      <c r="CI40" s="49" t="b">
        <f>AND($B40&lt;='Semanas de Despacho'!C$78,$C40&gt;='Semanas de Despacho'!B$78)</f>
        <v>0</v>
      </c>
      <c r="CJ40" s="49" t="b">
        <f>AND($B40&lt;='Semanas de Despacho'!C$79,$C40&gt;='Semanas de Despacho'!B$79)</f>
        <v>0</v>
      </c>
      <c r="CK40" s="49" t="b">
        <f>AND($B40&lt;='Semanas de Despacho'!C$80,$C40&gt;='Semanas de Despacho'!B$80)</f>
        <v>0</v>
      </c>
      <c r="CL40" s="49" t="b">
        <f>AND($B40&lt;='Semanas de Despacho'!C$81,$C40&gt;='Semanas de Despacho'!B$81)</f>
        <v>0</v>
      </c>
      <c r="CM40" s="49" t="b">
        <f>AND($B40&lt;='Semanas de Despacho'!C$82,$C40&gt;='Semanas de Despacho'!B$82)</f>
        <v>0</v>
      </c>
      <c r="CN40" s="49" t="b">
        <f>AND($B40&lt;='Semanas de Despacho'!C$83,$C40&gt;='Semanas de Despacho'!B$83)</f>
        <v>0</v>
      </c>
      <c r="CO40" s="49" t="b">
        <f>AND($B40&lt;='Semanas de Despacho'!C$84,$C40&gt;='Semanas de Despacho'!B$84)</f>
        <v>0</v>
      </c>
      <c r="CP40" s="49" t="b">
        <f>AND($B40&lt;='Semanas de Despacho'!C$85,$C40&gt;='Semanas de Despacho'!B$85)</f>
        <v>0</v>
      </c>
      <c r="CQ40" s="49" t="b">
        <f>AND($B40&lt;='Semanas de Despacho'!C$86,$C40&gt;='Semanas de Despacho'!B$86)</f>
        <v>0</v>
      </c>
      <c r="CR40" s="49" t="b">
        <f>AND($B40&lt;='Semanas de Despacho'!C$87,$C40&gt;='Semanas de Despacho'!B$87)</f>
        <v>0</v>
      </c>
      <c r="CS40" s="49" t="b">
        <f>AND($B40&lt;='Semanas de Despacho'!C$88,$C40&gt;='Semanas de Despacho'!B$88)</f>
        <v>0</v>
      </c>
      <c r="CT40" s="49" t="b">
        <f>AND($B40&lt;='Semanas de Despacho'!C$89,$C40&gt;='Semanas de Despacho'!B$89)</f>
        <v>0</v>
      </c>
      <c r="CU40" s="49" t="b">
        <f>AND($B40&lt;='Semanas de Despacho'!C$90,$C40&gt;='Semanas de Despacho'!B$90)</f>
        <v>0</v>
      </c>
      <c r="CV40" s="49" t="b">
        <f>AND($B40&lt;='Semanas de Despacho'!C$91,$C40&gt;='Semanas de Despacho'!B$91)</f>
        <v>0</v>
      </c>
      <c r="CW40" s="49" t="b">
        <f>AND($B40&lt;='Semanas de Despacho'!C$92,$C40&gt;='Semanas de Despacho'!B$92)</f>
        <v>0</v>
      </c>
      <c r="CX40" s="49" t="b">
        <f>AND($B40&lt;='Semanas de Despacho'!C$93,$C40&gt;='Semanas de Despacho'!B$93)</f>
        <v>0</v>
      </c>
      <c r="CY40" s="49" t="b">
        <f>AND($B40&lt;='Semanas de Despacho'!C$94,$C40&gt;='Semanas de Despacho'!B$94)</f>
        <v>0</v>
      </c>
      <c r="CZ40" s="49" t="b">
        <f>AND($B40&lt;='Semanas de Despacho'!C$95,$C40&gt;='Semanas de Despacho'!B$95)</f>
        <v>0</v>
      </c>
      <c r="DA40" s="49" t="b">
        <f>AND($B40&lt;='Semanas de Despacho'!C$96,$C40&gt;='Semanas de Despacho'!B$96)</f>
        <v>0</v>
      </c>
      <c r="DB40" s="49" t="b">
        <f>AND($B40&lt;='Semanas de Despacho'!C$97,$C40&gt;='Semanas de Despacho'!B$97)</f>
        <v>0</v>
      </c>
      <c r="DC40" s="49" t="b">
        <f>AND($B40&lt;='Semanas de Despacho'!C$98,$C40&gt;='Semanas de Despacho'!B$98)</f>
        <v>0</v>
      </c>
      <c r="DD40" s="49" t="b">
        <f>AND($B40&lt;='Semanas de Despacho'!C$99,$C40&gt;='Semanas de Despacho'!B$99)</f>
        <v>0</v>
      </c>
      <c r="DE40" s="49" t="b">
        <f>AND($B40&lt;='Semanas de Despacho'!C$100,$C40&gt;='Semanas de Despacho'!B$100)</f>
        <v>0</v>
      </c>
      <c r="DF40" s="49" t="b">
        <f>AND($B40&lt;='Semanas de Despacho'!C$101,$C40&gt;='Semanas de Despacho'!B$101)</f>
        <v>0</v>
      </c>
      <c r="DG40" s="49" t="b">
        <f>AND($B40&lt;='Semanas de Despacho'!C$102,$C40&gt;='Semanas de Despacho'!B$102)</f>
        <v>0</v>
      </c>
      <c r="DH40" s="49" t="b">
        <f>AND($B40&lt;='Semanas de Despacho'!C$103,$C40&gt;='Semanas de Despacho'!B$103)</f>
        <v>0</v>
      </c>
      <c r="DI40" s="49" t="b">
        <f>AND($B40&lt;='Semanas de Despacho'!C$104,$C40&gt;='Semanas de Despacho'!B$104)</f>
        <v>0</v>
      </c>
      <c r="DJ40" s="49" t="b">
        <f>AND($B40&lt;='Semanas de Despacho'!C$105,$C40&gt;='Semanas de Despacho'!B$105)</f>
        <v>0</v>
      </c>
      <c r="DK40" s="49" t="b">
        <f>AND($B40&lt;='Semanas de Despacho'!C$106,$C40&gt;='Semanas de Despacho'!B$106)</f>
        <v>0</v>
      </c>
      <c r="DL40" s="49" t="b">
        <f>AND($B40&lt;='Semanas de Despacho'!C$107,$C40&gt;='Semanas de Despacho'!B$107)</f>
        <v>0</v>
      </c>
      <c r="DM40" s="49" t="b">
        <f>AND($B40&lt;='Semanas de Despacho'!C$108,$C40&gt;='Semanas de Despacho'!B$108)</f>
        <v>0</v>
      </c>
      <c r="DN40" s="49" t="b">
        <f>AND($B40&lt;='Semanas de Despacho'!C$109,$C40&gt;='Semanas de Despacho'!B$109)</f>
        <v>0</v>
      </c>
      <c r="DO40" s="49" t="b">
        <f>AND($B40&lt;='Semanas de Despacho'!C$110,$C40&gt;='Semanas de Despacho'!B$110)</f>
        <v>0</v>
      </c>
      <c r="DP40" s="49" t="b">
        <f>AND($B40&lt;='Semanas de Despacho'!C$111,$C40&gt;='Semanas de Despacho'!B$111)</f>
        <v>0</v>
      </c>
      <c r="DQ40" s="49" t="b">
        <f>AND($B40&lt;='Semanas de Despacho'!C$112,$C40&gt;='Semanas de Despacho'!B$112)</f>
        <v>0</v>
      </c>
      <c r="DR40" s="49" t="b">
        <f>AND($B40&lt;='Semanas de Despacho'!C$113,$C40&gt;='Semanas de Despacho'!B$113)</f>
        <v>0</v>
      </c>
      <c r="DS40" s="49" t="b">
        <f>AND($B40&lt;='Semanas de Despacho'!C$114,$C40&gt;='Semanas de Despacho'!B$114)</f>
        <v>0</v>
      </c>
      <c r="DT40" s="49" t="b">
        <f>AND($B40&lt;='Semanas de Despacho'!C$115,$C40&gt;='Semanas de Despacho'!B$115)</f>
        <v>0</v>
      </c>
      <c r="DU40" s="49" t="b">
        <f>AND($B40&lt;='Semanas de Despacho'!C$116,$C40&gt;='Semanas de Despacho'!B$116)</f>
        <v>0</v>
      </c>
      <c r="DV40" s="49" t="b">
        <f>AND($B40&lt;='Semanas de Despacho'!C$117,$C40&gt;='Semanas de Despacho'!B$117)</f>
        <v>0</v>
      </c>
      <c r="DW40" s="49" t="b">
        <f>AND($B40&lt;='Semanas de Despacho'!C$118,$C40&gt;='Semanas de Despacho'!B$118)</f>
        <v>0</v>
      </c>
      <c r="DX40" s="49" t="b">
        <f>AND($B40&lt;='Semanas de Despacho'!C$119,$C40&gt;='Semanas de Despacho'!B$119)</f>
        <v>0</v>
      </c>
      <c r="DY40" s="49" t="b">
        <f>AND($B40&lt;='Semanas de Despacho'!C$120,$C40&gt;='Semanas de Despacho'!B$120)</f>
        <v>0</v>
      </c>
      <c r="DZ40" s="49" t="b">
        <f>AND($B40&lt;='Semanas de Despacho'!C$121,$C40&gt;='Semanas de Despacho'!B$121)</f>
        <v>0</v>
      </c>
      <c r="EA40" s="49" t="b">
        <f>AND($B40&lt;='Semanas de Despacho'!C$122,$C40&gt;='Semanas de Despacho'!B$122)</f>
        <v>0</v>
      </c>
      <c r="EB40" s="49" t="b">
        <f>AND($B40&lt;='Semanas de Despacho'!C$123,$C40&gt;='Semanas de Despacho'!B$123)</f>
        <v>0</v>
      </c>
      <c r="EC40" s="49" t="b">
        <f>AND($B40&lt;='Semanas de Despacho'!C$124,$C40&gt;='Semanas de Despacho'!B$124)</f>
        <v>0</v>
      </c>
      <c r="ED40" s="49" t="b">
        <f>AND($B40&lt;='Semanas de Despacho'!C$125,$C40&gt;='Semanas de Despacho'!B$125)</f>
        <v>0</v>
      </c>
      <c r="EE40" s="49" t="b">
        <f>AND($B40&lt;='Semanas de Despacho'!C$126,$C40&gt;='Semanas de Despacho'!B$126)</f>
        <v>0</v>
      </c>
      <c r="EF40" s="49" t="b">
        <f>AND($B40&lt;='Semanas de Despacho'!C$127,$C40&gt;='Semanas de Despacho'!B$127)</f>
        <v>0</v>
      </c>
      <c r="EG40" s="49" t="b">
        <f>AND($B40&lt;='Semanas de Despacho'!C$128,$C40&gt;='Semanas de Despacho'!B$128)</f>
        <v>0</v>
      </c>
      <c r="EH40" s="49" t="b">
        <f>AND($B40&lt;='Semanas de Despacho'!C$129,$C40&gt;='Semanas de Despacho'!B$129)</f>
        <v>0</v>
      </c>
      <c r="EI40" s="49" t="b">
        <f>AND($B40&lt;='Semanas de Despacho'!C$130,$C40&gt;='Semanas de Despacho'!B$130)</f>
        <v>0</v>
      </c>
      <c r="EJ40" s="49" t="b">
        <f>AND($B40&lt;='Semanas de Despacho'!C$131,$C40&gt;='Semanas de Despacho'!B$131)</f>
        <v>0</v>
      </c>
      <c r="EK40" s="49" t="b">
        <f>AND($B40&lt;='Semanas de Despacho'!C$132,$C40&gt;='Semanas de Despacho'!B$132)</f>
        <v>0</v>
      </c>
      <c r="EL40" s="49" t="b">
        <f>AND($B40&lt;='Semanas de Despacho'!C$133,$C40&gt;='Semanas de Despacho'!B$133)</f>
        <v>0</v>
      </c>
      <c r="EM40" s="49" t="b">
        <f>AND($B40&lt;='Semanas de Despacho'!C$134,$C40&gt;='Semanas de Despacho'!B$134)</f>
        <v>0</v>
      </c>
      <c r="EN40" s="49" t="b">
        <f>AND($B40&lt;='Semanas de Despacho'!C$135,$C40&gt;='Semanas de Despacho'!B$135)</f>
        <v>0</v>
      </c>
      <c r="EO40" s="49" t="b">
        <f>AND($B40&lt;='Semanas de Despacho'!C$136,$C40&gt;='Semanas de Despacho'!B$136)</f>
        <v>0</v>
      </c>
      <c r="EP40" s="49" t="b">
        <f>AND($B40&lt;='Semanas de Despacho'!C$137,$C40&gt;='Semanas de Despacho'!B$137)</f>
        <v>0</v>
      </c>
      <c r="EQ40" s="49" t="b">
        <f>AND($B40&lt;='Semanas de Despacho'!C$138,$C40&gt;='Semanas de Despacho'!B$138)</f>
        <v>0</v>
      </c>
      <c r="ER40" s="49" t="b">
        <f>AND($B40&lt;='Semanas de Despacho'!C$139,$C40&gt;='Semanas de Despacho'!B$139)</f>
        <v>0</v>
      </c>
      <c r="ES40" s="49" t="b">
        <f>AND($B40&lt;='Semanas de Despacho'!C$140,$C40&gt;='Semanas de Despacho'!B$140)</f>
        <v>0</v>
      </c>
      <c r="ET40" s="49" t="b">
        <f>AND($B40&lt;='Semanas de Despacho'!C$141,$C40&gt;='Semanas de Despacho'!B$141)</f>
        <v>0</v>
      </c>
      <c r="EU40" s="49" t="b">
        <f>AND($B40&lt;='Semanas de Despacho'!C$142,$C40&gt;='Semanas de Despacho'!B$142)</f>
        <v>0</v>
      </c>
      <c r="EV40" s="49" t="b">
        <f>AND($B40&lt;='Semanas de Despacho'!C$143,$C40&gt;='Semanas de Despacho'!B$143)</f>
        <v>0</v>
      </c>
      <c r="EW40" s="49" t="b">
        <f>AND($B40&lt;='Semanas de Despacho'!C$144,$C40&gt;='Semanas de Despacho'!B$144)</f>
        <v>0</v>
      </c>
      <c r="EX40" s="49" t="b">
        <f>AND($B40&lt;='Semanas de Despacho'!C$145,$C40&gt;='Semanas de Despacho'!B$145)</f>
        <v>0</v>
      </c>
      <c r="EY40" s="49" t="b">
        <f>AND($B40&lt;='Semanas de Despacho'!C$146,$C40&gt;='Semanas de Despacho'!B$146)</f>
        <v>0</v>
      </c>
      <c r="EZ40" s="49" t="b">
        <f>AND($B40&lt;='Semanas de Despacho'!C$147,$C40&gt;='Semanas de Despacho'!B$147)</f>
        <v>0</v>
      </c>
      <c r="FA40" s="49" t="b">
        <f>AND($B40&lt;='Semanas de Despacho'!C$148,$C40&gt;='Semanas de Despacho'!B$148)</f>
        <v>0</v>
      </c>
      <c r="FB40" s="49" t="b">
        <f>AND($B40&lt;='Semanas de Despacho'!C$149,$C40&gt;='Semanas de Despacho'!B$149)</f>
        <v>0</v>
      </c>
      <c r="FC40" s="49" t="b">
        <f>AND($B40&lt;='Semanas de Despacho'!C$150,$C40&gt;='Semanas de Despacho'!B$150)</f>
        <v>0</v>
      </c>
      <c r="FD40" s="49" t="b">
        <f>AND($B40&lt;='Semanas de Despacho'!C$151,$C40&gt;='Semanas de Despacho'!B$151)</f>
        <v>0</v>
      </c>
      <c r="FE40" s="49" t="b">
        <f>AND($B40&lt;='Semanas de Despacho'!C$152,$C40&gt;='Semanas de Despacho'!B$152)</f>
        <v>0</v>
      </c>
      <c r="FF40" s="49" t="b">
        <f>AND($B40&lt;='Semanas de Despacho'!C$153,$C40&gt;='Semanas de Despacho'!B$153)</f>
        <v>0</v>
      </c>
      <c r="FG40" s="49" t="b">
        <f>AND($B40&lt;='Semanas de Despacho'!C$154,$C40&gt;='Semanas de Despacho'!B$154)</f>
        <v>0</v>
      </c>
      <c r="FH40" s="49" t="b">
        <f>AND($B40&lt;='Semanas de Despacho'!C$155,$C40&gt;='Semanas de Despacho'!B$155)</f>
        <v>0</v>
      </c>
      <c r="FI40" s="49" t="b">
        <f>AND($B40&lt;='Semanas de Despacho'!C$156,$C40&gt;='Semanas de Despacho'!B$156)</f>
        <v>0</v>
      </c>
      <c r="FJ40" s="49" t="b">
        <f>AND($B40&lt;='Semanas de Despacho'!C$157,$C40&gt;='Semanas de Despacho'!B$157)</f>
        <v>0</v>
      </c>
      <c r="FK40" s="49" t="b">
        <f>AND($B40&lt;='Semanas de Despacho'!C$158,$C40&gt;='Semanas de Despacho'!B$158)</f>
        <v>0</v>
      </c>
      <c r="FL40" s="49" t="b">
        <f>AND($B40&lt;='Semanas de Despacho'!C$159,$C40&gt;='Semanas de Despacho'!B$159)</f>
        <v>0</v>
      </c>
      <c r="FM40" s="49" t="b">
        <f>AND($B40&lt;='Semanas de Despacho'!C$160,$C40&gt;='Semanas de Despacho'!B$160)</f>
        <v>0</v>
      </c>
      <c r="FN40" s="49" t="b">
        <f>AND($B40&lt;='Semanas de Despacho'!C$161,$C40&gt;='Semanas de Despacho'!B$161)</f>
        <v>0</v>
      </c>
      <c r="FO40" s="49" t="b">
        <f>AND($B40&lt;='Semanas de Despacho'!C$162,$C40&gt;='Semanas de Despacho'!B$162)</f>
        <v>0</v>
      </c>
      <c r="FP40" s="49" t="b">
        <f>AND($B40&lt;='Semanas de Despacho'!C$163,$C40&gt;='Semanas de Despacho'!B$163)</f>
        <v>0</v>
      </c>
      <c r="FQ40" s="49" t="b">
        <f>AND($B40&lt;='Semanas de Despacho'!C$164,$C40&gt;='Semanas de Despacho'!B$164)</f>
        <v>0</v>
      </c>
      <c r="FR40" s="49" t="b">
        <f>AND($B40&lt;='Semanas de Despacho'!C$165,$C40&gt;='Semanas de Despacho'!B$165)</f>
        <v>0</v>
      </c>
      <c r="FS40" s="49" t="b">
        <f>AND($B40&lt;='Semanas de Despacho'!C$166,$C40&gt;='Semanas de Despacho'!B$166)</f>
        <v>0</v>
      </c>
      <c r="FT40" s="49" t="b">
        <f>AND($B40&lt;='Semanas de Despacho'!C$167,$C40&gt;='Semanas de Despacho'!B$167)</f>
        <v>0</v>
      </c>
      <c r="FU40" s="49" t="b">
        <f>AND($B40&lt;='Semanas de Despacho'!C$168,$C40&gt;='Semanas de Despacho'!B$168)</f>
        <v>0</v>
      </c>
      <c r="FV40" s="49" t="b">
        <f>AND($B40&lt;='Semanas de Despacho'!C$169,$C40&gt;='Semanas de Despacho'!B$169)</f>
        <v>0</v>
      </c>
      <c r="FW40" s="49" t="b">
        <f>AND($B40&lt;='Semanas de Despacho'!C$170,$C40&gt;='Semanas de Despacho'!B$170)</f>
        <v>0</v>
      </c>
      <c r="FX40" s="49" t="b">
        <f>AND($B40&lt;='Semanas de Despacho'!C$171,$C40&gt;='Semanas de Despacho'!B$171)</f>
        <v>0</v>
      </c>
      <c r="FY40" s="49" t="b">
        <f>AND($B40&lt;='Semanas de Despacho'!C$172,$C40&gt;='Semanas de Despacho'!B$172)</f>
        <v>0</v>
      </c>
      <c r="FZ40" s="49" t="b">
        <f>AND($B40&lt;='Semanas de Despacho'!C$173,$C40&gt;='Semanas de Despacho'!B$173)</f>
        <v>0</v>
      </c>
      <c r="GA40" s="49" t="b">
        <f>AND($B40&lt;='Semanas de Despacho'!C$174,$C40&gt;='Semanas de Despacho'!B$174)</f>
        <v>0</v>
      </c>
      <c r="GB40" s="49" t="b">
        <f>AND($B40&lt;='Semanas de Despacho'!C$175,$C40&gt;='Semanas de Despacho'!B$175)</f>
        <v>0</v>
      </c>
      <c r="GC40" s="49" t="b">
        <f>AND($B40&lt;='Semanas de Despacho'!C$176,$C40&gt;='Semanas de Despacho'!B$176)</f>
        <v>0</v>
      </c>
      <c r="GD40" s="49" t="b">
        <f>AND($B40&lt;='Semanas de Despacho'!C$177,$C40&gt;='Semanas de Despacho'!B$177)</f>
        <v>0</v>
      </c>
      <c r="GE40" s="49" t="b">
        <f>AND($B40&lt;='Semanas de Despacho'!C$178,$C40&gt;='Semanas de Despacho'!B$178)</f>
        <v>0</v>
      </c>
      <c r="GF40" s="49" t="b">
        <f>AND($B40&lt;='Semanas de Despacho'!C$179,$C40&gt;='Semanas de Despacho'!B$179)</f>
        <v>0</v>
      </c>
      <c r="GG40" s="49" t="b">
        <f>AND($B40&lt;='Semanas de Despacho'!C$180,$C40&gt;='Semanas de Despacho'!B$180)</f>
        <v>0</v>
      </c>
      <c r="GH40" s="49" t="b">
        <f>AND($B40&lt;='Semanas de Despacho'!C$181,$C40&gt;='Semanas de Despacho'!B$181)</f>
        <v>0</v>
      </c>
      <c r="GI40" s="49" t="b">
        <f>AND($B40&lt;='Semanas de Despacho'!C$182,$C40&gt;='Semanas de Despacho'!B$182)</f>
        <v>0</v>
      </c>
      <c r="GJ40" s="49" t="b">
        <f>AND($B40&lt;='Semanas de Despacho'!C$183,$C40&gt;='Semanas de Despacho'!B$183)</f>
        <v>0</v>
      </c>
      <c r="GK40" s="49" t="b">
        <f>AND($B40&lt;='Semanas de Despacho'!C$184,$C40&gt;='Semanas de Despacho'!B$184)</f>
        <v>0</v>
      </c>
      <c r="GL40" s="49" t="b">
        <f>AND($B40&lt;='Semanas de Despacho'!C$185,$C40&gt;='Semanas de Despacho'!B$185)</f>
        <v>0</v>
      </c>
      <c r="GM40" s="49" t="b">
        <f>AND($B40&lt;='Semanas de Despacho'!C$186,$C40&gt;='Semanas de Despacho'!B$186)</f>
        <v>0</v>
      </c>
      <c r="GN40" s="49" t="b">
        <f>AND($B40&lt;='Semanas de Despacho'!C$187,$C40&gt;='Semanas de Despacho'!B$187)</f>
        <v>0</v>
      </c>
      <c r="GO40" s="49" t="b">
        <f>AND($B40&lt;='Semanas de Despacho'!C$188,$C40&gt;='Semanas de Despacho'!B$188)</f>
        <v>0</v>
      </c>
      <c r="GP40" s="49" t="b">
        <f>AND($B40&lt;='Semanas de Despacho'!C$189,$C40&gt;='Semanas de Despacho'!B$189)</f>
        <v>0</v>
      </c>
      <c r="GQ40" s="49" t="b">
        <f>AND($B40&lt;='Semanas de Despacho'!C$190,$C40&gt;='Semanas de Despacho'!B$190)</f>
        <v>0</v>
      </c>
      <c r="GR40" s="49" t="b">
        <f>AND($B40&lt;='Semanas de Despacho'!C$191,$C40&gt;='Semanas de Despacho'!B$191)</f>
        <v>0</v>
      </c>
      <c r="GS40" s="49" t="b">
        <f>AND($B40&lt;='Semanas de Despacho'!C$192,$C40&gt;='Semanas de Despacho'!B$192)</f>
        <v>0</v>
      </c>
      <c r="GT40" s="49" t="b">
        <f>AND($B40&lt;='Semanas de Despacho'!C$193,$C40&gt;='Semanas de Despacho'!B$193)</f>
        <v>0</v>
      </c>
      <c r="GU40" s="49" t="b">
        <f>AND($B40&lt;='Semanas de Despacho'!C$194,$C40&gt;='Semanas de Despacho'!B$194)</f>
        <v>0</v>
      </c>
      <c r="GV40" s="49" t="b">
        <f>AND($B40&lt;='Semanas de Despacho'!C$195,$C40&gt;='Semanas de Despacho'!B$195)</f>
        <v>0</v>
      </c>
      <c r="GW40" s="49" t="b">
        <f>AND($B40&lt;='Semanas de Despacho'!C$196,$C40&gt;='Semanas de Despacho'!B$196)</f>
        <v>0</v>
      </c>
      <c r="GX40" s="49" t="b">
        <f>AND($B40&lt;='Semanas de Despacho'!C$197,$C40&gt;='Semanas de Despacho'!B$197)</f>
        <v>0</v>
      </c>
      <c r="GY40" s="49" t="b">
        <f>AND($B40&lt;='Semanas de Despacho'!C$198,$C40&gt;='Semanas de Despacho'!B$198)</f>
        <v>0</v>
      </c>
      <c r="GZ40" s="49" t="b">
        <f>AND($B40&lt;='Semanas de Despacho'!C$199,$C40&gt;='Semanas de Despacho'!B$199)</f>
        <v>0</v>
      </c>
      <c r="HA40" s="49" t="b">
        <f>AND($B40&lt;='Semanas de Despacho'!C$200,$C40&gt;='Semanas de Despacho'!B$200)</f>
        <v>0</v>
      </c>
      <c r="HB40" s="49" t="b">
        <f>AND($B40&lt;='Semanas de Despacho'!C$201,$C40&gt;='Semanas de Despacho'!B$201)</f>
        <v>0</v>
      </c>
      <c r="HC40" s="49" t="b">
        <f>AND($B40&lt;='Semanas de Despacho'!C$202,$C40&gt;='Semanas de Despacho'!B$202)</f>
        <v>0</v>
      </c>
      <c r="HD40" s="49" t="b">
        <f>AND($B40&lt;='Semanas de Despacho'!C$203,$C40&gt;='Semanas de Despacho'!B$203)</f>
        <v>0</v>
      </c>
      <c r="HE40" s="49" t="b">
        <f>AND($B40&lt;='Semanas de Despacho'!C$204,$C40&gt;='Semanas de Despacho'!B$204)</f>
        <v>0</v>
      </c>
      <c r="HF40" s="49" t="b">
        <f>AND($B40&lt;='Semanas de Despacho'!C$205,$C40&gt;='Semanas de Despacho'!B$205)</f>
        <v>0</v>
      </c>
      <c r="HG40" s="49" t="b">
        <f>AND($B40&lt;='Semanas de Despacho'!C$206,$C40&gt;='Semanas de Despacho'!B$206)</f>
        <v>0</v>
      </c>
      <c r="HH40" s="49" t="b">
        <f>AND($B40&lt;='Semanas de Despacho'!C$207,$C40&gt;='Semanas de Despacho'!B$207)</f>
        <v>0</v>
      </c>
      <c r="HI40" s="49" t="b">
        <f>AND($B40&lt;='Semanas de Despacho'!C$208,$C40&gt;='Semanas de Despacho'!B$208)</f>
        <v>0</v>
      </c>
      <c r="HJ40" s="49" t="b">
        <f>AND($B40&lt;='Semanas de Despacho'!C$209,$C40&gt;='Semanas de Despacho'!B$209)</f>
        <v>0</v>
      </c>
      <c r="HK40" s="49" t="b">
        <f>AND($B40&lt;='Semanas de Despacho'!C$210,$C40&gt;='Semanas de Despacho'!B$210)</f>
        <v>0</v>
      </c>
      <c r="HL40" s="49" t="b">
        <f>AND($B40&lt;='Semanas de Despacho'!C$211,$C40&gt;='Semanas de Despacho'!B$211)</f>
        <v>0</v>
      </c>
      <c r="HM40" s="49" t="b">
        <f>AND($B40&lt;='Semanas de Despacho'!C$212,$C40&gt;='Semanas de Despacho'!B$212)</f>
        <v>0</v>
      </c>
      <c r="HN40" s="49" t="b">
        <f>AND($B40&lt;='Semanas de Despacho'!C$213,$C40&gt;='Semanas de Despacho'!B$213)</f>
        <v>0</v>
      </c>
      <c r="HO40" s="49" t="b">
        <f>AND($B40&lt;='Semanas de Despacho'!C$214,$C40&gt;='Semanas de Despacho'!B$214)</f>
        <v>0</v>
      </c>
      <c r="HP40" s="49" t="b">
        <f>AND($B40&lt;='Semanas de Despacho'!C$215,$C40&gt;='Semanas de Despacho'!B$215)</f>
        <v>0</v>
      </c>
      <c r="HQ40" s="49" t="b">
        <f>AND($B40&lt;='Semanas de Despacho'!C$216,$C40&gt;='Semanas de Despacho'!B$216)</f>
        <v>0</v>
      </c>
      <c r="HR40" s="49" t="b">
        <f>AND($B40&lt;='Semanas de Despacho'!C$217,$C40&gt;='Semanas de Despacho'!B$217)</f>
        <v>0</v>
      </c>
      <c r="HS40" s="49" t="b">
        <f>AND($B40&lt;='Semanas de Despacho'!C$218,$C40&gt;='Semanas de Despacho'!B$218)</f>
        <v>0</v>
      </c>
      <c r="HT40" s="49" t="b">
        <f>AND($B40&lt;='Semanas de Despacho'!C$219,$C40&gt;='Semanas de Despacho'!B$219)</f>
        <v>0</v>
      </c>
      <c r="HU40" s="49" t="b">
        <f>AND($B40&lt;='Semanas de Despacho'!C$220,$C40&gt;='Semanas de Despacho'!B$220)</f>
        <v>0</v>
      </c>
      <c r="HV40" s="49" t="b">
        <f>AND($B40&lt;='Semanas de Despacho'!C$221,$C40&gt;='Semanas de Despacho'!B$221)</f>
        <v>0</v>
      </c>
      <c r="HW40" s="49" t="b">
        <f>AND($B40&lt;='Semanas de Despacho'!C$222,$C40&gt;='Semanas de Despacho'!B$222)</f>
        <v>0</v>
      </c>
      <c r="HX40" s="49" t="b">
        <f>AND($B40&lt;='Semanas de Despacho'!C$223,$C40&gt;='Semanas de Despacho'!B$223)</f>
        <v>0</v>
      </c>
      <c r="HY40" s="49" t="b">
        <f>AND($B40&lt;='Semanas de Despacho'!C$224,$C40&gt;='Semanas de Despacho'!B$224)</f>
        <v>0</v>
      </c>
      <c r="HZ40" s="49" t="b">
        <f>AND($B40&lt;='Semanas de Despacho'!C$225,$C40&gt;='Semanas de Despacho'!B$225)</f>
        <v>0</v>
      </c>
      <c r="IA40" s="49" t="b">
        <f>AND($B40&lt;='Semanas de Despacho'!C$226,$C40&gt;='Semanas de Despacho'!B$226)</f>
        <v>0</v>
      </c>
      <c r="IB40" s="49" t="b">
        <f>AND($B40&lt;='Semanas de Despacho'!C$227,$C40&gt;='Semanas de Despacho'!B$227)</f>
        <v>0</v>
      </c>
      <c r="IC40" s="49" t="b">
        <f>AND($B40&lt;='Semanas de Despacho'!C$228,$C40&gt;='Semanas de Despacho'!B$228)</f>
        <v>0</v>
      </c>
      <c r="ID40" s="49" t="b">
        <f>AND($B40&lt;='Semanas de Despacho'!C$229,$C40&gt;='Semanas de Despacho'!B$229)</f>
        <v>0</v>
      </c>
      <c r="IE40" s="49" t="b">
        <f>AND($B40&lt;='Semanas de Despacho'!C$230,$C40&gt;='Semanas de Despacho'!B$230)</f>
        <v>0</v>
      </c>
      <c r="IF40" s="49" t="b">
        <f>AND($B40&lt;='Semanas de Despacho'!C$231,$C40&gt;='Semanas de Despacho'!B$231)</f>
        <v>0</v>
      </c>
      <c r="IG40" s="49" t="b">
        <f>AND($B40&lt;='Semanas de Despacho'!C$232,$C40&gt;='Semanas de Despacho'!B$232)</f>
        <v>0</v>
      </c>
      <c r="IH40" s="49" t="b">
        <f>AND($B40&lt;='Semanas de Despacho'!C$233,$C40&gt;='Semanas de Despacho'!B$233)</f>
        <v>0</v>
      </c>
      <c r="II40" s="49" t="b">
        <f>AND($B40&lt;='Semanas de Despacho'!C$234,$C40&gt;='Semanas de Despacho'!B$234)</f>
        <v>0</v>
      </c>
      <c r="IJ40" s="49" t="b">
        <f>AND($B40&lt;='Semanas de Despacho'!C$235,$C40&gt;='Semanas de Despacho'!B$235)</f>
        <v>0</v>
      </c>
      <c r="IK40" s="49" t="b">
        <f>AND($B40&lt;='Semanas de Despacho'!C$236,$C40&gt;='Semanas de Despacho'!B$236)</f>
        <v>0</v>
      </c>
      <c r="IL40" s="49" t="b">
        <f>AND($B40&lt;='Semanas de Despacho'!C$237,$C40&gt;='Semanas de Despacho'!B$237)</f>
        <v>0</v>
      </c>
      <c r="IM40" s="49" t="b">
        <f>AND($B40&lt;='Semanas de Despacho'!C$238,$C40&gt;='Semanas de Despacho'!B$238)</f>
        <v>0</v>
      </c>
      <c r="IN40" s="49" t="b">
        <f>AND($B40&lt;='Semanas de Despacho'!C$239,$C40&gt;='Semanas de Despacho'!B$239)</f>
        <v>0</v>
      </c>
      <c r="IO40" s="49" t="b">
        <f>AND($B40&lt;='Semanas de Despacho'!C$240,$C40&gt;='Semanas de Despacho'!B$240)</f>
        <v>0</v>
      </c>
      <c r="IP40" s="49" t="b">
        <f>AND($B40&lt;='Semanas de Despacho'!C$241,$C40&gt;='Semanas de Despacho'!B$241)</f>
        <v>0</v>
      </c>
      <c r="IQ40" s="49" t="b">
        <f>AND($B40&lt;='Semanas de Despacho'!C$242,$C40&gt;='Semanas de Despacho'!B$242)</f>
        <v>0</v>
      </c>
      <c r="IR40" s="49" t="b">
        <f>AND($B40&lt;='Semanas de Despacho'!C$243,$C40&gt;='Semanas de Despacho'!B$243)</f>
        <v>0</v>
      </c>
      <c r="IS40" s="49" t="b">
        <f>AND($B40&lt;='Semanas de Despacho'!C$244,$C40&gt;='Semanas de Despacho'!B$244)</f>
        <v>0</v>
      </c>
      <c r="IT40" s="49" t="b">
        <f>AND($B40&lt;='Semanas de Despacho'!C$245,$C40&gt;='Semanas de Despacho'!B$245)</f>
        <v>0</v>
      </c>
      <c r="IU40" s="49" t="b">
        <f>AND($B40&lt;='Semanas de Despacho'!C$246,$C40&gt;='Semanas de Despacho'!B$246)</f>
        <v>0</v>
      </c>
      <c r="IV40" s="49" t="b">
        <f>AND($B40&lt;='Semanas de Despacho'!C$247,$C40&gt;='Semanas de Despacho'!B$247)</f>
        <v>0</v>
      </c>
      <c r="IW40" s="49" t="b">
        <f>AND($B40&lt;='Semanas de Despacho'!C$248,$C40&gt;='Semanas de Despacho'!B$248)</f>
        <v>0</v>
      </c>
      <c r="IX40" s="49" t="b">
        <f>AND($B40&lt;='Semanas de Despacho'!C$249,$C40&gt;='Semanas de Despacho'!B$249)</f>
        <v>0</v>
      </c>
      <c r="IY40" s="49" t="b">
        <f>AND($B40&lt;='Semanas de Despacho'!C$250,$C40&gt;='Semanas de Despacho'!B$250)</f>
        <v>0</v>
      </c>
      <c r="IZ40" s="49" t="b">
        <f>AND($B40&lt;='Semanas de Despacho'!C$251,$C40&gt;='Semanas de Despacho'!B$251)</f>
        <v>0</v>
      </c>
      <c r="JA40" s="49" t="b">
        <f>AND($B40&lt;='Semanas de Despacho'!C$252,$C40&gt;='Semanas de Despacho'!B$252)</f>
        <v>0</v>
      </c>
      <c r="JB40" s="49" t="b">
        <f>AND($B40&lt;='Semanas de Despacho'!C$253,$C40&gt;='Semanas de Despacho'!B$253)</f>
        <v>0</v>
      </c>
      <c r="JC40" s="49" t="b">
        <f>AND($B40&lt;='Semanas de Despacho'!C$254,$C40&gt;='Semanas de Despacho'!B$254)</f>
        <v>0</v>
      </c>
      <c r="JD40" s="49" t="b">
        <f>AND($B40&lt;='Semanas de Despacho'!C$255,$C40&gt;='Semanas de Despacho'!B$255)</f>
        <v>0</v>
      </c>
      <c r="JE40" s="49" t="b">
        <f>AND($B40&lt;='Semanas de Despacho'!C$256,$C40&gt;='Semanas de Despacho'!B$256)</f>
        <v>0</v>
      </c>
      <c r="JF40" s="49" t="b">
        <f>AND($B40&lt;='Semanas de Despacho'!C$257,$C40&gt;='Semanas de Despacho'!B$257)</f>
        <v>0</v>
      </c>
      <c r="JG40" s="49" t="b">
        <f>AND($B40&lt;='Semanas de Despacho'!C$258,$C40&gt;='Semanas de Despacho'!B$258)</f>
        <v>0</v>
      </c>
      <c r="JH40" s="49" t="b">
        <f>AND($B40&lt;='Semanas de Despacho'!C$259,$C40&gt;='Semanas de Despacho'!B$259)</f>
        <v>0</v>
      </c>
      <c r="JI40" s="49" t="b">
        <f>AND($B40&lt;='Semanas de Despacho'!C$260,$C40&gt;='Semanas de Despacho'!B$260)</f>
        <v>0</v>
      </c>
      <c r="JJ40" s="49" t="b">
        <f>AND($B40&lt;='Semanas de Despacho'!C$261,$C40&gt;='Semanas de Despacho'!B$261)</f>
        <v>0</v>
      </c>
      <c r="JK40" s="49" t="b">
        <f>AND($B40&lt;='Semanas de Despacho'!C$262,$C40&gt;='Semanas de Despacho'!B$262)</f>
        <v>0</v>
      </c>
      <c r="JL40" s="49" t="b">
        <f>AND($B40&lt;='Semanas de Despacho'!C$263,$C40&gt;='Semanas de Despacho'!B$263)</f>
        <v>0</v>
      </c>
      <c r="JM40" s="49" t="b" cm="1">
        <f t="array" ref="JM40">AND($B40&lt;=INDEX('Semanas de Despacho'!$C:$C,263+COLUMN(A25)),$C40&gt;=INDEX('Semanas de Despacho'!$B:$B,263+COLUMN(A25)))</f>
        <v>0</v>
      </c>
      <c r="JN40" s="49" t="b" cm="1">
        <f t="array" ref="JN40">AND($B40&lt;=INDEX('Semanas de Despacho'!$C:$C,263+COLUMN(B25)),$C40&gt;=INDEX('Semanas de Despacho'!$B:$B,263+COLUMN(B25)))</f>
        <v>0</v>
      </c>
      <c r="JO40" s="49" t="b" cm="1">
        <f t="array" ref="JO40">AND($B40&lt;=INDEX('Semanas de Despacho'!$C:$C,263+COLUMN(C25)),$C40&gt;=INDEX('Semanas de Despacho'!$B:$B,263+COLUMN(C25)))</f>
        <v>0</v>
      </c>
      <c r="JP40" s="49" t="b" cm="1">
        <f t="array" ref="JP40">AND($B40&lt;=INDEX('Semanas de Despacho'!$C:$C,263+COLUMN(D25)),$C40&gt;=INDEX('Semanas de Despacho'!$B:$B,263+COLUMN(D25)))</f>
        <v>0</v>
      </c>
      <c r="JQ40" s="49" t="b" cm="1">
        <f t="array" ref="JQ40">AND($B40&lt;=INDEX('Semanas de Despacho'!$C:$C,263+COLUMN(E25)),$C40&gt;=INDEX('Semanas de Despacho'!$B:$B,263+COLUMN(E25)))</f>
        <v>0</v>
      </c>
      <c r="JR40" s="49" t="b" cm="1">
        <f t="array" ref="JR40">AND($B40&lt;=INDEX('Semanas de Despacho'!$C:$C,263+COLUMN(F25)),$C40&gt;=INDEX('Semanas de Despacho'!$B:$B,263+COLUMN(F25)))</f>
        <v>0</v>
      </c>
      <c r="JS40" s="49" t="b" cm="1">
        <f t="array" ref="JS40">AND($B40&lt;=INDEX('Semanas de Despacho'!$C:$C,263+COLUMN(G25)),$C40&gt;=INDEX('Semanas de Despacho'!$B:$B,263+COLUMN(G25)))</f>
        <v>0</v>
      </c>
      <c r="JT40" s="49" t="b" cm="1">
        <f t="array" ref="JT40">AND($B40&lt;=INDEX('Semanas de Despacho'!$C:$C,263+COLUMN(H25)),$C40&gt;=INDEX('Semanas de Despacho'!$B:$B,263+COLUMN(H25)))</f>
        <v>0</v>
      </c>
      <c r="JU40" s="49" t="b" cm="1">
        <f t="array" ref="JU40">AND($B40&lt;=INDEX('Semanas de Despacho'!$C:$C,263+COLUMN(I25)),$C40&gt;=INDEX('Semanas de Despacho'!$B:$B,263+COLUMN(I25)))</f>
        <v>0</v>
      </c>
      <c r="JV40" s="49" t="b" cm="1">
        <f t="array" ref="JV40">AND($B40&lt;=INDEX('Semanas de Despacho'!$C:$C,263+COLUMN(J25)),$C40&gt;=INDEX('Semanas de Despacho'!$B:$B,263+COLUMN(J25)))</f>
        <v>0</v>
      </c>
      <c r="JW40" s="49" t="b" cm="1">
        <f t="array" ref="JW40">AND($B40&lt;=INDEX('Semanas de Despacho'!$C:$C,263+COLUMN(K25)),$C40&gt;=INDEX('Semanas de Despacho'!$B:$B,263+COLUMN(K25)))</f>
        <v>0</v>
      </c>
      <c r="JX40" s="49" t="b" cm="1">
        <f t="array" ref="JX40">AND($B40&lt;=INDEX('Semanas de Despacho'!$C:$C,263+COLUMN(L25)),$C40&gt;=INDEX('Semanas de Despacho'!$B:$B,263+COLUMN(L25)))</f>
        <v>0</v>
      </c>
      <c r="JY40" s="49" t="b" cm="1">
        <f t="array" ref="JY40">AND($B40&lt;=INDEX('Semanas de Despacho'!$C:$C,263+COLUMN(M25)),$C40&gt;=INDEX('Semanas de Despacho'!$B:$B,263+COLUMN(M25)))</f>
        <v>0</v>
      </c>
      <c r="JZ40" s="49" t="b" cm="1">
        <f t="array" ref="JZ40">AND($B40&lt;=INDEX('Semanas de Despacho'!$C:$C,263+COLUMN(N25)),$C40&gt;=INDEX('Semanas de Despacho'!$B:$B,263+COLUMN(N25)))</f>
        <v>0</v>
      </c>
      <c r="KA40" s="49" t="b" cm="1">
        <f t="array" ref="KA40">AND($B40&lt;=INDEX('Semanas de Despacho'!$C:$C,263+COLUMN(O25)),$C40&gt;=INDEX('Semanas de Despacho'!$B:$B,263+COLUMN(O25)))</f>
        <v>0</v>
      </c>
      <c r="KB40" s="49" t="b" cm="1">
        <f t="array" ref="KB40">AND($B40&lt;=INDEX('Semanas de Despacho'!$C:$C,263+COLUMN(P25)),$C40&gt;=INDEX('Semanas de Despacho'!$B:$B,263+COLUMN(P25)))</f>
        <v>0</v>
      </c>
      <c r="KC40" s="49" t="b" cm="1">
        <f t="array" ref="KC40">AND($B40&lt;=INDEX('Semanas de Despacho'!$C:$C,263+COLUMN(Q25)),$C40&gt;=INDEX('Semanas de Despacho'!$B:$B,263+COLUMN(Q25)))</f>
        <v>0</v>
      </c>
      <c r="KD40" s="49" t="b" cm="1">
        <f t="array" ref="KD40">AND($B40&lt;=INDEX('Semanas de Despacho'!$C:$C,263+COLUMN(R25)),$C40&gt;=INDEX('Semanas de Despacho'!$B:$B,263+COLUMN(R25)))</f>
        <v>0</v>
      </c>
      <c r="KE40" s="49" t="b" cm="1">
        <f t="array" ref="KE40">AND($B40&lt;=INDEX('Semanas de Despacho'!$C:$C,263+COLUMN(S25)),$C40&gt;=INDEX('Semanas de Despacho'!$B:$B,263+COLUMN(S25)))</f>
        <v>0</v>
      </c>
      <c r="KF40" s="49" t="b" cm="1">
        <f t="array" ref="KF40">AND($B40&lt;=INDEX('Semanas de Despacho'!$C:$C,263+COLUMN(T25)),$C40&gt;=INDEX('Semanas de Despacho'!$B:$B,263+COLUMN(T25)))</f>
        <v>0</v>
      </c>
      <c r="KG40" s="49" t="b" cm="1">
        <f t="array" ref="KG40">AND($B40&lt;=INDEX('Semanas de Despacho'!$C:$C,263+COLUMN(U25)),$C40&gt;=INDEX('Semanas de Despacho'!$B:$B,263+COLUMN(U25)))</f>
        <v>0</v>
      </c>
      <c r="KH40" s="49" t="b" cm="1">
        <f t="array" ref="KH40">AND($B40&lt;=INDEX('Semanas de Despacho'!$C:$C,263+COLUMN(V25)),$C40&gt;=INDEX('Semanas de Despacho'!$B:$B,263+COLUMN(V25)))</f>
        <v>0</v>
      </c>
      <c r="KI40" s="49" t="b" cm="1">
        <f t="array" ref="KI40">AND($B40&lt;=INDEX('Semanas de Despacho'!$C:$C,263+COLUMN(W25)),$C40&gt;=INDEX('Semanas de Despacho'!$B:$B,263+COLUMN(W25)))</f>
        <v>0</v>
      </c>
      <c r="KJ40" s="49" t="b" cm="1">
        <f t="array" ref="KJ40">AND($B40&lt;=INDEX('Semanas de Despacho'!$C:$C,263+COLUMN(X25)),$C40&gt;=INDEX('Semanas de Despacho'!$B:$B,263+COLUMN(X25)))</f>
        <v>0</v>
      </c>
      <c r="KK40" s="49" t="b" cm="1">
        <f t="array" ref="KK40">AND($B40&lt;=INDEX('Semanas de Despacho'!$C:$C,263+COLUMN(Y25)),$C40&gt;=INDEX('Semanas de Despacho'!$B:$B,263+COLUMN(Y25)))</f>
        <v>0</v>
      </c>
      <c r="KL40" s="49" t="b" cm="1">
        <f t="array" ref="KL40">AND($B40&lt;=INDEX('Semanas de Despacho'!$C:$C,263+COLUMN(Z25)),$C40&gt;=INDEX('Semanas de Despacho'!$B:$B,263+COLUMN(Z25)))</f>
        <v>0</v>
      </c>
      <c r="KM40" s="49" t="b" cm="1">
        <f t="array" ref="KM40">AND($B40&lt;=INDEX('Semanas de Despacho'!$C:$C,263+COLUMN(AA25)),$C40&gt;=INDEX('Semanas de Despacho'!$B:$B,263+COLUMN(AA25)))</f>
        <v>0</v>
      </c>
      <c r="KN40" s="49" t="b" cm="1">
        <f t="array" ref="KN40">AND($B40&lt;=INDEX('Semanas de Despacho'!$C:$C,263+COLUMN(AB25)),$C40&gt;=INDEX('Semanas de Despacho'!$B:$B,263+COLUMN(AB25)))</f>
        <v>0</v>
      </c>
      <c r="KO40" s="49" t="b" cm="1">
        <f t="array" ref="KO40">AND($B40&lt;=INDEX('Semanas de Despacho'!$C:$C,263+COLUMN(AC25)),$C40&gt;=INDEX('Semanas de Despacho'!$B:$B,263+COLUMN(AC25)))</f>
        <v>0</v>
      </c>
      <c r="KP40" s="49" t="b" cm="1">
        <f t="array" ref="KP40">AND($B40&lt;=INDEX('Semanas de Despacho'!$C:$C,263+COLUMN(AD25)),$C40&gt;=INDEX('Semanas de Despacho'!$B:$B,263+COLUMN(AD25)))</f>
        <v>0</v>
      </c>
      <c r="KQ40" s="49" t="b" cm="1">
        <f t="array" ref="KQ40">AND($B40&lt;=INDEX('Semanas de Despacho'!$C:$C,263+COLUMN(AE25)),$C40&gt;=INDEX('Semanas de Despacho'!$B:$B,263+COLUMN(AE25)))</f>
        <v>0</v>
      </c>
      <c r="KR40" s="49" t="b" cm="1">
        <f t="array" ref="KR40">AND($B40&lt;=INDEX('Semanas de Despacho'!$C:$C,263+COLUMN(AF25)),$C40&gt;=INDEX('Semanas de Despacho'!$B:$B,263+COLUMN(AF25)))</f>
        <v>0</v>
      </c>
      <c r="KS40" s="49" t="b" cm="1">
        <f t="array" ref="KS40">AND($B40&lt;=INDEX('Semanas de Despacho'!$C:$C,263+COLUMN(AG25)),$C40&gt;=INDEX('Semanas de Despacho'!$B:$B,263+COLUMN(AG25)))</f>
        <v>0</v>
      </c>
      <c r="KT40" s="49" t="b" cm="1">
        <f t="array" ref="KT40">AND($B40&lt;=INDEX('Semanas de Despacho'!$C:$C,263+COLUMN(AH25)),$C40&gt;=INDEX('Semanas de Despacho'!$B:$B,263+COLUMN(AH25)))</f>
        <v>0</v>
      </c>
      <c r="KU40" s="49" t="b" cm="1">
        <f t="array" ref="KU40">AND($B40&lt;=INDEX('Semanas de Despacho'!$C:$C,263+COLUMN(AI25)),$C40&gt;=INDEX('Semanas de Despacho'!$B:$B,263+COLUMN(AI25)))</f>
        <v>0</v>
      </c>
      <c r="KV40" s="49" t="b" cm="1">
        <f t="array" ref="KV40">AND($B40&lt;=INDEX('Semanas de Despacho'!$C:$C,263+COLUMN(AJ25)),$C40&gt;=INDEX('Semanas de Despacho'!$B:$B,263+COLUMN(AJ25)))</f>
        <v>0</v>
      </c>
      <c r="KW40" s="49" t="b" cm="1">
        <f t="array" ref="KW40">AND($B40&lt;=INDEX('Semanas de Despacho'!$C:$C,263+COLUMN(AK25)),$C40&gt;=INDEX('Semanas de Despacho'!$B:$B,263+COLUMN(AK25)))</f>
        <v>0</v>
      </c>
      <c r="KX40" s="49" t="b" cm="1">
        <f t="array" ref="KX40">AND($B40&lt;=INDEX('Semanas de Despacho'!$C:$C,263+COLUMN(AL25)),$C40&gt;=INDEX('Semanas de Despacho'!$B:$B,263+COLUMN(AL25)))</f>
        <v>0</v>
      </c>
      <c r="KY40" s="49" t="b" cm="1">
        <f t="array" ref="KY40">AND($B40&lt;=INDEX('Semanas de Despacho'!$C:$C,263+COLUMN(AM25)),$C40&gt;=INDEX('Semanas de Despacho'!$B:$B,263+COLUMN(AM25)))</f>
        <v>0</v>
      </c>
      <c r="KZ40" s="49" t="b" cm="1">
        <f t="array" ref="KZ40">AND($B40&lt;=INDEX('Semanas de Despacho'!$C:$C,263+COLUMN(AN25)),$C40&gt;=INDEX('Semanas de Despacho'!$B:$B,263+COLUMN(AN25)))</f>
        <v>0</v>
      </c>
      <c r="LA40" s="49" t="b" cm="1">
        <f t="array" ref="LA40">AND($B40&lt;=INDEX('Semanas de Despacho'!$C:$C,263+COLUMN(AO25)),$C40&gt;=INDEX('Semanas de Despacho'!$B:$B,263+COLUMN(AO25)))</f>
        <v>0</v>
      </c>
      <c r="LB40" s="49" t="b" cm="1">
        <f t="array" ref="LB40">AND($B40&lt;=INDEX('Semanas de Despacho'!$C:$C,263+COLUMN(AP25)),$C40&gt;=INDEX('Semanas de Despacho'!$B:$B,263+COLUMN(AP25)))</f>
        <v>0</v>
      </c>
      <c r="LC40" s="49" t="b" cm="1">
        <f t="array" ref="LC40">AND($B40&lt;=INDEX('Semanas de Despacho'!$C:$C,263+COLUMN(AQ25)),$C40&gt;=INDEX('Semanas de Despacho'!$B:$B,263+COLUMN(AQ25)))</f>
        <v>0</v>
      </c>
      <c r="LD40" s="49" t="b" cm="1">
        <f t="array" ref="LD40">AND($B40&lt;=INDEX('Semanas de Despacho'!$C:$C,263+COLUMN(AR25)),$C40&gt;=INDEX('Semanas de Despacho'!$B:$B,263+COLUMN(AR25)))</f>
        <v>0</v>
      </c>
      <c r="LE40" s="49" t="b" cm="1">
        <f t="array" ref="LE40">AND($B40&lt;=INDEX('Semanas de Despacho'!$C:$C,263+COLUMN(AS25)),$C40&gt;=INDEX('Semanas de Despacho'!$B:$B,263+COLUMN(AS25)))</f>
        <v>0</v>
      </c>
      <c r="LF40" s="49" t="b" cm="1">
        <f t="array" ref="LF40">AND($B40&lt;=INDEX('Semanas de Despacho'!$C:$C,263+COLUMN(AT25)),$C40&gt;=INDEX('Semanas de Despacho'!$B:$B,263+COLUMN(AT25)))</f>
        <v>0</v>
      </c>
      <c r="LG40" s="49" t="b" cm="1">
        <f t="array" ref="LG40">AND($B40&lt;=INDEX('Semanas de Despacho'!$C:$C,263+COLUMN(AU25)),$C40&gt;=INDEX('Semanas de Despacho'!$B:$B,263+COLUMN(AU25)))</f>
        <v>0</v>
      </c>
      <c r="LH40" s="49" t="b" cm="1">
        <f t="array" ref="LH40">AND($B40&lt;=INDEX('Semanas de Despacho'!$C:$C,263+COLUMN(AV25)),$C40&gt;=INDEX('Semanas de Despacho'!$B:$B,263+COLUMN(AV25)))</f>
        <v>0</v>
      </c>
      <c r="LI40" s="49" t="b" cm="1">
        <f t="array" ref="LI40">AND($B40&lt;=INDEX('Semanas de Despacho'!$C:$C,263+COLUMN(AW25)),$C40&gt;=INDEX('Semanas de Despacho'!$B:$B,263+COLUMN(AW25)))</f>
        <v>0</v>
      </c>
      <c r="LJ40" s="49" t="b" cm="1">
        <f t="array" ref="LJ40">AND($B40&lt;=INDEX('Semanas de Despacho'!$C:$C,263+COLUMN(AX25)),$C40&gt;=INDEX('Semanas de Despacho'!$B:$B,263+COLUMN(AX25)))</f>
        <v>0</v>
      </c>
      <c r="LK40" s="49" t="b" cm="1">
        <f t="array" ref="LK40">AND($B40&lt;=INDEX('Semanas de Despacho'!$C:$C,263+COLUMN(AY25)),$C40&gt;=INDEX('Semanas de Despacho'!$B:$B,263+COLUMN(AY25)))</f>
        <v>0</v>
      </c>
      <c r="LL40" s="49" t="b" cm="1">
        <f t="array" ref="LL40">AND($B40&lt;=INDEX('Semanas de Despacho'!$C:$C,263+COLUMN(AZ25)),$C40&gt;=INDEX('Semanas de Despacho'!$B:$B,263+COLUMN(AZ25)))</f>
        <v>0</v>
      </c>
    </row>
    <row r="41" spans="1:324" customFormat="1" ht="27" customHeight="1">
      <c r="A41" s="59" t="s">
        <v>23</v>
      </c>
      <c r="B41" s="60">
        <v>44866</v>
      </c>
      <c r="C41" s="60">
        <v>44872</v>
      </c>
      <c r="D41" s="51">
        <f t="shared" si="0"/>
        <v>7</v>
      </c>
      <c r="E41" s="50"/>
      <c r="F41" s="50"/>
      <c r="G41" s="51"/>
      <c r="H41" s="67">
        <v>0</v>
      </c>
      <c r="I41" s="53" t="str">
        <f ca="1">IF(H41=100%,"Completado",IF(C41&lt;B$8,"Atrasado",IF(H41=0%,"Sin Empezar","En Progreso")))</f>
        <v>Atrasado</v>
      </c>
      <c r="J41" s="62"/>
      <c r="K41" s="54"/>
      <c r="L41" s="55" t="b">
        <f>AND($B41&lt;='Semanas de Despacho'!C$3,$C41&gt;='Semanas de Despacho'!B$3)</f>
        <v>0</v>
      </c>
      <c r="M41" s="55" t="b">
        <f>AND($B41&lt;='Semanas de Despacho'!C$4,$C41&gt;='Semanas de Despacho'!B$4)</f>
        <v>0</v>
      </c>
      <c r="N41" s="55" t="b">
        <f>AND($B41&lt;='Semanas de Despacho'!C$5,$C41&gt;='Semanas de Despacho'!B$5)</f>
        <v>0</v>
      </c>
      <c r="O41" s="55" t="b">
        <f>AND($B41&lt;='Semanas de Despacho'!C$6,$C41&gt;='Semanas de Despacho'!B$6)</f>
        <v>0</v>
      </c>
      <c r="P41" s="55" t="b">
        <f>AND($B41&lt;='Semanas de Despacho'!C$7,$C41&gt;='Semanas de Despacho'!B$7)</f>
        <v>0</v>
      </c>
      <c r="Q41" s="55" t="b">
        <f>AND($B41&lt;='Semanas de Despacho'!C$8,$C41&gt;='Semanas de Despacho'!B$8)</f>
        <v>0</v>
      </c>
      <c r="R41" s="55" t="b">
        <f>AND($B41&lt;='Semanas de Despacho'!C$9,$C41&gt;='Semanas de Despacho'!B$9)</f>
        <v>0</v>
      </c>
      <c r="S41" s="55" t="b">
        <f>AND($B41&lt;='Semanas de Despacho'!C$10,$C41&gt;='Semanas de Despacho'!B$10)</f>
        <v>0</v>
      </c>
      <c r="T41" s="55" t="b">
        <f>AND($B41&lt;='Semanas de Despacho'!C$11,$C41&gt;='Semanas de Despacho'!B$11)</f>
        <v>0</v>
      </c>
      <c r="U41" s="55" t="b">
        <f>AND($B41&lt;='Semanas de Despacho'!C$12,$C41&gt;='Semanas de Despacho'!B$12)</f>
        <v>0</v>
      </c>
      <c r="V41" s="55" t="b">
        <f>AND($B41&lt;='Semanas de Despacho'!C$13,$C41&gt;='Semanas de Despacho'!B$13)</f>
        <v>0</v>
      </c>
      <c r="W41" s="55" t="b">
        <f>AND($B41&lt;='Semanas de Despacho'!C$14,$C41&gt;='Semanas de Despacho'!B$14)</f>
        <v>0</v>
      </c>
      <c r="X41" s="55" t="b">
        <f>AND($B41&lt;='Semanas de Despacho'!C$15,$C41&gt;='Semanas de Despacho'!B$15)</f>
        <v>0</v>
      </c>
      <c r="Y41" s="55" t="b">
        <f>AND($B41&lt;='Semanas de Despacho'!C$16,$C41&gt;='Semanas de Despacho'!B$16)</f>
        <v>0</v>
      </c>
      <c r="Z41" s="55" t="b">
        <f>AND($B41&lt;='Semanas de Despacho'!C$17,$C41&gt;='Semanas de Despacho'!B$17)</f>
        <v>0</v>
      </c>
      <c r="AA41" s="55" t="b">
        <f>AND($B41&lt;='Semanas de Despacho'!C$18,$C41&gt;='Semanas de Despacho'!B$18)</f>
        <v>0</v>
      </c>
      <c r="AB41" s="55" t="b">
        <f>AND($B41&lt;='Semanas de Despacho'!C$19,$C41&gt;='Semanas de Despacho'!B$19)</f>
        <v>0</v>
      </c>
      <c r="AC41" s="55" t="b">
        <f>AND($B41&lt;='Semanas de Despacho'!C$20,$C41&gt;='Semanas de Despacho'!B$20)</f>
        <v>0</v>
      </c>
      <c r="AD41" s="55" t="b">
        <f>AND($B41&lt;='Semanas de Despacho'!C$21,$C41&gt;='Semanas de Despacho'!B$21)</f>
        <v>0</v>
      </c>
      <c r="AE41" s="55" t="b">
        <f>AND($B41&lt;='Semanas de Despacho'!C$22,$C41&gt;='Semanas de Despacho'!B$22)</f>
        <v>0</v>
      </c>
      <c r="AF41" s="55" t="b">
        <f>AND($B41&lt;='Semanas de Despacho'!C$23,$C41&gt;='Semanas de Despacho'!B$23)</f>
        <v>0</v>
      </c>
      <c r="AG41" s="55" t="b">
        <f>AND($B41&lt;='Semanas de Despacho'!C$24,$C41&gt;='Semanas de Despacho'!B$24)</f>
        <v>0</v>
      </c>
      <c r="AH41" s="55" t="b">
        <f>AND($B41&lt;='Semanas de Despacho'!C$25,$C41&gt;='Semanas de Despacho'!B$25)</f>
        <v>0</v>
      </c>
      <c r="AI41" s="55" t="b">
        <f>AND($B41&lt;='Semanas de Despacho'!C$26,$C41&gt;='Semanas de Despacho'!B$26)</f>
        <v>0</v>
      </c>
      <c r="AJ41" s="55" t="b">
        <f>AND($B41&lt;='Semanas de Despacho'!C$27,$C41&gt;='Semanas de Despacho'!B$27)</f>
        <v>0</v>
      </c>
      <c r="AK41" s="55" t="b">
        <f>AND($B41&lt;='Semanas de Despacho'!C$28,$C41&gt;='Semanas de Despacho'!B$28)</f>
        <v>0</v>
      </c>
      <c r="AL41" s="55" t="b">
        <f>AND($B41&lt;='Semanas de Despacho'!C$29,$C41&gt;='Semanas de Despacho'!B$29)</f>
        <v>0</v>
      </c>
      <c r="AM41" s="55" t="b">
        <f>AND($B41&lt;='Semanas de Despacho'!C$30,$C41&gt;='Semanas de Despacho'!B$30)</f>
        <v>0</v>
      </c>
      <c r="AN41" s="55" t="b">
        <f>AND($B41&lt;='Semanas de Despacho'!C$31,$C41&gt;='Semanas de Despacho'!B$31)</f>
        <v>0</v>
      </c>
      <c r="AO41" s="55" t="b">
        <f>AND($B41&lt;='Semanas de Despacho'!C$32,$C41&gt;='Semanas de Despacho'!B$32)</f>
        <v>0</v>
      </c>
      <c r="AP41" s="55" t="b">
        <f>AND($B41&lt;='Semanas de Despacho'!C$33,$C41&gt;='Semanas de Despacho'!B$33)</f>
        <v>0</v>
      </c>
      <c r="AQ41" s="55" t="b">
        <f>AND($B41&lt;='Semanas de Despacho'!C$34,$C41&gt;='Semanas de Despacho'!B$34)</f>
        <v>0</v>
      </c>
      <c r="AR41" s="55" t="b">
        <f>AND($B41&lt;='Semanas de Despacho'!C$35,$C41&gt;='Semanas de Despacho'!B$35)</f>
        <v>0</v>
      </c>
      <c r="AS41" s="55" t="b">
        <f>AND($B41&lt;='Semanas de Despacho'!C$36,$C41&gt;='Semanas de Despacho'!B$36)</f>
        <v>0</v>
      </c>
      <c r="AT41" s="55" t="b">
        <f>AND($B41&lt;='Semanas de Despacho'!C$37,$C41&gt;='Semanas de Despacho'!B$37)</f>
        <v>0</v>
      </c>
      <c r="AU41" s="55" t="b">
        <f>AND($B41&lt;='Semanas de Despacho'!C$38,$C41&gt;='Semanas de Despacho'!B$38)</f>
        <v>0</v>
      </c>
      <c r="AV41" s="55" t="b">
        <f>AND($B41&lt;='Semanas de Despacho'!C$39,$C41&gt;='Semanas de Despacho'!B$39)</f>
        <v>0</v>
      </c>
      <c r="AW41" s="55" t="b">
        <f>AND($B41&lt;='Semanas de Despacho'!C$40,$C41&gt;='Semanas de Despacho'!B$40)</f>
        <v>0</v>
      </c>
      <c r="AX41" s="55" t="b">
        <f>AND($B41&lt;='Semanas de Despacho'!C$41,$C41&gt;='Semanas de Despacho'!B$41)</f>
        <v>0</v>
      </c>
      <c r="AY41" s="55" t="b">
        <f>AND($B41&lt;='Semanas de Despacho'!C$42,$C41&gt;='Semanas de Despacho'!B$42)</f>
        <v>0</v>
      </c>
      <c r="AZ41" s="55" t="b">
        <f>AND($B41&lt;='Semanas de Despacho'!C$43,$C41&gt;='Semanas de Despacho'!B$43)</f>
        <v>0</v>
      </c>
      <c r="BA41" s="55" t="b">
        <f>AND($B41&lt;='Semanas de Despacho'!C$44,$C41&gt;='Semanas de Despacho'!B$44)</f>
        <v>0</v>
      </c>
      <c r="BB41" s="55" t="b">
        <f>AND($B41&lt;='Semanas de Despacho'!C$45,$C41&gt;='Semanas de Despacho'!B$45)</f>
        <v>0</v>
      </c>
      <c r="BC41" s="55" t="b">
        <f>AND($B41&lt;='Semanas de Despacho'!C$46,$C41&gt;='Semanas de Despacho'!B$46)</f>
        <v>1</v>
      </c>
      <c r="BD41" s="55" t="b">
        <f>AND($B41&lt;='Semanas de Despacho'!C$47,$C41&gt;='Semanas de Despacho'!B$47)</f>
        <v>1</v>
      </c>
      <c r="BE41" s="55" t="b">
        <f>AND($B41&lt;='Semanas de Despacho'!C$48,$C41&gt;='Semanas de Despacho'!B$48)</f>
        <v>0</v>
      </c>
      <c r="BF41" s="55" t="b">
        <f>AND($B41&lt;='Semanas de Despacho'!C$49,$C41&gt;='Semanas de Despacho'!B$49)</f>
        <v>0</v>
      </c>
      <c r="BG41" s="55" t="b">
        <f>AND($B41&lt;='Semanas de Despacho'!C$50,$C41&gt;='Semanas de Despacho'!B$50)</f>
        <v>0</v>
      </c>
      <c r="BH41" s="55" t="b">
        <f>AND($B41&lt;='Semanas de Despacho'!C$51,$C41&gt;='Semanas de Despacho'!B$51)</f>
        <v>0</v>
      </c>
      <c r="BI41" s="55" t="b">
        <f>AND($B41&lt;='Semanas de Despacho'!C$52,$C41&gt;='Semanas de Despacho'!B$52)</f>
        <v>0</v>
      </c>
      <c r="BJ41" s="55" t="b">
        <f>AND($B41&lt;='Semanas de Despacho'!C$53,$C41&gt;='Semanas de Despacho'!B$53)</f>
        <v>0</v>
      </c>
      <c r="BK41" s="55" t="b">
        <f>AND($B41&lt;='Semanas de Despacho'!C$54,$C41&gt;='Semanas de Despacho'!B$54)</f>
        <v>0</v>
      </c>
      <c r="BL41" s="55" t="b">
        <f>AND($B41&lt;='Semanas de Despacho'!C$55,$C41&gt;='Semanas de Despacho'!B$55)</f>
        <v>0</v>
      </c>
      <c r="BM41" s="55" t="b">
        <f>AND($B41&lt;='Semanas de Despacho'!C$56,$C41&gt;='Semanas de Despacho'!B$56)</f>
        <v>0</v>
      </c>
      <c r="BN41" s="55" t="b">
        <f>AND($B41&lt;='Semanas de Despacho'!C$57,$C41&gt;='Semanas de Despacho'!B$57)</f>
        <v>0</v>
      </c>
      <c r="BO41" s="55" t="b">
        <f>AND($B41&lt;='Semanas de Despacho'!C$58,$C41&gt;='Semanas de Despacho'!B$58)</f>
        <v>0</v>
      </c>
      <c r="BP41" s="55" t="b">
        <f>AND($B41&lt;='Semanas de Despacho'!C$59,$C41&gt;='Semanas de Despacho'!B$59)</f>
        <v>0</v>
      </c>
      <c r="BQ41" s="55" t="b">
        <f>AND($B41&lt;='Semanas de Despacho'!C$60,$C41&gt;='Semanas de Despacho'!B$60)</f>
        <v>0</v>
      </c>
      <c r="BR41" s="55" t="b">
        <f>AND($B41&lt;='Semanas de Despacho'!C$61,$C41&gt;='Semanas de Despacho'!B$61)</f>
        <v>0</v>
      </c>
      <c r="BS41" s="55" t="b">
        <f>AND($B41&lt;='Semanas de Despacho'!C$62,$C41&gt;='Semanas de Despacho'!B$62)</f>
        <v>0</v>
      </c>
      <c r="BT41" s="55" t="b">
        <f>AND($B41&lt;='Semanas de Despacho'!C$63,$C41&gt;='Semanas de Despacho'!B$63)</f>
        <v>0</v>
      </c>
      <c r="BU41" s="55" t="b">
        <f>AND($B41&lt;='Semanas de Despacho'!C$64,$C41&gt;='Semanas de Despacho'!B$64)</f>
        <v>0</v>
      </c>
      <c r="BV41" s="55" t="b">
        <f>AND($B41&lt;='Semanas de Despacho'!C$65,$C41&gt;='Semanas de Despacho'!B$65)</f>
        <v>0</v>
      </c>
      <c r="BW41" s="55" t="b">
        <f>AND($B41&lt;='Semanas de Despacho'!C$66,$C41&gt;='Semanas de Despacho'!B$66)</f>
        <v>0</v>
      </c>
      <c r="BX41" s="55" t="b">
        <f>AND($B41&lt;='Semanas de Despacho'!C$67,$C41&gt;='Semanas de Despacho'!B$67)</f>
        <v>0</v>
      </c>
      <c r="BY41" s="55" t="b">
        <f>AND($B41&lt;='Semanas de Despacho'!C$68,$C41&gt;='Semanas de Despacho'!B$68)</f>
        <v>0</v>
      </c>
      <c r="BZ41" s="55" t="b">
        <f>AND($B41&lt;='Semanas de Despacho'!C$69,$C41&gt;='Semanas de Despacho'!B$69)</f>
        <v>0</v>
      </c>
      <c r="CA41" s="55" t="b">
        <f>AND($B41&lt;='Semanas de Despacho'!C$70,$C41&gt;='Semanas de Despacho'!B$70)</f>
        <v>0</v>
      </c>
      <c r="CB41" s="55" t="b">
        <f>AND($B41&lt;='Semanas de Despacho'!C$71,$C41&gt;='Semanas de Despacho'!B$71)</f>
        <v>0</v>
      </c>
      <c r="CC41" s="55" t="b">
        <f>AND($B41&lt;='Semanas de Despacho'!C$72,$C41&gt;='Semanas de Despacho'!B$72)</f>
        <v>0</v>
      </c>
      <c r="CD41" s="55" t="b">
        <f>AND($B41&lt;='Semanas de Despacho'!C$73,$C41&gt;='Semanas de Despacho'!B$73)</f>
        <v>0</v>
      </c>
      <c r="CE41" s="55" t="b">
        <f>AND($B41&lt;='Semanas de Despacho'!C$74,$C41&gt;='Semanas de Despacho'!B$74)</f>
        <v>0</v>
      </c>
      <c r="CF41" s="55" t="b">
        <f>AND($B41&lt;='Semanas de Despacho'!C$75,$C41&gt;='Semanas de Despacho'!B$75)</f>
        <v>0</v>
      </c>
      <c r="CG41" s="55" t="b">
        <f>AND($B41&lt;='Semanas de Despacho'!C$76,$C41&gt;='Semanas de Despacho'!B$76)</f>
        <v>0</v>
      </c>
      <c r="CH41" s="55" t="b">
        <f>AND($B41&lt;='Semanas de Despacho'!C$77,$C41&gt;='Semanas de Despacho'!B$77)</f>
        <v>0</v>
      </c>
      <c r="CI41" s="55" t="b">
        <f>AND($B41&lt;='Semanas de Despacho'!C$78,$C41&gt;='Semanas de Despacho'!B$78)</f>
        <v>0</v>
      </c>
      <c r="CJ41" s="55" t="b">
        <f>AND($B41&lt;='Semanas de Despacho'!C$79,$C41&gt;='Semanas de Despacho'!B$79)</f>
        <v>0</v>
      </c>
      <c r="CK41" s="55" t="b">
        <f>AND($B41&lt;='Semanas de Despacho'!C$80,$C41&gt;='Semanas de Despacho'!B$80)</f>
        <v>0</v>
      </c>
      <c r="CL41" s="55" t="b">
        <f>AND($B41&lt;='Semanas de Despacho'!C$81,$C41&gt;='Semanas de Despacho'!B$81)</f>
        <v>0</v>
      </c>
      <c r="CM41" s="55" t="b">
        <f>AND($B41&lt;='Semanas de Despacho'!C$82,$C41&gt;='Semanas de Despacho'!B$82)</f>
        <v>0</v>
      </c>
      <c r="CN41" s="55" t="b">
        <f>AND($B41&lt;='Semanas de Despacho'!C$83,$C41&gt;='Semanas de Despacho'!B$83)</f>
        <v>0</v>
      </c>
      <c r="CO41" s="55" t="b">
        <f>AND($B41&lt;='Semanas de Despacho'!C$84,$C41&gt;='Semanas de Despacho'!B$84)</f>
        <v>0</v>
      </c>
      <c r="CP41" s="55" t="b">
        <f>AND($B41&lt;='Semanas de Despacho'!C$85,$C41&gt;='Semanas de Despacho'!B$85)</f>
        <v>0</v>
      </c>
      <c r="CQ41" s="55" t="b">
        <f>AND($B41&lt;='Semanas de Despacho'!C$86,$C41&gt;='Semanas de Despacho'!B$86)</f>
        <v>0</v>
      </c>
      <c r="CR41" s="55" t="b">
        <f>AND($B41&lt;='Semanas de Despacho'!C$87,$C41&gt;='Semanas de Despacho'!B$87)</f>
        <v>0</v>
      </c>
      <c r="CS41" s="55" t="b">
        <f>AND($B41&lt;='Semanas de Despacho'!C$88,$C41&gt;='Semanas de Despacho'!B$88)</f>
        <v>0</v>
      </c>
      <c r="CT41" s="55" t="b">
        <f>AND($B41&lt;='Semanas de Despacho'!C$89,$C41&gt;='Semanas de Despacho'!B$89)</f>
        <v>0</v>
      </c>
      <c r="CU41" s="55" t="b">
        <f>AND($B41&lt;='Semanas de Despacho'!C$90,$C41&gt;='Semanas de Despacho'!B$90)</f>
        <v>0</v>
      </c>
      <c r="CV41" s="55" t="b">
        <f>AND($B41&lt;='Semanas de Despacho'!C$91,$C41&gt;='Semanas de Despacho'!B$91)</f>
        <v>0</v>
      </c>
      <c r="CW41" s="55" t="b">
        <f>AND($B41&lt;='Semanas de Despacho'!C$92,$C41&gt;='Semanas de Despacho'!B$92)</f>
        <v>0</v>
      </c>
      <c r="CX41" s="55" t="b">
        <f>AND($B41&lt;='Semanas de Despacho'!C$93,$C41&gt;='Semanas de Despacho'!B$93)</f>
        <v>0</v>
      </c>
      <c r="CY41" s="55" t="b">
        <f>AND($B41&lt;='Semanas de Despacho'!C$94,$C41&gt;='Semanas de Despacho'!B$94)</f>
        <v>0</v>
      </c>
      <c r="CZ41" s="55" t="b">
        <f>AND($B41&lt;='Semanas de Despacho'!C$95,$C41&gt;='Semanas de Despacho'!B$95)</f>
        <v>0</v>
      </c>
      <c r="DA41" s="55" t="b">
        <f>AND($B41&lt;='Semanas de Despacho'!C$96,$C41&gt;='Semanas de Despacho'!B$96)</f>
        <v>0</v>
      </c>
      <c r="DB41" s="55" t="b">
        <f>AND($B41&lt;='Semanas de Despacho'!C$97,$C41&gt;='Semanas de Despacho'!B$97)</f>
        <v>0</v>
      </c>
      <c r="DC41" s="55" t="b">
        <f>AND($B41&lt;='Semanas de Despacho'!C$98,$C41&gt;='Semanas de Despacho'!B$98)</f>
        <v>0</v>
      </c>
      <c r="DD41" s="55" t="b">
        <f>AND($B41&lt;='Semanas de Despacho'!C$99,$C41&gt;='Semanas de Despacho'!B$99)</f>
        <v>0</v>
      </c>
      <c r="DE41" s="55" t="b">
        <f>AND($B41&lt;='Semanas de Despacho'!C$100,$C41&gt;='Semanas de Despacho'!B$100)</f>
        <v>0</v>
      </c>
      <c r="DF41" s="55" t="b">
        <f>AND($B41&lt;='Semanas de Despacho'!C$101,$C41&gt;='Semanas de Despacho'!B$101)</f>
        <v>0</v>
      </c>
      <c r="DG41" s="55" t="b">
        <f>AND($B41&lt;='Semanas de Despacho'!C$102,$C41&gt;='Semanas de Despacho'!B$102)</f>
        <v>0</v>
      </c>
      <c r="DH41" s="55" t="b">
        <f>AND($B41&lt;='Semanas de Despacho'!C$103,$C41&gt;='Semanas de Despacho'!B$103)</f>
        <v>0</v>
      </c>
      <c r="DI41" s="55" t="b">
        <f>AND($B41&lt;='Semanas de Despacho'!C$104,$C41&gt;='Semanas de Despacho'!B$104)</f>
        <v>0</v>
      </c>
      <c r="DJ41" s="55" t="b">
        <f>AND($B41&lt;='Semanas de Despacho'!C$105,$C41&gt;='Semanas de Despacho'!B$105)</f>
        <v>0</v>
      </c>
      <c r="DK41" s="55" t="b">
        <f>AND($B41&lt;='Semanas de Despacho'!C$106,$C41&gt;='Semanas de Despacho'!B$106)</f>
        <v>0</v>
      </c>
      <c r="DL41" s="55" t="b">
        <f>AND($B41&lt;='Semanas de Despacho'!C$107,$C41&gt;='Semanas de Despacho'!B$107)</f>
        <v>0</v>
      </c>
      <c r="DM41" s="55" t="b">
        <f>AND($B41&lt;='Semanas de Despacho'!C$108,$C41&gt;='Semanas de Despacho'!B$108)</f>
        <v>0</v>
      </c>
      <c r="DN41" s="55" t="b">
        <f>AND($B41&lt;='Semanas de Despacho'!C$109,$C41&gt;='Semanas de Despacho'!B$109)</f>
        <v>0</v>
      </c>
      <c r="DO41" s="55" t="b">
        <f>AND($B41&lt;='Semanas de Despacho'!C$110,$C41&gt;='Semanas de Despacho'!B$110)</f>
        <v>0</v>
      </c>
      <c r="DP41" s="55" t="b">
        <f>AND($B41&lt;='Semanas de Despacho'!C$111,$C41&gt;='Semanas de Despacho'!B$111)</f>
        <v>0</v>
      </c>
      <c r="DQ41" s="55" t="b">
        <f>AND($B41&lt;='Semanas de Despacho'!C$112,$C41&gt;='Semanas de Despacho'!B$112)</f>
        <v>0</v>
      </c>
      <c r="DR41" s="55" t="b">
        <f>AND($B41&lt;='Semanas de Despacho'!C$113,$C41&gt;='Semanas de Despacho'!B$113)</f>
        <v>0</v>
      </c>
      <c r="DS41" s="55" t="b">
        <f>AND($B41&lt;='Semanas de Despacho'!C$114,$C41&gt;='Semanas de Despacho'!B$114)</f>
        <v>0</v>
      </c>
      <c r="DT41" s="55" t="b">
        <f>AND($B41&lt;='Semanas de Despacho'!C$115,$C41&gt;='Semanas de Despacho'!B$115)</f>
        <v>0</v>
      </c>
      <c r="DU41" s="55" t="b">
        <f>AND($B41&lt;='Semanas de Despacho'!C$116,$C41&gt;='Semanas de Despacho'!B$116)</f>
        <v>0</v>
      </c>
      <c r="DV41" s="55" t="b">
        <f>AND($B41&lt;='Semanas de Despacho'!C$117,$C41&gt;='Semanas de Despacho'!B$117)</f>
        <v>0</v>
      </c>
      <c r="DW41" s="55" t="b">
        <f>AND($B41&lt;='Semanas de Despacho'!C$118,$C41&gt;='Semanas de Despacho'!B$118)</f>
        <v>0</v>
      </c>
      <c r="DX41" s="55" t="b">
        <f>AND($B41&lt;='Semanas de Despacho'!C$119,$C41&gt;='Semanas de Despacho'!B$119)</f>
        <v>0</v>
      </c>
      <c r="DY41" s="55" t="b">
        <f>AND($B41&lt;='Semanas de Despacho'!C$120,$C41&gt;='Semanas de Despacho'!B$120)</f>
        <v>0</v>
      </c>
      <c r="DZ41" s="55" t="b">
        <f>AND($B41&lt;='Semanas de Despacho'!C$121,$C41&gt;='Semanas de Despacho'!B$121)</f>
        <v>0</v>
      </c>
      <c r="EA41" s="55" t="b">
        <f>AND($B41&lt;='Semanas de Despacho'!C$122,$C41&gt;='Semanas de Despacho'!B$122)</f>
        <v>0</v>
      </c>
      <c r="EB41" s="55" t="b">
        <f>AND($B41&lt;='Semanas de Despacho'!C$123,$C41&gt;='Semanas de Despacho'!B$123)</f>
        <v>0</v>
      </c>
      <c r="EC41" s="55" t="b">
        <f>AND($B41&lt;='Semanas de Despacho'!C$124,$C41&gt;='Semanas de Despacho'!B$124)</f>
        <v>0</v>
      </c>
      <c r="ED41" s="55" t="b">
        <f>AND($B41&lt;='Semanas de Despacho'!C$125,$C41&gt;='Semanas de Despacho'!B$125)</f>
        <v>0</v>
      </c>
      <c r="EE41" s="55" t="b">
        <f>AND($B41&lt;='Semanas de Despacho'!C$126,$C41&gt;='Semanas de Despacho'!B$126)</f>
        <v>0</v>
      </c>
      <c r="EF41" s="55" t="b">
        <f>AND($B41&lt;='Semanas de Despacho'!C$127,$C41&gt;='Semanas de Despacho'!B$127)</f>
        <v>0</v>
      </c>
      <c r="EG41" s="55" t="b">
        <f>AND($B41&lt;='Semanas de Despacho'!C$128,$C41&gt;='Semanas de Despacho'!B$128)</f>
        <v>0</v>
      </c>
      <c r="EH41" s="55" t="b">
        <f>AND($B41&lt;='Semanas de Despacho'!C$129,$C41&gt;='Semanas de Despacho'!B$129)</f>
        <v>0</v>
      </c>
      <c r="EI41" s="55" t="b">
        <f>AND($B41&lt;='Semanas de Despacho'!C$130,$C41&gt;='Semanas de Despacho'!B$130)</f>
        <v>0</v>
      </c>
      <c r="EJ41" s="55" t="b">
        <f>AND($B41&lt;='Semanas de Despacho'!C$131,$C41&gt;='Semanas de Despacho'!B$131)</f>
        <v>0</v>
      </c>
      <c r="EK41" s="55" t="b">
        <f>AND($B41&lt;='Semanas de Despacho'!C$132,$C41&gt;='Semanas de Despacho'!B$132)</f>
        <v>0</v>
      </c>
      <c r="EL41" s="55" t="b">
        <f>AND($B41&lt;='Semanas de Despacho'!C$133,$C41&gt;='Semanas de Despacho'!B$133)</f>
        <v>0</v>
      </c>
      <c r="EM41" s="55" t="b">
        <f>AND($B41&lt;='Semanas de Despacho'!C$134,$C41&gt;='Semanas de Despacho'!B$134)</f>
        <v>0</v>
      </c>
      <c r="EN41" s="55" t="b">
        <f>AND($B41&lt;='Semanas de Despacho'!C$135,$C41&gt;='Semanas de Despacho'!B$135)</f>
        <v>0</v>
      </c>
      <c r="EO41" s="55" t="b">
        <f>AND($B41&lt;='Semanas de Despacho'!C$136,$C41&gt;='Semanas de Despacho'!B$136)</f>
        <v>0</v>
      </c>
      <c r="EP41" s="55" t="b">
        <f>AND($B41&lt;='Semanas de Despacho'!C$137,$C41&gt;='Semanas de Despacho'!B$137)</f>
        <v>0</v>
      </c>
      <c r="EQ41" s="55" t="b">
        <f>AND($B41&lt;='Semanas de Despacho'!C$138,$C41&gt;='Semanas de Despacho'!B$138)</f>
        <v>0</v>
      </c>
      <c r="ER41" s="55" t="b">
        <f>AND($B41&lt;='Semanas de Despacho'!C$139,$C41&gt;='Semanas de Despacho'!B$139)</f>
        <v>0</v>
      </c>
      <c r="ES41" s="55" t="b">
        <f>AND($B41&lt;='Semanas de Despacho'!C$140,$C41&gt;='Semanas de Despacho'!B$140)</f>
        <v>0</v>
      </c>
      <c r="ET41" s="55" t="b">
        <f>AND($B41&lt;='Semanas de Despacho'!C$141,$C41&gt;='Semanas de Despacho'!B$141)</f>
        <v>0</v>
      </c>
      <c r="EU41" s="55" t="b">
        <f>AND($B41&lt;='Semanas de Despacho'!C$142,$C41&gt;='Semanas de Despacho'!B$142)</f>
        <v>0</v>
      </c>
      <c r="EV41" s="55" t="b">
        <f>AND($B41&lt;='Semanas de Despacho'!C$143,$C41&gt;='Semanas de Despacho'!B$143)</f>
        <v>0</v>
      </c>
      <c r="EW41" s="55" t="b">
        <f>AND($B41&lt;='Semanas de Despacho'!C$144,$C41&gt;='Semanas de Despacho'!B$144)</f>
        <v>0</v>
      </c>
      <c r="EX41" s="55" t="b">
        <f>AND($B41&lt;='Semanas de Despacho'!C$145,$C41&gt;='Semanas de Despacho'!B$145)</f>
        <v>0</v>
      </c>
      <c r="EY41" s="55" t="b">
        <f>AND($B41&lt;='Semanas de Despacho'!C$146,$C41&gt;='Semanas de Despacho'!B$146)</f>
        <v>0</v>
      </c>
      <c r="EZ41" s="55" t="b">
        <f>AND($B41&lt;='Semanas de Despacho'!C$147,$C41&gt;='Semanas de Despacho'!B$147)</f>
        <v>0</v>
      </c>
      <c r="FA41" s="55" t="b">
        <f>AND($B41&lt;='Semanas de Despacho'!C$148,$C41&gt;='Semanas de Despacho'!B$148)</f>
        <v>0</v>
      </c>
      <c r="FB41" s="55" t="b">
        <f>AND($B41&lt;='Semanas de Despacho'!C$149,$C41&gt;='Semanas de Despacho'!B$149)</f>
        <v>0</v>
      </c>
      <c r="FC41" s="55" t="b">
        <f>AND($B41&lt;='Semanas de Despacho'!C$150,$C41&gt;='Semanas de Despacho'!B$150)</f>
        <v>0</v>
      </c>
      <c r="FD41" s="55" t="b">
        <f>AND($B41&lt;='Semanas de Despacho'!C$151,$C41&gt;='Semanas de Despacho'!B$151)</f>
        <v>0</v>
      </c>
      <c r="FE41" s="55" t="b">
        <f>AND($B41&lt;='Semanas de Despacho'!C$152,$C41&gt;='Semanas de Despacho'!B$152)</f>
        <v>0</v>
      </c>
      <c r="FF41" s="55" t="b">
        <f>AND($B41&lt;='Semanas de Despacho'!C$153,$C41&gt;='Semanas de Despacho'!B$153)</f>
        <v>0</v>
      </c>
      <c r="FG41" s="55" t="b">
        <f>AND($B41&lt;='Semanas de Despacho'!C$154,$C41&gt;='Semanas de Despacho'!B$154)</f>
        <v>0</v>
      </c>
      <c r="FH41" s="55" t="b">
        <f>AND($B41&lt;='Semanas de Despacho'!C$155,$C41&gt;='Semanas de Despacho'!B$155)</f>
        <v>0</v>
      </c>
      <c r="FI41" s="55" t="b">
        <f>AND($B41&lt;='Semanas de Despacho'!C$156,$C41&gt;='Semanas de Despacho'!B$156)</f>
        <v>0</v>
      </c>
      <c r="FJ41" s="55" t="b">
        <f>AND($B41&lt;='Semanas de Despacho'!C$157,$C41&gt;='Semanas de Despacho'!B$157)</f>
        <v>0</v>
      </c>
      <c r="FK41" s="55" t="b">
        <f>AND($B41&lt;='Semanas de Despacho'!C$158,$C41&gt;='Semanas de Despacho'!B$158)</f>
        <v>0</v>
      </c>
      <c r="FL41" s="55" t="b">
        <f>AND($B41&lt;='Semanas de Despacho'!C$159,$C41&gt;='Semanas de Despacho'!B$159)</f>
        <v>0</v>
      </c>
      <c r="FM41" s="55" t="b">
        <f>AND($B41&lt;='Semanas de Despacho'!C$160,$C41&gt;='Semanas de Despacho'!B$160)</f>
        <v>0</v>
      </c>
      <c r="FN41" s="55" t="b">
        <f>AND($B41&lt;='Semanas de Despacho'!C$161,$C41&gt;='Semanas de Despacho'!B$161)</f>
        <v>0</v>
      </c>
      <c r="FO41" s="55" t="b">
        <f>AND($B41&lt;='Semanas de Despacho'!C$162,$C41&gt;='Semanas de Despacho'!B$162)</f>
        <v>0</v>
      </c>
      <c r="FP41" s="55" t="b">
        <f>AND($B41&lt;='Semanas de Despacho'!C$163,$C41&gt;='Semanas de Despacho'!B$163)</f>
        <v>0</v>
      </c>
      <c r="FQ41" s="55" t="b">
        <f>AND($B41&lt;='Semanas de Despacho'!C$164,$C41&gt;='Semanas de Despacho'!B$164)</f>
        <v>0</v>
      </c>
      <c r="FR41" s="55" t="b">
        <f>AND($B41&lt;='Semanas de Despacho'!C$165,$C41&gt;='Semanas de Despacho'!B$165)</f>
        <v>0</v>
      </c>
      <c r="FS41" s="55" t="b">
        <f>AND($B41&lt;='Semanas de Despacho'!C$166,$C41&gt;='Semanas de Despacho'!B$166)</f>
        <v>0</v>
      </c>
      <c r="FT41" s="55" t="b">
        <f>AND($B41&lt;='Semanas de Despacho'!C$167,$C41&gt;='Semanas de Despacho'!B$167)</f>
        <v>0</v>
      </c>
      <c r="FU41" s="55" t="b">
        <f>AND($B41&lt;='Semanas de Despacho'!C$168,$C41&gt;='Semanas de Despacho'!B$168)</f>
        <v>0</v>
      </c>
      <c r="FV41" s="55" t="b">
        <f>AND($B41&lt;='Semanas de Despacho'!C$169,$C41&gt;='Semanas de Despacho'!B$169)</f>
        <v>0</v>
      </c>
      <c r="FW41" s="55" t="b">
        <f>AND($B41&lt;='Semanas de Despacho'!C$170,$C41&gt;='Semanas de Despacho'!B$170)</f>
        <v>0</v>
      </c>
      <c r="FX41" s="55" t="b">
        <f>AND($B41&lt;='Semanas de Despacho'!C$171,$C41&gt;='Semanas de Despacho'!B$171)</f>
        <v>0</v>
      </c>
      <c r="FY41" s="55" t="b">
        <f>AND($B41&lt;='Semanas de Despacho'!C$172,$C41&gt;='Semanas de Despacho'!B$172)</f>
        <v>0</v>
      </c>
      <c r="FZ41" s="55" t="b">
        <f>AND($B41&lt;='Semanas de Despacho'!C$173,$C41&gt;='Semanas de Despacho'!B$173)</f>
        <v>0</v>
      </c>
      <c r="GA41" s="55" t="b">
        <f>AND($B41&lt;='Semanas de Despacho'!C$174,$C41&gt;='Semanas de Despacho'!B$174)</f>
        <v>0</v>
      </c>
      <c r="GB41" s="55" t="b">
        <f>AND($B41&lt;='Semanas de Despacho'!C$175,$C41&gt;='Semanas de Despacho'!B$175)</f>
        <v>0</v>
      </c>
      <c r="GC41" s="55" t="b">
        <f>AND($B41&lt;='Semanas de Despacho'!C$176,$C41&gt;='Semanas de Despacho'!B$176)</f>
        <v>0</v>
      </c>
      <c r="GD41" s="55" t="b">
        <f>AND($B41&lt;='Semanas de Despacho'!C$177,$C41&gt;='Semanas de Despacho'!B$177)</f>
        <v>0</v>
      </c>
      <c r="GE41" s="55" t="b">
        <f>AND($B41&lt;='Semanas de Despacho'!C$178,$C41&gt;='Semanas de Despacho'!B$178)</f>
        <v>0</v>
      </c>
      <c r="GF41" s="55" t="b">
        <f>AND($B41&lt;='Semanas de Despacho'!C$179,$C41&gt;='Semanas de Despacho'!B$179)</f>
        <v>0</v>
      </c>
      <c r="GG41" s="55" t="b">
        <f>AND($B41&lt;='Semanas de Despacho'!C$180,$C41&gt;='Semanas de Despacho'!B$180)</f>
        <v>0</v>
      </c>
      <c r="GH41" s="55" t="b">
        <f>AND($B41&lt;='Semanas de Despacho'!C$181,$C41&gt;='Semanas de Despacho'!B$181)</f>
        <v>0</v>
      </c>
      <c r="GI41" s="55" t="b">
        <f>AND($B41&lt;='Semanas de Despacho'!C$182,$C41&gt;='Semanas de Despacho'!B$182)</f>
        <v>0</v>
      </c>
      <c r="GJ41" s="55" t="b">
        <f>AND($B41&lt;='Semanas de Despacho'!C$183,$C41&gt;='Semanas de Despacho'!B$183)</f>
        <v>0</v>
      </c>
      <c r="GK41" s="55" t="b">
        <f>AND($B41&lt;='Semanas de Despacho'!C$184,$C41&gt;='Semanas de Despacho'!B$184)</f>
        <v>0</v>
      </c>
      <c r="GL41" s="55" t="b">
        <f>AND($B41&lt;='Semanas de Despacho'!C$185,$C41&gt;='Semanas de Despacho'!B$185)</f>
        <v>0</v>
      </c>
      <c r="GM41" s="55" t="b">
        <f>AND($B41&lt;='Semanas de Despacho'!C$186,$C41&gt;='Semanas de Despacho'!B$186)</f>
        <v>0</v>
      </c>
      <c r="GN41" s="55" t="b">
        <f>AND($B41&lt;='Semanas de Despacho'!C$187,$C41&gt;='Semanas de Despacho'!B$187)</f>
        <v>0</v>
      </c>
      <c r="GO41" s="55" t="b">
        <f>AND($B41&lt;='Semanas de Despacho'!C$188,$C41&gt;='Semanas de Despacho'!B$188)</f>
        <v>0</v>
      </c>
      <c r="GP41" s="55" t="b">
        <f>AND($B41&lt;='Semanas de Despacho'!C$189,$C41&gt;='Semanas de Despacho'!B$189)</f>
        <v>0</v>
      </c>
      <c r="GQ41" s="55" t="b">
        <f>AND($B41&lt;='Semanas de Despacho'!C$190,$C41&gt;='Semanas de Despacho'!B$190)</f>
        <v>0</v>
      </c>
      <c r="GR41" s="55" t="b">
        <f>AND($B41&lt;='Semanas de Despacho'!C$191,$C41&gt;='Semanas de Despacho'!B$191)</f>
        <v>0</v>
      </c>
      <c r="GS41" s="55" t="b">
        <f>AND($B41&lt;='Semanas de Despacho'!C$192,$C41&gt;='Semanas de Despacho'!B$192)</f>
        <v>0</v>
      </c>
      <c r="GT41" s="55" t="b">
        <f>AND($B41&lt;='Semanas de Despacho'!C$193,$C41&gt;='Semanas de Despacho'!B$193)</f>
        <v>0</v>
      </c>
      <c r="GU41" s="55" t="b">
        <f>AND($B41&lt;='Semanas de Despacho'!C$194,$C41&gt;='Semanas de Despacho'!B$194)</f>
        <v>0</v>
      </c>
      <c r="GV41" s="55" t="b">
        <f>AND($B41&lt;='Semanas de Despacho'!C$195,$C41&gt;='Semanas de Despacho'!B$195)</f>
        <v>0</v>
      </c>
      <c r="GW41" s="55" t="b">
        <f>AND($B41&lt;='Semanas de Despacho'!C$196,$C41&gt;='Semanas de Despacho'!B$196)</f>
        <v>0</v>
      </c>
      <c r="GX41" s="55" t="b">
        <f>AND($B41&lt;='Semanas de Despacho'!C$197,$C41&gt;='Semanas de Despacho'!B$197)</f>
        <v>0</v>
      </c>
      <c r="GY41" s="55" t="b">
        <f>AND($B41&lt;='Semanas de Despacho'!C$198,$C41&gt;='Semanas de Despacho'!B$198)</f>
        <v>0</v>
      </c>
      <c r="GZ41" s="55" t="b">
        <f>AND($B41&lt;='Semanas de Despacho'!C$199,$C41&gt;='Semanas de Despacho'!B$199)</f>
        <v>0</v>
      </c>
      <c r="HA41" s="55" t="b">
        <f>AND($B41&lt;='Semanas de Despacho'!C$200,$C41&gt;='Semanas de Despacho'!B$200)</f>
        <v>0</v>
      </c>
      <c r="HB41" s="55" t="b">
        <f>AND($B41&lt;='Semanas de Despacho'!C$201,$C41&gt;='Semanas de Despacho'!B$201)</f>
        <v>0</v>
      </c>
      <c r="HC41" s="55" t="b">
        <f>AND($B41&lt;='Semanas de Despacho'!C$202,$C41&gt;='Semanas de Despacho'!B$202)</f>
        <v>0</v>
      </c>
      <c r="HD41" s="55" t="b">
        <f>AND($B41&lt;='Semanas de Despacho'!C$203,$C41&gt;='Semanas de Despacho'!B$203)</f>
        <v>0</v>
      </c>
      <c r="HE41" s="55" t="b">
        <f>AND($B41&lt;='Semanas de Despacho'!C$204,$C41&gt;='Semanas de Despacho'!B$204)</f>
        <v>0</v>
      </c>
      <c r="HF41" s="55" t="b">
        <f>AND($B41&lt;='Semanas de Despacho'!C$205,$C41&gt;='Semanas de Despacho'!B$205)</f>
        <v>0</v>
      </c>
      <c r="HG41" s="55" t="b">
        <f>AND($B41&lt;='Semanas de Despacho'!C$206,$C41&gt;='Semanas de Despacho'!B$206)</f>
        <v>0</v>
      </c>
      <c r="HH41" s="55" t="b">
        <f>AND($B41&lt;='Semanas de Despacho'!C$207,$C41&gt;='Semanas de Despacho'!B$207)</f>
        <v>0</v>
      </c>
      <c r="HI41" s="55" t="b">
        <f>AND($B41&lt;='Semanas de Despacho'!C$208,$C41&gt;='Semanas de Despacho'!B$208)</f>
        <v>0</v>
      </c>
      <c r="HJ41" s="55" t="b">
        <f>AND($B41&lt;='Semanas de Despacho'!C$209,$C41&gt;='Semanas de Despacho'!B$209)</f>
        <v>0</v>
      </c>
      <c r="HK41" s="55" t="b">
        <f>AND($B41&lt;='Semanas de Despacho'!C$210,$C41&gt;='Semanas de Despacho'!B$210)</f>
        <v>0</v>
      </c>
      <c r="HL41" s="55" t="b">
        <f>AND($B41&lt;='Semanas de Despacho'!C$211,$C41&gt;='Semanas de Despacho'!B$211)</f>
        <v>0</v>
      </c>
      <c r="HM41" s="55" t="b">
        <f>AND($B41&lt;='Semanas de Despacho'!C$212,$C41&gt;='Semanas de Despacho'!B$212)</f>
        <v>0</v>
      </c>
      <c r="HN41" s="55" t="b">
        <f>AND($B41&lt;='Semanas de Despacho'!C$213,$C41&gt;='Semanas de Despacho'!B$213)</f>
        <v>0</v>
      </c>
      <c r="HO41" s="55" t="b">
        <f>AND($B41&lt;='Semanas de Despacho'!C$214,$C41&gt;='Semanas de Despacho'!B$214)</f>
        <v>0</v>
      </c>
      <c r="HP41" s="55" t="b">
        <f>AND($B41&lt;='Semanas de Despacho'!C$215,$C41&gt;='Semanas de Despacho'!B$215)</f>
        <v>0</v>
      </c>
      <c r="HQ41" s="55" t="b">
        <f>AND($B41&lt;='Semanas de Despacho'!C$216,$C41&gt;='Semanas de Despacho'!B$216)</f>
        <v>0</v>
      </c>
      <c r="HR41" s="55" t="b">
        <f>AND($B41&lt;='Semanas de Despacho'!C$217,$C41&gt;='Semanas de Despacho'!B$217)</f>
        <v>0</v>
      </c>
      <c r="HS41" s="55" t="b">
        <f>AND($B41&lt;='Semanas de Despacho'!C$218,$C41&gt;='Semanas de Despacho'!B$218)</f>
        <v>0</v>
      </c>
      <c r="HT41" s="55" t="b">
        <f>AND($B41&lt;='Semanas de Despacho'!C$219,$C41&gt;='Semanas de Despacho'!B$219)</f>
        <v>0</v>
      </c>
      <c r="HU41" s="55" t="b">
        <f>AND($B41&lt;='Semanas de Despacho'!C$220,$C41&gt;='Semanas de Despacho'!B$220)</f>
        <v>0</v>
      </c>
      <c r="HV41" s="55" t="b">
        <f>AND($B41&lt;='Semanas de Despacho'!C$221,$C41&gt;='Semanas de Despacho'!B$221)</f>
        <v>0</v>
      </c>
      <c r="HW41" s="55" t="b">
        <f>AND($B41&lt;='Semanas de Despacho'!C$222,$C41&gt;='Semanas de Despacho'!B$222)</f>
        <v>0</v>
      </c>
      <c r="HX41" s="55" t="b">
        <f>AND($B41&lt;='Semanas de Despacho'!C$223,$C41&gt;='Semanas de Despacho'!B$223)</f>
        <v>0</v>
      </c>
      <c r="HY41" s="55" t="b">
        <f>AND($B41&lt;='Semanas de Despacho'!C$224,$C41&gt;='Semanas de Despacho'!B$224)</f>
        <v>0</v>
      </c>
      <c r="HZ41" s="55" t="b">
        <f>AND($B41&lt;='Semanas de Despacho'!C$225,$C41&gt;='Semanas de Despacho'!B$225)</f>
        <v>0</v>
      </c>
      <c r="IA41" s="55" t="b">
        <f>AND($B41&lt;='Semanas de Despacho'!C$226,$C41&gt;='Semanas de Despacho'!B$226)</f>
        <v>0</v>
      </c>
      <c r="IB41" s="55" t="b">
        <f>AND($B41&lt;='Semanas de Despacho'!C$227,$C41&gt;='Semanas de Despacho'!B$227)</f>
        <v>0</v>
      </c>
      <c r="IC41" s="55" t="b">
        <f>AND($B41&lt;='Semanas de Despacho'!C$228,$C41&gt;='Semanas de Despacho'!B$228)</f>
        <v>0</v>
      </c>
      <c r="ID41" s="55" t="b">
        <f>AND($B41&lt;='Semanas de Despacho'!C$229,$C41&gt;='Semanas de Despacho'!B$229)</f>
        <v>0</v>
      </c>
      <c r="IE41" s="55" t="b">
        <f>AND($B41&lt;='Semanas de Despacho'!C$230,$C41&gt;='Semanas de Despacho'!B$230)</f>
        <v>0</v>
      </c>
      <c r="IF41" s="55" t="b">
        <f>AND($B41&lt;='Semanas de Despacho'!C$231,$C41&gt;='Semanas de Despacho'!B$231)</f>
        <v>0</v>
      </c>
      <c r="IG41" s="55" t="b">
        <f>AND($B41&lt;='Semanas de Despacho'!C$232,$C41&gt;='Semanas de Despacho'!B$232)</f>
        <v>0</v>
      </c>
      <c r="IH41" s="55" t="b">
        <f>AND($B41&lt;='Semanas de Despacho'!C$233,$C41&gt;='Semanas de Despacho'!B$233)</f>
        <v>0</v>
      </c>
      <c r="II41" s="55" t="b">
        <f>AND($B41&lt;='Semanas de Despacho'!C$234,$C41&gt;='Semanas de Despacho'!B$234)</f>
        <v>0</v>
      </c>
      <c r="IJ41" s="55" t="b">
        <f>AND($B41&lt;='Semanas de Despacho'!C$235,$C41&gt;='Semanas de Despacho'!B$235)</f>
        <v>0</v>
      </c>
      <c r="IK41" s="55" t="b">
        <f>AND($B41&lt;='Semanas de Despacho'!C$236,$C41&gt;='Semanas de Despacho'!B$236)</f>
        <v>0</v>
      </c>
      <c r="IL41" s="55" t="b">
        <f>AND($B41&lt;='Semanas de Despacho'!C$237,$C41&gt;='Semanas de Despacho'!B$237)</f>
        <v>0</v>
      </c>
      <c r="IM41" s="55" t="b">
        <f>AND($B41&lt;='Semanas de Despacho'!C$238,$C41&gt;='Semanas de Despacho'!B$238)</f>
        <v>0</v>
      </c>
      <c r="IN41" s="55" t="b">
        <f>AND($B41&lt;='Semanas de Despacho'!C$239,$C41&gt;='Semanas de Despacho'!B$239)</f>
        <v>0</v>
      </c>
      <c r="IO41" s="55" t="b">
        <f>AND($B41&lt;='Semanas de Despacho'!C$240,$C41&gt;='Semanas de Despacho'!B$240)</f>
        <v>0</v>
      </c>
      <c r="IP41" s="55" t="b">
        <f>AND($B41&lt;='Semanas de Despacho'!C$241,$C41&gt;='Semanas de Despacho'!B$241)</f>
        <v>0</v>
      </c>
      <c r="IQ41" s="55" t="b">
        <f>AND($B41&lt;='Semanas de Despacho'!C$242,$C41&gt;='Semanas de Despacho'!B$242)</f>
        <v>0</v>
      </c>
      <c r="IR41" s="55" t="b">
        <f>AND($B41&lt;='Semanas de Despacho'!C$243,$C41&gt;='Semanas de Despacho'!B$243)</f>
        <v>0</v>
      </c>
      <c r="IS41" s="55" t="b">
        <f>AND($B41&lt;='Semanas de Despacho'!C$244,$C41&gt;='Semanas de Despacho'!B$244)</f>
        <v>0</v>
      </c>
      <c r="IT41" s="55" t="b">
        <f>AND($B41&lt;='Semanas de Despacho'!C$245,$C41&gt;='Semanas de Despacho'!B$245)</f>
        <v>0</v>
      </c>
      <c r="IU41" s="55" t="b">
        <f>AND($B41&lt;='Semanas de Despacho'!C$246,$C41&gt;='Semanas de Despacho'!B$246)</f>
        <v>0</v>
      </c>
      <c r="IV41" s="55" t="b">
        <f>AND($B41&lt;='Semanas de Despacho'!C$247,$C41&gt;='Semanas de Despacho'!B$247)</f>
        <v>0</v>
      </c>
      <c r="IW41" s="55" t="b">
        <f>AND($B41&lt;='Semanas de Despacho'!C$248,$C41&gt;='Semanas de Despacho'!B$248)</f>
        <v>0</v>
      </c>
      <c r="IX41" s="55" t="b">
        <f>AND($B41&lt;='Semanas de Despacho'!C$249,$C41&gt;='Semanas de Despacho'!B$249)</f>
        <v>0</v>
      </c>
      <c r="IY41" s="55" t="b">
        <f>AND($B41&lt;='Semanas de Despacho'!C$250,$C41&gt;='Semanas de Despacho'!B$250)</f>
        <v>0</v>
      </c>
      <c r="IZ41" s="55" t="b">
        <f>AND($B41&lt;='Semanas de Despacho'!C$251,$C41&gt;='Semanas de Despacho'!B$251)</f>
        <v>0</v>
      </c>
      <c r="JA41" s="55" t="b">
        <f>AND($B41&lt;='Semanas de Despacho'!C$252,$C41&gt;='Semanas de Despacho'!B$252)</f>
        <v>0</v>
      </c>
      <c r="JB41" s="55" t="b">
        <f>AND($B41&lt;='Semanas de Despacho'!C$253,$C41&gt;='Semanas de Despacho'!B$253)</f>
        <v>0</v>
      </c>
      <c r="JC41" s="55" t="b">
        <f>AND($B41&lt;='Semanas de Despacho'!C$254,$C41&gt;='Semanas de Despacho'!B$254)</f>
        <v>0</v>
      </c>
      <c r="JD41" s="55" t="b">
        <f>AND($B41&lt;='Semanas de Despacho'!C$255,$C41&gt;='Semanas de Despacho'!B$255)</f>
        <v>0</v>
      </c>
      <c r="JE41" s="55" t="b">
        <f>AND($B41&lt;='Semanas de Despacho'!C$256,$C41&gt;='Semanas de Despacho'!B$256)</f>
        <v>0</v>
      </c>
      <c r="JF41" s="55" t="b">
        <f>AND($B41&lt;='Semanas de Despacho'!C$257,$C41&gt;='Semanas de Despacho'!B$257)</f>
        <v>0</v>
      </c>
      <c r="JG41" s="55" t="b">
        <f>AND($B41&lt;='Semanas de Despacho'!C$258,$C41&gt;='Semanas de Despacho'!B$258)</f>
        <v>0</v>
      </c>
      <c r="JH41" s="55" t="b">
        <f>AND($B41&lt;='Semanas de Despacho'!C$259,$C41&gt;='Semanas de Despacho'!B$259)</f>
        <v>0</v>
      </c>
      <c r="JI41" s="55" t="b">
        <f>AND($B41&lt;='Semanas de Despacho'!C$260,$C41&gt;='Semanas de Despacho'!B$260)</f>
        <v>0</v>
      </c>
      <c r="JJ41" s="55" t="b">
        <f>AND($B41&lt;='Semanas de Despacho'!C$261,$C41&gt;='Semanas de Despacho'!B$261)</f>
        <v>0</v>
      </c>
      <c r="JK41" s="55" t="b">
        <f>AND($B41&lt;='Semanas de Despacho'!C$262,$C41&gt;='Semanas de Despacho'!B$262)</f>
        <v>0</v>
      </c>
      <c r="JL41" s="55" t="b">
        <f>AND($B41&lt;='Semanas de Despacho'!C$263,$C41&gt;='Semanas de Despacho'!B$263)</f>
        <v>0</v>
      </c>
      <c r="JM41" s="55" t="b" cm="1">
        <f t="array" ref="JM41">AND($B41&lt;=INDEX('Semanas de Despacho'!$C:$C,263+COLUMN(A26)),$C41&gt;=INDEX('Semanas de Despacho'!$B:$B,263+COLUMN(A26)))</f>
        <v>0</v>
      </c>
      <c r="JN41" s="55" t="b" cm="1">
        <f t="array" ref="JN41">AND($B41&lt;=INDEX('Semanas de Despacho'!$C:$C,263+COLUMN(B26)),$C41&gt;=INDEX('Semanas de Despacho'!$B:$B,263+COLUMN(B26)))</f>
        <v>0</v>
      </c>
      <c r="JO41" s="55" t="b" cm="1">
        <f t="array" ref="JO41">AND($B41&lt;=INDEX('Semanas de Despacho'!$C:$C,263+COLUMN(C26)),$C41&gt;=INDEX('Semanas de Despacho'!$B:$B,263+COLUMN(C26)))</f>
        <v>0</v>
      </c>
      <c r="JP41" s="55" t="b" cm="1">
        <f t="array" ref="JP41">AND($B41&lt;=INDEX('Semanas de Despacho'!$C:$C,263+COLUMN(D26)),$C41&gt;=INDEX('Semanas de Despacho'!$B:$B,263+COLUMN(D26)))</f>
        <v>0</v>
      </c>
      <c r="JQ41" s="55" t="b" cm="1">
        <f t="array" ref="JQ41">AND($B41&lt;=INDEX('Semanas de Despacho'!$C:$C,263+COLUMN(E26)),$C41&gt;=INDEX('Semanas de Despacho'!$B:$B,263+COLUMN(E26)))</f>
        <v>0</v>
      </c>
      <c r="JR41" s="55" t="b" cm="1">
        <f t="array" ref="JR41">AND($B41&lt;=INDEX('Semanas de Despacho'!$C:$C,263+COLUMN(F26)),$C41&gt;=INDEX('Semanas de Despacho'!$B:$B,263+COLUMN(F26)))</f>
        <v>0</v>
      </c>
      <c r="JS41" s="55" t="b" cm="1">
        <f t="array" ref="JS41">AND($B41&lt;=INDEX('Semanas de Despacho'!$C:$C,263+COLUMN(G26)),$C41&gt;=INDEX('Semanas de Despacho'!$B:$B,263+COLUMN(G26)))</f>
        <v>0</v>
      </c>
      <c r="JT41" s="55" t="b" cm="1">
        <f t="array" ref="JT41">AND($B41&lt;=INDEX('Semanas de Despacho'!$C:$C,263+COLUMN(H26)),$C41&gt;=INDEX('Semanas de Despacho'!$B:$B,263+COLUMN(H26)))</f>
        <v>0</v>
      </c>
      <c r="JU41" s="55" t="b" cm="1">
        <f t="array" ref="JU41">AND($B41&lt;=INDEX('Semanas de Despacho'!$C:$C,263+COLUMN(I26)),$C41&gt;=INDEX('Semanas de Despacho'!$B:$B,263+COLUMN(I26)))</f>
        <v>0</v>
      </c>
      <c r="JV41" s="55" t="b" cm="1">
        <f t="array" ref="JV41">AND($B41&lt;=INDEX('Semanas de Despacho'!$C:$C,263+COLUMN(J26)),$C41&gt;=INDEX('Semanas de Despacho'!$B:$B,263+COLUMN(J26)))</f>
        <v>0</v>
      </c>
      <c r="JW41" s="55" t="b" cm="1">
        <f t="array" ref="JW41">AND($B41&lt;=INDEX('Semanas de Despacho'!$C:$C,263+COLUMN(K26)),$C41&gt;=INDEX('Semanas de Despacho'!$B:$B,263+COLUMN(K26)))</f>
        <v>0</v>
      </c>
      <c r="JX41" s="55" t="b" cm="1">
        <f t="array" ref="JX41">AND($B41&lt;=INDEX('Semanas de Despacho'!$C:$C,263+COLUMN(L26)),$C41&gt;=INDEX('Semanas de Despacho'!$B:$B,263+COLUMN(L26)))</f>
        <v>0</v>
      </c>
      <c r="JY41" s="55" t="b" cm="1">
        <f t="array" ref="JY41">AND($B41&lt;=INDEX('Semanas de Despacho'!$C:$C,263+COLUMN(M26)),$C41&gt;=INDEX('Semanas de Despacho'!$B:$B,263+COLUMN(M26)))</f>
        <v>0</v>
      </c>
      <c r="JZ41" s="55" t="b" cm="1">
        <f t="array" ref="JZ41">AND($B41&lt;=INDEX('Semanas de Despacho'!$C:$C,263+COLUMN(N26)),$C41&gt;=INDEX('Semanas de Despacho'!$B:$B,263+COLUMN(N26)))</f>
        <v>0</v>
      </c>
      <c r="KA41" s="55" t="b" cm="1">
        <f t="array" ref="KA41">AND($B41&lt;=INDEX('Semanas de Despacho'!$C:$C,263+COLUMN(O26)),$C41&gt;=INDEX('Semanas de Despacho'!$B:$B,263+COLUMN(O26)))</f>
        <v>0</v>
      </c>
      <c r="KB41" s="55" t="b" cm="1">
        <f t="array" ref="KB41">AND($B41&lt;=INDEX('Semanas de Despacho'!$C:$C,263+COLUMN(P26)),$C41&gt;=INDEX('Semanas de Despacho'!$B:$B,263+COLUMN(P26)))</f>
        <v>0</v>
      </c>
      <c r="KC41" s="55" t="b" cm="1">
        <f t="array" ref="KC41">AND($B41&lt;=INDEX('Semanas de Despacho'!$C:$C,263+COLUMN(Q26)),$C41&gt;=INDEX('Semanas de Despacho'!$B:$B,263+COLUMN(Q26)))</f>
        <v>0</v>
      </c>
      <c r="KD41" s="55" t="b" cm="1">
        <f t="array" ref="KD41">AND($B41&lt;=INDEX('Semanas de Despacho'!$C:$C,263+COLUMN(R26)),$C41&gt;=INDEX('Semanas de Despacho'!$B:$B,263+COLUMN(R26)))</f>
        <v>0</v>
      </c>
      <c r="KE41" s="55" t="b" cm="1">
        <f t="array" ref="KE41">AND($B41&lt;=INDEX('Semanas de Despacho'!$C:$C,263+COLUMN(S26)),$C41&gt;=INDEX('Semanas de Despacho'!$B:$B,263+COLUMN(S26)))</f>
        <v>0</v>
      </c>
      <c r="KF41" s="55" t="b" cm="1">
        <f t="array" ref="KF41">AND($B41&lt;=INDEX('Semanas de Despacho'!$C:$C,263+COLUMN(T26)),$C41&gt;=INDEX('Semanas de Despacho'!$B:$B,263+COLUMN(T26)))</f>
        <v>0</v>
      </c>
      <c r="KG41" s="55" t="b" cm="1">
        <f t="array" ref="KG41">AND($B41&lt;=INDEX('Semanas de Despacho'!$C:$C,263+COLUMN(U26)),$C41&gt;=INDEX('Semanas de Despacho'!$B:$B,263+COLUMN(U26)))</f>
        <v>0</v>
      </c>
      <c r="KH41" s="55" t="b" cm="1">
        <f t="array" ref="KH41">AND($B41&lt;=INDEX('Semanas de Despacho'!$C:$C,263+COLUMN(V26)),$C41&gt;=INDEX('Semanas de Despacho'!$B:$B,263+COLUMN(V26)))</f>
        <v>0</v>
      </c>
      <c r="KI41" s="55" t="b" cm="1">
        <f t="array" ref="KI41">AND($B41&lt;=INDEX('Semanas de Despacho'!$C:$C,263+COLUMN(W26)),$C41&gt;=INDEX('Semanas de Despacho'!$B:$B,263+COLUMN(W26)))</f>
        <v>0</v>
      </c>
      <c r="KJ41" s="55" t="b" cm="1">
        <f t="array" ref="KJ41">AND($B41&lt;=INDEX('Semanas de Despacho'!$C:$C,263+COLUMN(X26)),$C41&gt;=INDEX('Semanas de Despacho'!$B:$B,263+COLUMN(X26)))</f>
        <v>0</v>
      </c>
      <c r="KK41" s="55" t="b" cm="1">
        <f t="array" ref="KK41">AND($B41&lt;=INDEX('Semanas de Despacho'!$C:$C,263+COLUMN(Y26)),$C41&gt;=INDEX('Semanas de Despacho'!$B:$B,263+COLUMN(Y26)))</f>
        <v>0</v>
      </c>
      <c r="KL41" s="55" t="b" cm="1">
        <f t="array" ref="KL41">AND($B41&lt;=INDEX('Semanas de Despacho'!$C:$C,263+COLUMN(Z26)),$C41&gt;=INDEX('Semanas de Despacho'!$B:$B,263+COLUMN(Z26)))</f>
        <v>0</v>
      </c>
      <c r="KM41" s="55" t="b" cm="1">
        <f t="array" ref="KM41">AND($B41&lt;=INDEX('Semanas de Despacho'!$C:$C,263+COLUMN(AA26)),$C41&gt;=INDEX('Semanas de Despacho'!$B:$B,263+COLUMN(AA26)))</f>
        <v>0</v>
      </c>
      <c r="KN41" s="55" t="b" cm="1">
        <f t="array" ref="KN41">AND($B41&lt;=INDEX('Semanas de Despacho'!$C:$C,263+COLUMN(AB26)),$C41&gt;=INDEX('Semanas de Despacho'!$B:$B,263+COLUMN(AB26)))</f>
        <v>0</v>
      </c>
      <c r="KO41" s="55" t="b" cm="1">
        <f t="array" ref="KO41">AND($B41&lt;=INDEX('Semanas de Despacho'!$C:$C,263+COLUMN(AC26)),$C41&gt;=INDEX('Semanas de Despacho'!$B:$B,263+COLUMN(AC26)))</f>
        <v>0</v>
      </c>
      <c r="KP41" s="55" t="b" cm="1">
        <f t="array" ref="KP41">AND($B41&lt;=INDEX('Semanas de Despacho'!$C:$C,263+COLUMN(AD26)),$C41&gt;=INDEX('Semanas de Despacho'!$B:$B,263+COLUMN(AD26)))</f>
        <v>0</v>
      </c>
      <c r="KQ41" s="55" t="b" cm="1">
        <f t="array" ref="KQ41">AND($B41&lt;=INDEX('Semanas de Despacho'!$C:$C,263+COLUMN(AE26)),$C41&gt;=INDEX('Semanas de Despacho'!$B:$B,263+COLUMN(AE26)))</f>
        <v>0</v>
      </c>
      <c r="KR41" s="55" t="b" cm="1">
        <f t="array" ref="KR41">AND($B41&lt;=INDEX('Semanas de Despacho'!$C:$C,263+COLUMN(AF26)),$C41&gt;=INDEX('Semanas de Despacho'!$B:$B,263+COLUMN(AF26)))</f>
        <v>0</v>
      </c>
      <c r="KS41" s="55" t="b" cm="1">
        <f t="array" ref="KS41">AND($B41&lt;=INDEX('Semanas de Despacho'!$C:$C,263+COLUMN(AG26)),$C41&gt;=INDEX('Semanas de Despacho'!$B:$B,263+COLUMN(AG26)))</f>
        <v>0</v>
      </c>
      <c r="KT41" s="55" t="b" cm="1">
        <f t="array" ref="KT41">AND($B41&lt;=INDEX('Semanas de Despacho'!$C:$C,263+COLUMN(AH26)),$C41&gt;=INDEX('Semanas de Despacho'!$B:$B,263+COLUMN(AH26)))</f>
        <v>0</v>
      </c>
      <c r="KU41" s="55" t="b" cm="1">
        <f t="array" ref="KU41">AND($B41&lt;=INDEX('Semanas de Despacho'!$C:$C,263+COLUMN(AI26)),$C41&gt;=INDEX('Semanas de Despacho'!$B:$B,263+COLUMN(AI26)))</f>
        <v>0</v>
      </c>
      <c r="KV41" s="55" t="b" cm="1">
        <f t="array" ref="KV41">AND($B41&lt;=INDEX('Semanas de Despacho'!$C:$C,263+COLUMN(AJ26)),$C41&gt;=INDEX('Semanas de Despacho'!$B:$B,263+COLUMN(AJ26)))</f>
        <v>0</v>
      </c>
      <c r="KW41" s="55" t="b" cm="1">
        <f t="array" ref="KW41">AND($B41&lt;=INDEX('Semanas de Despacho'!$C:$C,263+COLUMN(AK26)),$C41&gt;=INDEX('Semanas de Despacho'!$B:$B,263+COLUMN(AK26)))</f>
        <v>0</v>
      </c>
      <c r="KX41" s="55" t="b" cm="1">
        <f t="array" ref="KX41">AND($B41&lt;=INDEX('Semanas de Despacho'!$C:$C,263+COLUMN(AL26)),$C41&gt;=INDEX('Semanas de Despacho'!$B:$B,263+COLUMN(AL26)))</f>
        <v>0</v>
      </c>
      <c r="KY41" s="55" t="b" cm="1">
        <f t="array" ref="KY41">AND($B41&lt;=INDEX('Semanas de Despacho'!$C:$C,263+COLUMN(AM26)),$C41&gt;=INDEX('Semanas de Despacho'!$B:$B,263+COLUMN(AM26)))</f>
        <v>0</v>
      </c>
      <c r="KZ41" s="55" t="b" cm="1">
        <f t="array" ref="KZ41">AND($B41&lt;=INDEX('Semanas de Despacho'!$C:$C,263+COLUMN(AN26)),$C41&gt;=INDEX('Semanas de Despacho'!$B:$B,263+COLUMN(AN26)))</f>
        <v>0</v>
      </c>
      <c r="LA41" s="55" t="b" cm="1">
        <f t="array" ref="LA41">AND($B41&lt;=INDEX('Semanas de Despacho'!$C:$C,263+COLUMN(AO26)),$C41&gt;=INDEX('Semanas de Despacho'!$B:$B,263+COLUMN(AO26)))</f>
        <v>0</v>
      </c>
      <c r="LB41" s="55" t="b" cm="1">
        <f t="array" ref="LB41">AND($B41&lt;=INDEX('Semanas de Despacho'!$C:$C,263+COLUMN(AP26)),$C41&gt;=INDEX('Semanas de Despacho'!$B:$B,263+COLUMN(AP26)))</f>
        <v>0</v>
      </c>
      <c r="LC41" s="55" t="b" cm="1">
        <f t="array" ref="LC41">AND($B41&lt;=INDEX('Semanas de Despacho'!$C:$C,263+COLUMN(AQ26)),$C41&gt;=INDEX('Semanas de Despacho'!$B:$B,263+COLUMN(AQ26)))</f>
        <v>0</v>
      </c>
      <c r="LD41" s="55" t="b" cm="1">
        <f t="array" ref="LD41">AND($B41&lt;=INDEX('Semanas de Despacho'!$C:$C,263+COLUMN(AR26)),$C41&gt;=INDEX('Semanas de Despacho'!$B:$B,263+COLUMN(AR26)))</f>
        <v>0</v>
      </c>
      <c r="LE41" s="55" t="b" cm="1">
        <f t="array" ref="LE41">AND($B41&lt;=INDEX('Semanas de Despacho'!$C:$C,263+COLUMN(AS26)),$C41&gt;=INDEX('Semanas de Despacho'!$B:$B,263+COLUMN(AS26)))</f>
        <v>0</v>
      </c>
      <c r="LF41" s="55" t="b" cm="1">
        <f t="array" ref="LF41">AND($B41&lt;=INDEX('Semanas de Despacho'!$C:$C,263+COLUMN(AT26)),$C41&gt;=INDEX('Semanas de Despacho'!$B:$B,263+COLUMN(AT26)))</f>
        <v>0</v>
      </c>
      <c r="LG41" s="55" t="b" cm="1">
        <f t="array" ref="LG41">AND($B41&lt;=INDEX('Semanas de Despacho'!$C:$C,263+COLUMN(AU26)),$C41&gt;=INDEX('Semanas de Despacho'!$B:$B,263+COLUMN(AU26)))</f>
        <v>0</v>
      </c>
      <c r="LH41" s="55" t="b" cm="1">
        <f t="array" ref="LH41">AND($B41&lt;=INDEX('Semanas de Despacho'!$C:$C,263+COLUMN(AV26)),$C41&gt;=INDEX('Semanas de Despacho'!$B:$B,263+COLUMN(AV26)))</f>
        <v>0</v>
      </c>
      <c r="LI41" s="55" t="b" cm="1">
        <f t="array" ref="LI41">AND($B41&lt;=INDEX('Semanas de Despacho'!$C:$C,263+COLUMN(AW26)),$C41&gt;=INDEX('Semanas de Despacho'!$B:$B,263+COLUMN(AW26)))</f>
        <v>0</v>
      </c>
      <c r="LJ41" s="55" t="b" cm="1">
        <f t="array" ref="LJ41">AND($B41&lt;=INDEX('Semanas de Despacho'!$C:$C,263+COLUMN(AX26)),$C41&gt;=INDEX('Semanas de Despacho'!$B:$B,263+COLUMN(AX26)))</f>
        <v>0</v>
      </c>
      <c r="LK41" s="55" t="b" cm="1">
        <f t="array" ref="LK41">AND($B41&lt;=INDEX('Semanas de Despacho'!$C:$C,263+COLUMN(AY26)),$C41&gt;=INDEX('Semanas de Despacho'!$B:$B,263+COLUMN(AY26)))</f>
        <v>0</v>
      </c>
      <c r="LL41" s="55" t="b" cm="1">
        <f t="array" ref="LL41">AND($B41&lt;=INDEX('Semanas de Despacho'!$C:$C,263+COLUMN(AZ26)),$C41&gt;=INDEX('Semanas de Despacho'!$B:$B,263+COLUMN(AZ26)))</f>
        <v>0</v>
      </c>
    </row>
    <row r="42" spans="1:324" customFormat="1" ht="27" customHeight="1">
      <c r="A42" s="59" t="s">
        <v>24</v>
      </c>
      <c r="B42" s="60">
        <v>44873</v>
      </c>
      <c r="C42" s="60">
        <v>44885</v>
      </c>
      <c r="D42" s="51">
        <f t="shared" si="0"/>
        <v>13</v>
      </c>
      <c r="E42" s="50"/>
      <c r="F42" s="50"/>
      <c r="G42" s="51"/>
      <c r="H42" s="67">
        <v>0</v>
      </c>
      <c r="I42" s="53" t="str">
        <f t="shared" ref="I42:I45" ca="1" si="10">IF(H42=100%,"Completado",IF(C42&lt;B$8,"Atrasado",IF(H42=0%,"Sin Empezar","En Progreso")))</f>
        <v>Atrasado</v>
      </c>
      <c r="J42" s="62"/>
      <c r="K42" s="54"/>
      <c r="L42" s="55" t="b">
        <f>AND($B42&lt;='Semanas de Despacho'!C$3,$C42&gt;='Semanas de Despacho'!B$3)</f>
        <v>0</v>
      </c>
      <c r="M42" s="55" t="b">
        <f>AND($B42&lt;='Semanas de Despacho'!C$4,$C42&gt;='Semanas de Despacho'!B$4)</f>
        <v>0</v>
      </c>
      <c r="N42" s="55" t="b">
        <f>AND($B42&lt;='Semanas de Despacho'!C$5,$C42&gt;='Semanas de Despacho'!B$5)</f>
        <v>0</v>
      </c>
      <c r="O42" s="55" t="b">
        <f>AND($B42&lt;='Semanas de Despacho'!C$6,$C42&gt;='Semanas de Despacho'!B$6)</f>
        <v>0</v>
      </c>
      <c r="P42" s="55" t="b">
        <f>AND($B42&lt;='Semanas de Despacho'!C$7,$C42&gt;='Semanas de Despacho'!B$7)</f>
        <v>0</v>
      </c>
      <c r="Q42" s="55" t="b">
        <f>AND($B42&lt;='Semanas de Despacho'!C$8,$C42&gt;='Semanas de Despacho'!B$8)</f>
        <v>0</v>
      </c>
      <c r="R42" s="55" t="b">
        <f>AND($B42&lt;='Semanas de Despacho'!C$9,$C42&gt;='Semanas de Despacho'!B$9)</f>
        <v>0</v>
      </c>
      <c r="S42" s="55" t="b">
        <f>AND($B42&lt;='Semanas de Despacho'!C$10,$C42&gt;='Semanas de Despacho'!B$10)</f>
        <v>0</v>
      </c>
      <c r="T42" s="55" t="b">
        <f>AND($B42&lt;='Semanas de Despacho'!C$11,$C42&gt;='Semanas de Despacho'!B$11)</f>
        <v>0</v>
      </c>
      <c r="U42" s="55" t="b">
        <f>AND($B42&lt;='Semanas de Despacho'!C$12,$C42&gt;='Semanas de Despacho'!B$12)</f>
        <v>0</v>
      </c>
      <c r="V42" s="55" t="b">
        <f>AND($B42&lt;='Semanas de Despacho'!C$13,$C42&gt;='Semanas de Despacho'!B$13)</f>
        <v>0</v>
      </c>
      <c r="W42" s="55" t="b">
        <f>AND($B42&lt;='Semanas de Despacho'!C$14,$C42&gt;='Semanas de Despacho'!B$14)</f>
        <v>0</v>
      </c>
      <c r="X42" s="55" t="b">
        <f>AND($B42&lt;='Semanas de Despacho'!C$15,$C42&gt;='Semanas de Despacho'!B$15)</f>
        <v>0</v>
      </c>
      <c r="Y42" s="55" t="b">
        <f>AND($B42&lt;='Semanas de Despacho'!C$16,$C42&gt;='Semanas de Despacho'!B$16)</f>
        <v>0</v>
      </c>
      <c r="Z42" s="55" t="b">
        <f>AND($B42&lt;='Semanas de Despacho'!C$17,$C42&gt;='Semanas de Despacho'!B$17)</f>
        <v>0</v>
      </c>
      <c r="AA42" s="55" t="b">
        <f>AND($B42&lt;='Semanas de Despacho'!C$18,$C42&gt;='Semanas de Despacho'!B$18)</f>
        <v>0</v>
      </c>
      <c r="AB42" s="55" t="b">
        <f>AND($B42&lt;='Semanas de Despacho'!C$19,$C42&gt;='Semanas de Despacho'!B$19)</f>
        <v>0</v>
      </c>
      <c r="AC42" s="55" t="b">
        <f>AND($B42&lt;='Semanas de Despacho'!C$20,$C42&gt;='Semanas de Despacho'!B$20)</f>
        <v>0</v>
      </c>
      <c r="AD42" s="55" t="b">
        <f>AND($B42&lt;='Semanas de Despacho'!C$21,$C42&gt;='Semanas de Despacho'!B$21)</f>
        <v>0</v>
      </c>
      <c r="AE42" s="55" t="b">
        <f>AND($B42&lt;='Semanas de Despacho'!C$22,$C42&gt;='Semanas de Despacho'!B$22)</f>
        <v>0</v>
      </c>
      <c r="AF42" s="55" t="b">
        <f>AND($B42&lt;='Semanas de Despacho'!C$23,$C42&gt;='Semanas de Despacho'!B$23)</f>
        <v>0</v>
      </c>
      <c r="AG42" s="55" t="b">
        <f>AND($B42&lt;='Semanas de Despacho'!C$24,$C42&gt;='Semanas de Despacho'!B$24)</f>
        <v>0</v>
      </c>
      <c r="AH42" s="55" t="b">
        <f>AND($B42&lt;='Semanas de Despacho'!C$25,$C42&gt;='Semanas de Despacho'!B$25)</f>
        <v>0</v>
      </c>
      <c r="AI42" s="55" t="b">
        <f>AND($B42&lt;='Semanas de Despacho'!C$26,$C42&gt;='Semanas de Despacho'!B$26)</f>
        <v>0</v>
      </c>
      <c r="AJ42" s="55" t="b">
        <f>AND($B42&lt;='Semanas de Despacho'!C$27,$C42&gt;='Semanas de Despacho'!B$27)</f>
        <v>0</v>
      </c>
      <c r="AK42" s="55" t="b">
        <f>AND($B42&lt;='Semanas de Despacho'!C$28,$C42&gt;='Semanas de Despacho'!B$28)</f>
        <v>0</v>
      </c>
      <c r="AL42" s="55" t="b">
        <f>AND($B42&lt;='Semanas de Despacho'!C$29,$C42&gt;='Semanas de Despacho'!B$29)</f>
        <v>0</v>
      </c>
      <c r="AM42" s="55" t="b">
        <f>AND($B42&lt;='Semanas de Despacho'!C$30,$C42&gt;='Semanas de Despacho'!B$30)</f>
        <v>0</v>
      </c>
      <c r="AN42" s="55" t="b">
        <f>AND($B42&lt;='Semanas de Despacho'!C$31,$C42&gt;='Semanas de Despacho'!B$31)</f>
        <v>0</v>
      </c>
      <c r="AO42" s="55" t="b">
        <f>AND($B42&lt;='Semanas de Despacho'!C$32,$C42&gt;='Semanas de Despacho'!B$32)</f>
        <v>0</v>
      </c>
      <c r="AP42" s="55" t="b">
        <f>AND($B42&lt;='Semanas de Despacho'!C$33,$C42&gt;='Semanas de Despacho'!B$33)</f>
        <v>0</v>
      </c>
      <c r="AQ42" s="55" t="b">
        <f>AND($B42&lt;='Semanas de Despacho'!C$34,$C42&gt;='Semanas de Despacho'!B$34)</f>
        <v>0</v>
      </c>
      <c r="AR42" s="55" t="b">
        <f>AND($B42&lt;='Semanas de Despacho'!C$35,$C42&gt;='Semanas de Despacho'!B$35)</f>
        <v>0</v>
      </c>
      <c r="AS42" s="55" t="b">
        <f>AND($B42&lt;='Semanas de Despacho'!C$36,$C42&gt;='Semanas de Despacho'!B$36)</f>
        <v>0</v>
      </c>
      <c r="AT42" s="55" t="b">
        <f>AND($B42&lt;='Semanas de Despacho'!C$37,$C42&gt;='Semanas de Despacho'!B$37)</f>
        <v>0</v>
      </c>
      <c r="AU42" s="55" t="b">
        <f>AND($B42&lt;='Semanas de Despacho'!C$38,$C42&gt;='Semanas de Despacho'!B$38)</f>
        <v>0</v>
      </c>
      <c r="AV42" s="55" t="b">
        <f>AND($B42&lt;='Semanas de Despacho'!C$39,$C42&gt;='Semanas de Despacho'!B$39)</f>
        <v>0</v>
      </c>
      <c r="AW42" s="55" t="b">
        <f>AND($B42&lt;='Semanas de Despacho'!C$40,$C42&gt;='Semanas de Despacho'!B$40)</f>
        <v>0</v>
      </c>
      <c r="AX42" s="55" t="b">
        <f>AND($B42&lt;='Semanas de Despacho'!C$41,$C42&gt;='Semanas de Despacho'!B$41)</f>
        <v>0</v>
      </c>
      <c r="AY42" s="55" t="b">
        <f>AND($B42&lt;='Semanas de Despacho'!C$42,$C42&gt;='Semanas de Despacho'!B$42)</f>
        <v>0</v>
      </c>
      <c r="AZ42" s="55" t="b">
        <f>AND($B42&lt;='Semanas de Despacho'!C$43,$C42&gt;='Semanas de Despacho'!B$43)</f>
        <v>0</v>
      </c>
      <c r="BA42" s="55" t="b">
        <f>AND($B42&lt;='Semanas de Despacho'!C$44,$C42&gt;='Semanas de Despacho'!B$44)</f>
        <v>0</v>
      </c>
      <c r="BB42" s="55" t="b">
        <f>AND($B42&lt;='Semanas de Despacho'!C$45,$C42&gt;='Semanas de Despacho'!B$45)</f>
        <v>0</v>
      </c>
      <c r="BC42" s="55" t="b">
        <f>AND($B42&lt;='Semanas de Despacho'!C$46,$C42&gt;='Semanas de Despacho'!B$46)</f>
        <v>0</v>
      </c>
      <c r="BD42" s="55" t="b">
        <f>AND($B42&lt;='Semanas de Despacho'!C$47,$C42&gt;='Semanas de Despacho'!B$47)</f>
        <v>1</v>
      </c>
      <c r="BE42" s="55" t="b">
        <f>AND($B42&lt;='Semanas de Despacho'!C$48,$C42&gt;='Semanas de Despacho'!B$48)</f>
        <v>1</v>
      </c>
      <c r="BF42" s="55" t="b">
        <f>AND($B42&lt;='Semanas de Despacho'!C$49,$C42&gt;='Semanas de Despacho'!B$49)</f>
        <v>1</v>
      </c>
      <c r="BG42" s="55" t="b">
        <f>AND($B42&lt;='Semanas de Despacho'!C$50,$C42&gt;='Semanas de Despacho'!B$50)</f>
        <v>0</v>
      </c>
      <c r="BH42" s="55" t="b">
        <f>AND($B42&lt;='Semanas de Despacho'!C$51,$C42&gt;='Semanas de Despacho'!B$51)</f>
        <v>0</v>
      </c>
      <c r="BI42" s="55" t="b">
        <f>AND($B42&lt;='Semanas de Despacho'!C$52,$C42&gt;='Semanas de Despacho'!B$52)</f>
        <v>0</v>
      </c>
      <c r="BJ42" s="55" t="b">
        <f>AND($B42&lt;='Semanas de Despacho'!C$53,$C42&gt;='Semanas de Despacho'!B$53)</f>
        <v>0</v>
      </c>
      <c r="BK42" s="55" t="b">
        <f>AND($B42&lt;='Semanas de Despacho'!C$54,$C42&gt;='Semanas de Despacho'!B$54)</f>
        <v>0</v>
      </c>
      <c r="BL42" s="55" t="b">
        <f>AND($B42&lt;='Semanas de Despacho'!C$55,$C42&gt;='Semanas de Despacho'!B$55)</f>
        <v>0</v>
      </c>
      <c r="BM42" s="55" t="b">
        <f>AND($B42&lt;='Semanas de Despacho'!C$56,$C42&gt;='Semanas de Despacho'!B$56)</f>
        <v>0</v>
      </c>
      <c r="BN42" s="55" t="b">
        <f>AND($B42&lt;='Semanas de Despacho'!C$57,$C42&gt;='Semanas de Despacho'!B$57)</f>
        <v>0</v>
      </c>
      <c r="BO42" s="55" t="b">
        <f>AND($B42&lt;='Semanas de Despacho'!C$58,$C42&gt;='Semanas de Despacho'!B$58)</f>
        <v>0</v>
      </c>
      <c r="BP42" s="55" t="b">
        <f>AND($B42&lt;='Semanas de Despacho'!C$59,$C42&gt;='Semanas de Despacho'!B$59)</f>
        <v>0</v>
      </c>
      <c r="BQ42" s="55" t="b">
        <f>AND($B42&lt;='Semanas de Despacho'!C$60,$C42&gt;='Semanas de Despacho'!B$60)</f>
        <v>0</v>
      </c>
      <c r="BR42" s="55" t="b">
        <f>AND($B42&lt;='Semanas de Despacho'!C$61,$C42&gt;='Semanas de Despacho'!B$61)</f>
        <v>0</v>
      </c>
      <c r="BS42" s="55" t="b">
        <f>AND($B42&lt;='Semanas de Despacho'!C$62,$C42&gt;='Semanas de Despacho'!B$62)</f>
        <v>0</v>
      </c>
      <c r="BT42" s="55" t="b">
        <f>AND($B42&lt;='Semanas de Despacho'!C$63,$C42&gt;='Semanas de Despacho'!B$63)</f>
        <v>0</v>
      </c>
      <c r="BU42" s="55" t="b">
        <f>AND($B42&lt;='Semanas de Despacho'!C$64,$C42&gt;='Semanas de Despacho'!B$64)</f>
        <v>0</v>
      </c>
      <c r="BV42" s="55" t="b">
        <f>AND($B42&lt;='Semanas de Despacho'!C$65,$C42&gt;='Semanas de Despacho'!B$65)</f>
        <v>0</v>
      </c>
      <c r="BW42" s="55" t="b">
        <f>AND($B42&lt;='Semanas de Despacho'!C$66,$C42&gt;='Semanas de Despacho'!B$66)</f>
        <v>0</v>
      </c>
      <c r="BX42" s="55" t="b">
        <f>AND($B42&lt;='Semanas de Despacho'!C$67,$C42&gt;='Semanas de Despacho'!B$67)</f>
        <v>0</v>
      </c>
      <c r="BY42" s="55" t="b">
        <f>AND($B42&lt;='Semanas de Despacho'!C$68,$C42&gt;='Semanas de Despacho'!B$68)</f>
        <v>0</v>
      </c>
      <c r="BZ42" s="55" t="b">
        <f>AND($B42&lt;='Semanas de Despacho'!C$69,$C42&gt;='Semanas de Despacho'!B$69)</f>
        <v>0</v>
      </c>
      <c r="CA42" s="55" t="b">
        <f>AND($B42&lt;='Semanas de Despacho'!C$70,$C42&gt;='Semanas de Despacho'!B$70)</f>
        <v>0</v>
      </c>
      <c r="CB42" s="55" t="b">
        <f>AND($B42&lt;='Semanas de Despacho'!C$71,$C42&gt;='Semanas de Despacho'!B$71)</f>
        <v>0</v>
      </c>
      <c r="CC42" s="55" t="b">
        <f>AND($B42&lt;='Semanas de Despacho'!C$72,$C42&gt;='Semanas de Despacho'!B$72)</f>
        <v>0</v>
      </c>
      <c r="CD42" s="55" t="b">
        <f>AND($B42&lt;='Semanas de Despacho'!C$73,$C42&gt;='Semanas de Despacho'!B$73)</f>
        <v>0</v>
      </c>
      <c r="CE42" s="55" t="b">
        <f>AND($B42&lt;='Semanas de Despacho'!C$74,$C42&gt;='Semanas de Despacho'!B$74)</f>
        <v>0</v>
      </c>
      <c r="CF42" s="55" t="b">
        <f>AND($B42&lt;='Semanas de Despacho'!C$75,$C42&gt;='Semanas de Despacho'!B$75)</f>
        <v>0</v>
      </c>
      <c r="CG42" s="55" t="b">
        <f>AND($B42&lt;='Semanas de Despacho'!C$76,$C42&gt;='Semanas de Despacho'!B$76)</f>
        <v>0</v>
      </c>
      <c r="CH42" s="55" t="b">
        <f>AND($B42&lt;='Semanas de Despacho'!C$77,$C42&gt;='Semanas de Despacho'!B$77)</f>
        <v>0</v>
      </c>
      <c r="CI42" s="55" t="b">
        <f>AND($B42&lt;='Semanas de Despacho'!C$78,$C42&gt;='Semanas de Despacho'!B$78)</f>
        <v>0</v>
      </c>
      <c r="CJ42" s="55" t="b">
        <f>AND($B42&lt;='Semanas de Despacho'!C$79,$C42&gt;='Semanas de Despacho'!B$79)</f>
        <v>0</v>
      </c>
      <c r="CK42" s="55" t="b">
        <f>AND($B42&lt;='Semanas de Despacho'!C$80,$C42&gt;='Semanas de Despacho'!B$80)</f>
        <v>0</v>
      </c>
      <c r="CL42" s="55" t="b">
        <f>AND($B42&lt;='Semanas de Despacho'!C$81,$C42&gt;='Semanas de Despacho'!B$81)</f>
        <v>0</v>
      </c>
      <c r="CM42" s="55" t="b">
        <f>AND($B42&lt;='Semanas de Despacho'!C$82,$C42&gt;='Semanas de Despacho'!B$82)</f>
        <v>0</v>
      </c>
      <c r="CN42" s="55" t="b">
        <f>AND($B42&lt;='Semanas de Despacho'!C$83,$C42&gt;='Semanas de Despacho'!B$83)</f>
        <v>0</v>
      </c>
      <c r="CO42" s="55" t="b">
        <f>AND($B42&lt;='Semanas de Despacho'!C$84,$C42&gt;='Semanas de Despacho'!B$84)</f>
        <v>0</v>
      </c>
      <c r="CP42" s="55" t="b">
        <f>AND($B42&lt;='Semanas de Despacho'!C$85,$C42&gt;='Semanas de Despacho'!B$85)</f>
        <v>0</v>
      </c>
      <c r="CQ42" s="55" t="b">
        <f>AND($B42&lt;='Semanas de Despacho'!C$86,$C42&gt;='Semanas de Despacho'!B$86)</f>
        <v>0</v>
      </c>
      <c r="CR42" s="55" t="b">
        <f>AND($B42&lt;='Semanas de Despacho'!C$87,$C42&gt;='Semanas de Despacho'!B$87)</f>
        <v>0</v>
      </c>
      <c r="CS42" s="55" t="b">
        <f>AND($B42&lt;='Semanas de Despacho'!C$88,$C42&gt;='Semanas de Despacho'!B$88)</f>
        <v>0</v>
      </c>
      <c r="CT42" s="55" t="b">
        <f>AND($B42&lt;='Semanas de Despacho'!C$89,$C42&gt;='Semanas de Despacho'!B$89)</f>
        <v>0</v>
      </c>
      <c r="CU42" s="55" t="b">
        <f>AND($B42&lt;='Semanas de Despacho'!C$90,$C42&gt;='Semanas de Despacho'!B$90)</f>
        <v>0</v>
      </c>
      <c r="CV42" s="55" t="b">
        <f>AND($B42&lt;='Semanas de Despacho'!C$91,$C42&gt;='Semanas de Despacho'!B$91)</f>
        <v>0</v>
      </c>
      <c r="CW42" s="55" t="b">
        <f>AND($B42&lt;='Semanas de Despacho'!C$92,$C42&gt;='Semanas de Despacho'!B$92)</f>
        <v>0</v>
      </c>
      <c r="CX42" s="55" t="b">
        <f>AND($B42&lt;='Semanas de Despacho'!C$93,$C42&gt;='Semanas de Despacho'!B$93)</f>
        <v>0</v>
      </c>
      <c r="CY42" s="55" t="b">
        <f>AND($B42&lt;='Semanas de Despacho'!C$94,$C42&gt;='Semanas de Despacho'!B$94)</f>
        <v>0</v>
      </c>
      <c r="CZ42" s="55" t="b">
        <f>AND($B42&lt;='Semanas de Despacho'!C$95,$C42&gt;='Semanas de Despacho'!B$95)</f>
        <v>0</v>
      </c>
      <c r="DA42" s="55" t="b">
        <f>AND($B42&lt;='Semanas de Despacho'!C$96,$C42&gt;='Semanas de Despacho'!B$96)</f>
        <v>0</v>
      </c>
      <c r="DB42" s="55" t="b">
        <f>AND($B42&lt;='Semanas de Despacho'!C$97,$C42&gt;='Semanas de Despacho'!B$97)</f>
        <v>0</v>
      </c>
      <c r="DC42" s="55" t="b">
        <f>AND($B42&lt;='Semanas de Despacho'!C$98,$C42&gt;='Semanas de Despacho'!B$98)</f>
        <v>0</v>
      </c>
      <c r="DD42" s="55" t="b">
        <f>AND($B42&lt;='Semanas de Despacho'!C$99,$C42&gt;='Semanas de Despacho'!B$99)</f>
        <v>0</v>
      </c>
      <c r="DE42" s="55" t="b">
        <f>AND($B42&lt;='Semanas de Despacho'!C$100,$C42&gt;='Semanas de Despacho'!B$100)</f>
        <v>0</v>
      </c>
      <c r="DF42" s="55" t="b">
        <f>AND($B42&lt;='Semanas de Despacho'!C$101,$C42&gt;='Semanas de Despacho'!B$101)</f>
        <v>0</v>
      </c>
      <c r="DG42" s="55" t="b">
        <f>AND($B42&lt;='Semanas de Despacho'!C$102,$C42&gt;='Semanas de Despacho'!B$102)</f>
        <v>0</v>
      </c>
      <c r="DH42" s="55" t="b">
        <f>AND($B42&lt;='Semanas de Despacho'!C$103,$C42&gt;='Semanas de Despacho'!B$103)</f>
        <v>0</v>
      </c>
      <c r="DI42" s="55" t="b">
        <f>AND($B42&lt;='Semanas de Despacho'!C$104,$C42&gt;='Semanas de Despacho'!B$104)</f>
        <v>0</v>
      </c>
      <c r="DJ42" s="55" t="b">
        <f>AND($B42&lt;='Semanas de Despacho'!C$105,$C42&gt;='Semanas de Despacho'!B$105)</f>
        <v>0</v>
      </c>
      <c r="DK42" s="55" t="b">
        <f>AND($B42&lt;='Semanas de Despacho'!C$106,$C42&gt;='Semanas de Despacho'!B$106)</f>
        <v>0</v>
      </c>
      <c r="DL42" s="55" t="b">
        <f>AND($B42&lt;='Semanas de Despacho'!C$107,$C42&gt;='Semanas de Despacho'!B$107)</f>
        <v>0</v>
      </c>
      <c r="DM42" s="55" t="b">
        <f>AND($B42&lt;='Semanas de Despacho'!C$108,$C42&gt;='Semanas de Despacho'!B$108)</f>
        <v>0</v>
      </c>
      <c r="DN42" s="55" t="b">
        <f>AND($B42&lt;='Semanas de Despacho'!C$109,$C42&gt;='Semanas de Despacho'!B$109)</f>
        <v>0</v>
      </c>
      <c r="DO42" s="55" t="b">
        <f>AND($B42&lt;='Semanas de Despacho'!C$110,$C42&gt;='Semanas de Despacho'!B$110)</f>
        <v>0</v>
      </c>
      <c r="DP42" s="55" t="b">
        <f>AND($B42&lt;='Semanas de Despacho'!C$111,$C42&gt;='Semanas de Despacho'!B$111)</f>
        <v>0</v>
      </c>
      <c r="DQ42" s="55" t="b">
        <f>AND($B42&lt;='Semanas de Despacho'!C$112,$C42&gt;='Semanas de Despacho'!B$112)</f>
        <v>0</v>
      </c>
      <c r="DR42" s="55" t="b">
        <f>AND($B42&lt;='Semanas de Despacho'!C$113,$C42&gt;='Semanas de Despacho'!B$113)</f>
        <v>0</v>
      </c>
      <c r="DS42" s="55" t="b">
        <f>AND($B42&lt;='Semanas de Despacho'!C$114,$C42&gt;='Semanas de Despacho'!B$114)</f>
        <v>0</v>
      </c>
      <c r="DT42" s="55" t="b">
        <f>AND($B42&lt;='Semanas de Despacho'!C$115,$C42&gt;='Semanas de Despacho'!B$115)</f>
        <v>0</v>
      </c>
      <c r="DU42" s="55" t="b">
        <f>AND($B42&lt;='Semanas de Despacho'!C$116,$C42&gt;='Semanas de Despacho'!B$116)</f>
        <v>0</v>
      </c>
      <c r="DV42" s="55" t="b">
        <f>AND($B42&lt;='Semanas de Despacho'!C$117,$C42&gt;='Semanas de Despacho'!B$117)</f>
        <v>0</v>
      </c>
      <c r="DW42" s="55" t="b">
        <f>AND($B42&lt;='Semanas de Despacho'!C$118,$C42&gt;='Semanas de Despacho'!B$118)</f>
        <v>0</v>
      </c>
      <c r="DX42" s="55" t="b">
        <f>AND($B42&lt;='Semanas de Despacho'!C$119,$C42&gt;='Semanas de Despacho'!B$119)</f>
        <v>0</v>
      </c>
      <c r="DY42" s="55" t="b">
        <f>AND($B42&lt;='Semanas de Despacho'!C$120,$C42&gt;='Semanas de Despacho'!B$120)</f>
        <v>0</v>
      </c>
      <c r="DZ42" s="55" t="b">
        <f>AND($B42&lt;='Semanas de Despacho'!C$121,$C42&gt;='Semanas de Despacho'!B$121)</f>
        <v>0</v>
      </c>
      <c r="EA42" s="55" t="b">
        <f>AND($B42&lt;='Semanas de Despacho'!C$122,$C42&gt;='Semanas de Despacho'!B$122)</f>
        <v>0</v>
      </c>
      <c r="EB42" s="55" t="b">
        <f>AND($B42&lt;='Semanas de Despacho'!C$123,$C42&gt;='Semanas de Despacho'!B$123)</f>
        <v>0</v>
      </c>
      <c r="EC42" s="55" t="b">
        <f>AND($B42&lt;='Semanas de Despacho'!C$124,$C42&gt;='Semanas de Despacho'!B$124)</f>
        <v>0</v>
      </c>
      <c r="ED42" s="55" t="b">
        <f>AND($B42&lt;='Semanas de Despacho'!C$125,$C42&gt;='Semanas de Despacho'!B$125)</f>
        <v>0</v>
      </c>
      <c r="EE42" s="55" t="b">
        <f>AND($B42&lt;='Semanas de Despacho'!C$126,$C42&gt;='Semanas de Despacho'!B$126)</f>
        <v>0</v>
      </c>
      <c r="EF42" s="55" t="b">
        <f>AND($B42&lt;='Semanas de Despacho'!C$127,$C42&gt;='Semanas de Despacho'!B$127)</f>
        <v>0</v>
      </c>
      <c r="EG42" s="55" t="b">
        <f>AND($B42&lt;='Semanas de Despacho'!C$128,$C42&gt;='Semanas de Despacho'!B$128)</f>
        <v>0</v>
      </c>
      <c r="EH42" s="55" t="b">
        <f>AND($B42&lt;='Semanas de Despacho'!C$129,$C42&gt;='Semanas de Despacho'!B$129)</f>
        <v>0</v>
      </c>
      <c r="EI42" s="55" t="b">
        <f>AND($B42&lt;='Semanas de Despacho'!C$130,$C42&gt;='Semanas de Despacho'!B$130)</f>
        <v>0</v>
      </c>
      <c r="EJ42" s="55" t="b">
        <f>AND($B42&lt;='Semanas de Despacho'!C$131,$C42&gt;='Semanas de Despacho'!B$131)</f>
        <v>0</v>
      </c>
      <c r="EK42" s="55" t="b">
        <f>AND($B42&lt;='Semanas de Despacho'!C$132,$C42&gt;='Semanas de Despacho'!B$132)</f>
        <v>0</v>
      </c>
      <c r="EL42" s="55" t="b">
        <f>AND($B42&lt;='Semanas de Despacho'!C$133,$C42&gt;='Semanas de Despacho'!B$133)</f>
        <v>0</v>
      </c>
      <c r="EM42" s="55" t="b">
        <f>AND($B42&lt;='Semanas de Despacho'!C$134,$C42&gt;='Semanas de Despacho'!B$134)</f>
        <v>0</v>
      </c>
      <c r="EN42" s="55" t="b">
        <f>AND($B42&lt;='Semanas de Despacho'!C$135,$C42&gt;='Semanas de Despacho'!B$135)</f>
        <v>0</v>
      </c>
      <c r="EO42" s="55" t="b">
        <f>AND($B42&lt;='Semanas de Despacho'!C$136,$C42&gt;='Semanas de Despacho'!B$136)</f>
        <v>0</v>
      </c>
      <c r="EP42" s="55" t="b">
        <f>AND($B42&lt;='Semanas de Despacho'!C$137,$C42&gt;='Semanas de Despacho'!B$137)</f>
        <v>0</v>
      </c>
      <c r="EQ42" s="55" t="b">
        <f>AND($B42&lt;='Semanas de Despacho'!C$138,$C42&gt;='Semanas de Despacho'!B$138)</f>
        <v>0</v>
      </c>
      <c r="ER42" s="55" t="b">
        <f>AND($B42&lt;='Semanas de Despacho'!C$139,$C42&gt;='Semanas de Despacho'!B$139)</f>
        <v>0</v>
      </c>
      <c r="ES42" s="55" t="b">
        <f>AND($B42&lt;='Semanas de Despacho'!C$140,$C42&gt;='Semanas de Despacho'!B$140)</f>
        <v>0</v>
      </c>
      <c r="ET42" s="55" t="b">
        <f>AND($B42&lt;='Semanas de Despacho'!C$141,$C42&gt;='Semanas de Despacho'!B$141)</f>
        <v>0</v>
      </c>
      <c r="EU42" s="55" t="b">
        <f>AND($B42&lt;='Semanas de Despacho'!C$142,$C42&gt;='Semanas de Despacho'!B$142)</f>
        <v>0</v>
      </c>
      <c r="EV42" s="55" t="b">
        <f>AND($B42&lt;='Semanas de Despacho'!C$143,$C42&gt;='Semanas de Despacho'!B$143)</f>
        <v>0</v>
      </c>
      <c r="EW42" s="55" t="b">
        <f>AND($B42&lt;='Semanas de Despacho'!C$144,$C42&gt;='Semanas de Despacho'!B$144)</f>
        <v>0</v>
      </c>
      <c r="EX42" s="55" t="b">
        <f>AND($B42&lt;='Semanas de Despacho'!C$145,$C42&gt;='Semanas de Despacho'!B$145)</f>
        <v>0</v>
      </c>
      <c r="EY42" s="55" t="b">
        <f>AND($B42&lt;='Semanas de Despacho'!C$146,$C42&gt;='Semanas de Despacho'!B$146)</f>
        <v>0</v>
      </c>
      <c r="EZ42" s="55" t="b">
        <f>AND($B42&lt;='Semanas de Despacho'!C$147,$C42&gt;='Semanas de Despacho'!B$147)</f>
        <v>0</v>
      </c>
      <c r="FA42" s="55" t="b">
        <f>AND($B42&lt;='Semanas de Despacho'!C$148,$C42&gt;='Semanas de Despacho'!B$148)</f>
        <v>0</v>
      </c>
      <c r="FB42" s="55" t="b">
        <f>AND($B42&lt;='Semanas de Despacho'!C$149,$C42&gt;='Semanas de Despacho'!B$149)</f>
        <v>0</v>
      </c>
      <c r="FC42" s="55" t="b">
        <f>AND($B42&lt;='Semanas de Despacho'!C$150,$C42&gt;='Semanas de Despacho'!B$150)</f>
        <v>0</v>
      </c>
      <c r="FD42" s="55" t="b">
        <f>AND($B42&lt;='Semanas de Despacho'!C$151,$C42&gt;='Semanas de Despacho'!B$151)</f>
        <v>0</v>
      </c>
      <c r="FE42" s="55" t="b">
        <f>AND($B42&lt;='Semanas de Despacho'!C$152,$C42&gt;='Semanas de Despacho'!B$152)</f>
        <v>0</v>
      </c>
      <c r="FF42" s="55" t="b">
        <f>AND($B42&lt;='Semanas de Despacho'!C$153,$C42&gt;='Semanas de Despacho'!B$153)</f>
        <v>0</v>
      </c>
      <c r="FG42" s="55" t="b">
        <f>AND($B42&lt;='Semanas de Despacho'!C$154,$C42&gt;='Semanas de Despacho'!B$154)</f>
        <v>0</v>
      </c>
      <c r="FH42" s="55" t="b">
        <f>AND($B42&lt;='Semanas de Despacho'!C$155,$C42&gt;='Semanas de Despacho'!B$155)</f>
        <v>0</v>
      </c>
      <c r="FI42" s="55" t="b">
        <f>AND($B42&lt;='Semanas de Despacho'!C$156,$C42&gt;='Semanas de Despacho'!B$156)</f>
        <v>0</v>
      </c>
      <c r="FJ42" s="55" t="b">
        <f>AND($B42&lt;='Semanas de Despacho'!C$157,$C42&gt;='Semanas de Despacho'!B$157)</f>
        <v>0</v>
      </c>
      <c r="FK42" s="55" t="b">
        <f>AND($B42&lt;='Semanas de Despacho'!C$158,$C42&gt;='Semanas de Despacho'!B$158)</f>
        <v>0</v>
      </c>
      <c r="FL42" s="55" t="b">
        <f>AND($B42&lt;='Semanas de Despacho'!C$159,$C42&gt;='Semanas de Despacho'!B$159)</f>
        <v>0</v>
      </c>
      <c r="FM42" s="55" t="b">
        <f>AND($B42&lt;='Semanas de Despacho'!C$160,$C42&gt;='Semanas de Despacho'!B$160)</f>
        <v>0</v>
      </c>
      <c r="FN42" s="55" t="b">
        <f>AND($B42&lt;='Semanas de Despacho'!C$161,$C42&gt;='Semanas de Despacho'!B$161)</f>
        <v>0</v>
      </c>
      <c r="FO42" s="55" t="b">
        <f>AND($B42&lt;='Semanas de Despacho'!C$162,$C42&gt;='Semanas de Despacho'!B$162)</f>
        <v>0</v>
      </c>
      <c r="FP42" s="55" t="b">
        <f>AND($B42&lt;='Semanas de Despacho'!C$163,$C42&gt;='Semanas de Despacho'!B$163)</f>
        <v>0</v>
      </c>
      <c r="FQ42" s="55" t="b">
        <f>AND($B42&lt;='Semanas de Despacho'!C$164,$C42&gt;='Semanas de Despacho'!B$164)</f>
        <v>0</v>
      </c>
      <c r="FR42" s="55" t="b">
        <f>AND($B42&lt;='Semanas de Despacho'!C$165,$C42&gt;='Semanas de Despacho'!B$165)</f>
        <v>0</v>
      </c>
      <c r="FS42" s="55" t="b">
        <f>AND($B42&lt;='Semanas de Despacho'!C$166,$C42&gt;='Semanas de Despacho'!B$166)</f>
        <v>0</v>
      </c>
      <c r="FT42" s="55" t="b">
        <f>AND($B42&lt;='Semanas de Despacho'!C$167,$C42&gt;='Semanas de Despacho'!B$167)</f>
        <v>0</v>
      </c>
      <c r="FU42" s="55" t="b">
        <f>AND($B42&lt;='Semanas de Despacho'!C$168,$C42&gt;='Semanas de Despacho'!B$168)</f>
        <v>0</v>
      </c>
      <c r="FV42" s="55" t="b">
        <f>AND($B42&lt;='Semanas de Despacho'!C$169,$C42&gt;='Semanas de Despacho'!B$169)</f>
        <v>0</v>
      </c>
      <c r="FW42" s="55" t="b">
        <f>AND($B42&lt;='Semanas de Despacho'!C$170,$C42&gt;='Semanas de Despacho'!B$170)</f>
        <v>0</v>
      </c>
      <c r="FX42" s="55" t="b">
        <f>AND($B42&lt;='Semanas de Despacho'!C$171,$C42&gt;='Semanas de Despacho'!B$171)</f>
        <v>0</v>
      </c>
      <c r="FY42" s="55" t="b">
        <f>AND($B42&lt;='Semanas de Despacho'!C$172,$C42&gt;='Semanas de Despacho'!B$172)</f>
        <v>0</v>
      </c>
      <c r="FZ42" s="55" t="b">
        <f>AND($B42&lt;='Semanas de Despacho'!C$173,$C42&gt;='Semanas de Despacho'!B$173)</f>
        <v>0</v>
      </c>
      <c r="GA42" s="55" t="b">
        <f>AND($B42&lt;='Semanas de Despacho'!C$174,$C42&gt;='Semanas de Despacho'!B$174)</f>
        <v>0</v>
      </c>
      <c r="GB42" s="55" t="b">
        <f>AND($B42&lt;='Semanas de Despacho'!C$175,$C42&gt;='Semanas de Despacho'!B$175)</f>
        <v>0</v>
      </c>
      <c r="GC42" s="55" t="b">
        <f>AND($B42&lt;='Semanas de Despacho'!C$176,$C42&gt;='Semanas de Despacho'!B$176)</f>
        <v>0</v>
      </c>
      <c r="GD42" s="55" t="b">
        <f>AND($B42&lt;='Semanas de Despacho'!C$177,$C42&gt;='Semanas de Despacho'!B$177)</f>
        <v>0</v>
      </c>
      <c r="GE42" s="55" t="b">
        <f>AND($B42&lt;='Semanas de Despacho'!C$178,$C42&gt;='Semanas de Despacho'!B$178)</f>
        <v>0</v>
      </c>
      <c r="GF42" s="55" t="b">
        <f>AND($B42&lt;='Semanas de Despacho'!C$179,$C42&gt;='Semanas de Despacho'!B$179)</f>
        <v>0</v>
      </c>
      <c r="GG42" s="55" t="b">
        <f>AND($B42&lt;='Semanas de Despacho'!C$180,$C42&gt;='Semanas de Despacho'!B$180)</f>
        <v>0</v>
      </c>
      <c r="GH42" s="55" t="b">
        <f>AND($B42&lt;='Semanas de Despacho'!C$181,$C42&gt;='Semanas de Despacho'!B$181)</f>
        <v>0</v>
      </c>
      <c r="GI42" s="55" t="b">
        <f>AND($B42&lt;='Semanas de Despacho'!C$182,$C42&gt;='Semanas de Despacho'!B$182)</f>
        <v>0</v>
      </c>
      <c r="GJ42" s="55" t="b">
        <f>AND($B42&lt;='Semanas de Despacho'!C$183,$C42&gt;='Semanas de Despacho'!B$183)</f>
        <v>0</v>
      </c>
      <c r="GK42" s="55" t="b">
        <f>AND($B42&lt;='Semanas de Despacho'!C$184,$C42&gt;='Semanas de Despacho'!B$184)</f>
        <v>0</v>
      </c>
      <c r="GL42" s="55" t="b">
        <f>AND($B42&lt;='Semanas de Despacho'!C$185,$C42&gt;='Semanas de Despacho'!B$185)</f>
        <v>0</v>
      </c>
      <c r="GM42" s="55" t="b">
        <f>AND($B42&lt;='Semanas de Despacho'!C$186,$C42&gt;='Semanas de Despacho'!B$186)</f>
        <v>0</v>
      </c>
      <c r="GN42" s="55" t="b">
        <f>AND($B42&lt;='Semanas de Despacho'!C$187,$C42&gt;='Semanas de Despacho'!B$187)</f>
        <v>0</v>
      </c>
      <c r="GO42" s="55" t="b">
        <f>AND($B42&lt;='Semanas de Despacho'!C$188,$C42&gt;='Semanas de Despacho'!B$188)</f>
        <v>0</v>
      </c>
      <c r="GP42" s="55" t="b">
        <f>AND($B42&lt;='Semanas de Despacho'!C$189,$C42&gt;='Semanas de Despacho'!B$189)</f>
        <v>0</v>
      </c>
      <c r="GQ42" s="55" t="b">
        <f>AND($B42&lt;='Semanas de Despacho'!C$190,$C42&gt;='Semanas de Despacho'!B$190)</f>
        <v>0</v>
      </c>
      <c r="GR42" s="55" t="b">
        <f>AND($B42&lt;='Semanas de Despacho'!C$191,$C42&gt;='Semanas de Despacho'!B$191)</f>
        <v>0</v>
      </c>
      <c r="GS42" s="55" t="b">
        <f>AND($B42&lt;='Semanas de Despacho'!C$192,$C42&gt;='Semanas de Despacho'!B$192)</f>
        <v>0</v>
      </c>
      <c r="GT42" s="55" t="b">
        <f>AND($B42&lt;='Semanas de Despacho'!C$193,$C42&gt;='Semanas de Despacho'!B$193)</f>
        <v>0</v>
      </c>
      <c r="GU42" s="55" t="b">
        <f>AND($B42&lt;='Semanas de Despacho'!C$194,$C42&gt;='Semanas de Despacho'!B$194)</f>
        <v>0</v>
      </c>
      <c r="GV42" s="55" t="b">
        <f>AND($B42&lt;='Semanas de Despacho'!C$195,$C42&gt;='Semanas de Despacho'!B$195)</f>
        <v>0</v>
      </c>
      <c r="GW42" s="55" t="b">
        <f>AND($B42&lt;='Semanas de Despacho'!C$196,$C42&gt;='Semanas de Despacho'!B$196)</f>
        <v>0</v>
      </c>
      <c r="GX42" s="55" t="b">
        <f>AND($B42&lt;='Semanas de Despacho'!C$197,$C42&gt;='Semanas de Despacho'!B$197)</f>
        <v>0</v>
      </c>
      <c r="GY42" s="55" t="b">
        <f>AND($B42&lt;='Semanas de Despacho'!C$198,$C42&gt;='Semanas de Despacho'!B$198)</f>
        <v>0</v>
      </c>
      <c r="GZ42" s="55" t="b">
        <f>AND($B42&lt;='Semanas de Despacho'!C$199,$C42&gt;='Semanas de Despacho'!B$199)</f>
        <v>0</v>
      </c>
      <c r="HA42" s="55" t="b">
        <f>AND($B42&lt;='Semanas de Despacho'!C$200,$C42&gt;='Semanas de Despacho'!B$200)</f>
        <v>0</v>
      </c>
      <c r="HB42" s="55" t="b">
        <f>AND($B42&lt;='Semanas de Despacho'!C$201,$C42&gt;='Semanas de Despacho'!B$201)</f>
        <v>0</v>
      </c>
      <c r="HC42" s="55" t="b">
        <f>AND($B42&lt;='Semanas de Despacho'!C$202,$C42&gt;='Semanas de Despacho'!B$202)</f>
        <v>0</v>
      </c>
      <c r="HD42" s="55" t="b">
        <f>AND($B42&lt;='Semanas de Despacho'!C$203,$C42&gt;='Semanas de Despacho'!B$203)</f>
        <v>0</v>
      </c>
      <c r="HE42" s="55" t="b">
        <f>AND($B42&lt;='Semanas de Despacho'!C$204,$C42&gt;='Semanas de Despacho'!B$204)</f>
        <v>0</v>
      </c>
      <c r="HF42" s="55" t="b">
        <f>AND($B42&lt;='Semanas de Despacho'!C$205,$C42&gt;='Semanas de Despacho'!B$205)</f>
        <v>0</v>
      </c>
      <c r="HG42" s="55" t="b">
        <f>AND($B42&lt;='Semanas de Despacho'!C$206,$C42&gt;='Semanas de Despacho'!B$206)</f>
        <v>0</v>
      </c>
      <c r="HH42" s="55" t="b">
        <f>AND($B42&lt;='Semanas de Despacho'!C$207,$C42&gt;='Semanas de Despacho'!B$207)</f>
        <v>0</v>
      </c>
      <c r="HI42" s="55" t="b">
        <f>AND($B42&lt;='Semanas de Despacho'!C$208,$C42&gt;='Semanas de Despacho'!B$208)</f>
        <v>0</v>
      </c>
      <c r="HJ42" s="55" t="b">
        <f>AND($B42&lt;='Semanas de Despacho'!C$209,$C42&gt;='Semanas de Despacho'!B$209)</f>
        <v>0</v>
      </c>
      <c r="HK42" s="55" t="b">
        <f>AND($B42&lt;='Semanas de Despacho'!C$210,$C42&gt;='Semanas de Despacho'!B$210)</f>
        <v>0</v>
      </c>
      <c r="HL42" s="55" t="b">
        <f>AND($B42&lt;='Semanas de Despacho'!C$211,$C42&gt;='Semanas de Despacho'!B$211)</f>
        <v>0</v>
      </c>
      <c r="HM42" s="55" t="b">
        <f>AND($B42&lt;='Semanas de Despacho'!C$212,$C42&gt;='Semanas de Despacho'!B$212)</f>
        <v>0</v>
      </c>
      <c r="HN42" s="55" t="b">
        <f>AND($B42&lt;='Semanas de Despacho'!C$213,$C42&gt;='Semanas de Despacho'!B$213)</f>
        <v>0</v>
      </c>
      <c r="HO42" s="55" t="b">
        <f>AND($B42&lt;='Semanas de Despacho'!C$214,$C42&gt;='Semanas de Despacho'!B$214)</f>
        <v>0</v>
      </c>
      <c r="HP42" s="55" t="b">
        <f>AND($B42&lt;='Semanas de Despacho'!C$215,$C42&gt;='Semanas de Despacho'!B$215)</f>
        <v>0</v>
      </c>
      <c r="HQ42" s="55" t="b">
        <f>AND($B42&lt;='Semanas de Despacho'!C$216,$C42&gt;='Semanas de Despacho'!B$216)</f>
        <v>0</v>
      </c>
      <c r="HR42" s="55" t="b">
        <f>AND($B42&lt;='Semanas de Despacho'!C$217,$C42&gt;='Semanas de Despacho'!B$217)</f>
        <v>0</v>
      </c>
      <c r="HS42" s="55" t="b">
        <f>AND($B42&lt;='Semanas de Despacho'!C$218,$C42&gt;='Semanas de Despacho'!B$218)</f>
        <v>0</v>
      </c>
      <c r="HT42" s="55" t="b">
        <f>AND($B42&lt;='Semanas de Despacho'!C$219,$C42&gt;='Semanas de Despacho'!B$219)</f>
        <v>0</v>
      </c>
      <c r="HU42" s="55" t="b">
        <f>AND($B42&lt;='Semanas de Despacho'!C$220,$C42&gt;='Semanas de Despacho'!B$220)</f>
        <v>0</v>
      </c>
      <c r="HV42" s="55" t="b">
        <f>AND($B42&lt;='Semanas de Despacho'!C$221,$C42&gt;='Semanas de Despacho'!B$221)</f>
        <v>0</v>
      </c>
      <c r="HW42" s="55" t="b">
        <f>AND($B42&lt;='Semanas de Despacho'!C$222,$C42&gt;='Semanas de Despacho'!B$222)</f>
        <v>0</v>
      </c>
      <c r="HX42" s="55" t="b">
        <f>AND($B42&lt;='Semanas de Despacho'!C$223,$C42&gt;='Semanas de Despacho'!B$223)</f>
        <v>0</v>
      </c>
      <c r="HY42" s="55" t="b">
        <f>AND($B42&lt;='Semanas de Despacho'!C$224,$C42&gt;='Semanas de Despacho'!B$224)</f>
        <v>0</v>
      </c>
      <c r="HZ42" s="55" t="b">
        <f>AND($B42&lt;='Semanas de Despacho'!C$225,$C42&gt;='Semanas de Despacho'!B$225)</f>
        <v>0</v>
      </c>
      <c r="IA42" s="55" t="b">
        <f>AND($B42&lt;='Semanas de Despacho'!C$226,$C42&gt;='Semanas de Despacho'!B$226)</f>
        <v>0</v>
      </c>
      <c r="IB42" s="55" t="b">
        <f>AND($B42&lt;='Semanas de Despacho'!C$227,$C42&gt;='Semanas de Despacho'!B$227)</f>
        <v>0</v>
      </c>
      <c r="IC42" s="55" t="b">
        <f>AND($B42&lt;='Semanas de Despacho'!C$228,$C42&gt;='Semanas de Despacho'!B$228)</f>
        <v>0</v>
      </c>
      <c r="ID42" s="55" t="b">
        <f>AND($B42&lt;='Semanas de Despacho'!C$229,$C42&gt;='Semanas de Despacho'!B$229)</f>
        <v>0</v>
      </c>
      <c r="IE42" s="55" t="b">
        <f>AND($B42&lt;='Semanas de Despacho'!C$230,$C42&gt;='Semanas de Despacho'!B$230)</f>
        <v>0</v>
      </c>
      <c r="IF42" s="55" t="b">
        <f>AND($B42&lt;='Semanas de Despacho'!C$231,$C42&gt;='Semanas de Despacho'!B$231)</f>
        <v>0</v>
      </c>
      <c r="IG42" s="55" t="b">
        <f>AND($B42&lt;='Semanas de Despacho'!C$232,$C42&gt;='Semanas de Despacho'!B$232)</f>
        <v>0</v>
      </c>
      <c r="IH42" s="55" t="b">
        <f>AND($B42&lt;='Semanas de Despacho'!C$233,$C42&gt;='Semanas de Despacho'!B$233)</f>
        <v>0</v>
      </c>
      <c r="II42" s="55" t="b">
        <f>AND($B42&lt;='Semanas de Despacho'!C$234,$C42&gt;='Semanas de Despacho'!B$234)</f>
        <v>0</v>
      </c>
      <c r="IJ42" s="55" t="b">
        <f>AND($B42&lt;='Semanas de Despacho'!C$235,$C42&gt;='Semanas de Despacho'!B$235)</f>
        <v>0</v>
      </c>
      <c r="IK42" s="55" t="b">
        <f>AND($B42&lt;='Semanas de Despacho'!C$236,$C42&gt;='Semanas de Despacho'!B$236)</f>
        <v>0</v>
      </c>
      <c r="IL42" s="55" t="b">
        <f>AND($B42&lt;='Semanas de Despacho'!C$237,$C42&gt;='Semanas de Despacho'!B$237)</f>
        <v>0</v>
      </c>
      <c r="IM42" s="55" t="b">
        <f>AND($B42&lt;='Semanas de Despacho'!C$238,$C42&gt;='Semanas de Despacho'!B$238)</f>
        <v>0</v>
      </c>
      <c r="IN42" s="55" t="b">
        <f>AND($B42&lt;='Semanas de Despacho'!C$239,$C42&gt;='Semanas de Despacho'!B$239)</f>
        <v>0</v>
      </c>
      <c r="IO42" s="55" t="b">
        <f>AND($B42&lt;='Semanas de Despacho'!C$240,$C42&gt;='Semanas de Despacho'!B$240)</f>
        <v>0</v>
      </c>
      <c r="IP42" s="55" t="b">
        <f>AND($B42&lt;='Semanas de Despacho'!C$241,$C42&gt;='Semanas de Despacho'!B$241)</f>
        <v>0</v>
      </c>
      <c r="IQ42" s="55" t="b">
        <f>AND($B42&lt;='Semanas de Despacho'!C$242,$C42&gt;='Semanas de Despacho'!B$242)</f>
        <v>0</v>
      </c>
      <c r="IR42" s="55" t="b">
        <f>AND($B42&lt;='Semanas de Despacho'!C$243,$C42&gt;='Semanas de Despacho'!B$243)</f>
        <v>0</v>
      </c>
      <c r="IS42" s="55" t="b">
        <f>AND($B42&lt;='Semanas de Despacho'!C$244,$C42&gt;='Semanas de Despacho'!B$244)</f>
        <v>0</v>
      </c>
      <c r="IT42" s="55" t="b">
        <f>AND($B42&lt;='Semanas de Despacho'!C$245,$C42&gt;='Semanas de Despacho'!B$245)</f>
        <v>0</v>
      </c>
      <c r="IU42" s="55" t="b">
        <f>AND($B42&lt;='Semanas de Despacho'!C$246,$C42&gt;='Semanas de Despacho'!B$246)</f>
        <v>0</v>
      </c>
      <c r="IV42" s="55" t="b">
        <f>AND($B42&lt;='Semanas de Despacho'!C$247,$C42&gt;='Semanas de Despacho'!B$247)</f>
        <v>0</v>
      </c>
      <c r="IW42" s="55" t="b">
        <f>AND($B42&lt;='Semanas de Despacho'!C$248,$C42&gt;='Semanas de Despacho'!B$248)</f>
        <v>0</v>
      </c>
      <c r="IX42" s="55" t="b">
        <f>AND($B42&lt;='Semanas de Despacho'!C$249,$C42&gt;='Semanas de Despacho'!B$249)</f>
        <v>0</v>
      </c>
      <c r="IY42" s="55" t="b">
        <f>AND($B42&lt;='Semanas de Despacho'!C$250,$C42&gt;='Semanas de Despacho'!B$250)</f>
        <v>0</v>
      </c>
      <c r="IZ42" s="55" t="b">
        <f>AND($B42&lt;='Semanas de Despacho'!C$251,$C42&gt;='Semanas de Despacho'!B$251)</f>
        <v>0</v>
      </c>
      <c r="JA42" s="55" t="b">
        <f>AND($B42&lt;='Semanas de Despacho'!C$252,$C42&gt;='Semanas de Despacho'!B$252)</f>
        <v>0</v>
      </c>
      <c r="JB42" s="55" t="b">
        <f>AND($B42&lt;='Semanas de Despacho'!C$253,$C42&gt;='Semanas de Despacho'!B$253)</f>
        <v>0</v>
      </c>
      <c r="JC42" s="55" t="b">
        <f>AND($B42&lt;='Semanas de Despacho'!C$254,$C42&gt;='Semanas de Despacho'!B$254)</f>
        <v>0</v>
      </c>
      <c r="JD42" s="55" t="b">
        <f>AND($B42&lt;='Semanas de Despacho'!C$255,$C42&gt;='Semanas de Despacho'!B$255)</f>
        <v>0</v>
      </c>
      <c r="JE42" s="55" t="b">
        <f>AND($B42&lt;='Semanas de Despacho'!C$256,$C42&gt;='Semanas de Despacho'!B$256)</f>
        <v>0</v>
      </c>
      <c r="JF42" s="55" t="b">
        <f>AND($B42&lt;='Semanas de Despacho'!C$257,$C42&gt;='Semanas de Despacho'!B$257)</f>
        <v>0</v>
      </c>
      <c r="JG42" s="55" t="b">
        <f>AND($B42&lt;='Semanas de Despacho'!C$258,$C42&gt;='Semanas de Despacho'!B$258)</f>
        <v>0</v>
      </c>
      <c r="JH42" s="55" t="b">
        <f>AND($B42&lt;='Semanas de Despacho'!C$259,$C42&gt;='Semanas de Despacho'!B$259)</f>
        <v>0</v>
      </c>
      <c r="JI42" s="55" t="b">
        <f>AND($B42&lt;='Semanas de Despacho'!C$260,$C42&gt;='Semanas de Despacho'!B$260)</f>
        <v>0</v>
      </c>
      <c r="JJ42" s="55" t="b">
        <f>AND($B42&lt;='Semanas de Despacho'!C$261,$C42&gt;='Semanas de Despacho'!B$261)</f>
        <v>0</v>
      </c>
      <c r="JK42" s="55" t="b">
        <f>AND($B42&lt;='Semanas de Despacho'!C$262,$C42&gt;='Semanas de Despacho'!B$262)</f>
        <v>0</v>
      </c>
      <c r="JL42" s="55" t="b">
        <f>AND($B42&lt;='Semanas de Despacho'!C$263,$C42&gt;='Semanas de Despacho'!B$263)</f>
        <v>0</v>
      </c>
      <c r="JM42" s="55" t="b" cm="1">
        <f t="array" ref="JM42">AND($B42&lt;=INDEX('Semanas de Despacho'!$C:$C,263+COLUMN(A27)),$C42&gt;=INDEX('Semanas de Despacho'!$B:$B,263+COLUMN(A27)))</f>
        <v>0</v>
      </c>
      <c r="JN42" s="55" t="b" cm="1">
        <f t="array" ref="JN42">AND($B42&lt;=INDEX('Semanas de Despacho'!$C:$C,263+COLUMN(B27)),$C42&gt;=INDEX('Semanas de Despacho'!$B:$B,263+COLUMN(B27)))</f>
        <v>0</v>
      </c>
      <c r="JO42" s="55" t="b" cm="1">
        <f t="array" ref="JO42">AND($B42&lt;=INDEX('Semanas de Despacho'!$C:$C,263+COLUMN(C27)),$C42&gt;=INDEX('Semanas de Despacho'!$B:$B,263+COLUMN(C27)))</f>
        <v>0</v>
      </c>
      <c r="JP42" s="55" t="b" cm="1">
        <f t="array" ref="JP42">AND($B42&lt;=INDEX('Semanas de Despacho'!$C:$C,263+COLUMN(D27)),$C42&gt;=INDEX('Semanas de Despacho'!$B:$B,263+COLUMN(D27)))</f>
        <v>0</v>
      </c>
      <c r="JQ42" s="55" t="b" cm="1">
        <f t="array" ref="JQ42">AND($B42&lt;=INDEX('Semanas de Despacho'!$C:$C,263+COLUMN(E27)),$C42&gt;=INDEX('Semanas de Despacho'!$B:$B,263+COLUMN(E27)))</f>
        <v>0</v>
      </c>
      <c r="JR42" s="55" t="b" cm="1">
        <f t="array" ref="JR42">AND($B42&lt;=INDEX('Semanas de Despacho'!$C:$C,263+COLUMN(F27)),$C42&gt;=INDEX('Semanas de Despacho'!$B:$B,263+COLUMN(F27)))</f>
        <v>0</v>
      </c>
      <c r="JS42" s="55" t="b" cm="1">
        <f t="array" ref="JS42">AND($B42&lt;=INDEX('Semanas de Despacho'!$C:$C,263+COLUMN(G27)),$C42&gt;=INDEX('Semanas de Despacho'!$B:$B,263+COLUMN(G27)))</f>
        <v>0</v>
      </c>
      <c r="JT42" s="55" t="b" cm="1">
        <f t="array" ref="JT42">AND($B42&lt;=INDEX('Semanas de Despacho'!$C:$C,263+COLUMN(H27)),$C42&gt;=INDEX('Semanas de Despacho'!$B:$B,263+COLUMN(H27)))</f>
        <v>0</v>
      </c>
      <c r="JU42" s="55" t="b" cm="1">
        <f t="array" ref="JU42">AND($B42&lt;=INDEX('Semanas de Despacho'!$C:$C,263+COLUMN(I27)),$C42&gt;=INDEX('Semanas de Despacho'!$B:$B,263+COLUMN(I27)))</f>
        <v>0</v>
      </c>
      <c r="JV42" s="55" t="b" cm="1">
        <f t="array" ref="JV42">AND($B42&lt;=INDEX('Semanas de Despacho'!$C:$C,263+COLUMN(J27)),$C42&gt;=INDEX('Semanas de Despacho'!$B:$B,263+COLUMN(J27)))</f>
        <v>0</v>
      </c>
      <c r="JW42" s="55" t="b" cm="1">
        <f t="array" ref="JW42">AND($B42&lt;=INDEX('Semanas de Despacho'!$C:$C,263+COLUMN(K27)),$C42&gt;=INDEX('Semanas de Despacho'!$B:$B,263+COLUMN(K27)))</f>
        <v>0</v>
      </c>
      <c r="JX42" s="55" t="b" cm="1">
        <f t="array" ref="JX42">AND($B42&lt;=INDEX('Semanas de Despacho'!$C:$C,263+COLUMN(L27)),$C42&gt;=INDEX('Semanas de Despacho'!$B:$B,263+COLUMN(L27)))</f>
        <v>0</v>
      </c>
      <c r="JY42" s="55" t="b" cm="1">
        <f t="array" ref="JY42">AND($B42&lt;=INDEX('Semanas de Despacho'!$C:$C,263+COLUMN(M27)),$C42&gt;=INDEX('Semanas de Despacho'!$B:$B,263+COLUMN(M27)))</f>
        <v>0</v>
      </c>
      <c r="JZ42" s="55" t="b" cm="1">
        <f t="array" ref="JZ42">AND($B42&lt;=INDEX('Semanas de Despacho'!$C:$C,263+COLUMN(N27)),$C42&gt;=INDEX('Semanas de Despacho'!$B:$B,263+COLUMN(N27)))</f>
        <v>0</v>
      </c>
      <c r="KA42" s="55" t="b" cm="1">
        <f t="array" ref="KA42">AND($B42&lt;=INDEX('Semanas de Despacho'!$C:$C,263+COLUMN(O27)),$C42&gt;=INDEX('Semanas de Despacho'!$B:$B,263+COLUMN(O27)))</f>
        <v>0</v>
      </c>
      <c r="KB42" s="55" t="b" cm="1">
        <f t="array" ref="KB42">AND($B42&lt;=INDEX('Semanas de Despacho'!$C:$C,263+COLUMN(P27)),$C42&gt;=INDEX('Semanas de Despacho'!$B:$B,263+COLUMN(P27)))</f>
        <v>0</v>
      </c>
      <c r="KC42" s="55" t="b" cm="1">
        <f t="array" ref="KC42">AND($B42&lt;=INDEX('Semanas de Despacho'!$C:$C,263+COLUMN(Q27)),$C42&gt;=INDEX('Semanas de Despacho'!$B:$B,263+COLUMN(Q27)))</f>
        <v>0</v>
      </c>
      <c r="KD42" s="55" t="b" cm="1">
        <f t="array" ref="KD42">AND($B42&lt;=INDEX('Semanas de Despacho'!$C:$C,263+COLUMN(R27)),$C42&gt;=INDEX('Semanas de Despacho'!$B:$B,263+COLUMN(R27)))</f>
        <v>0</v>
      </c>
      <c r="KE42" s="55" t="b" cm="1">
        <f t="array" ref="KE42">AND($B42&lt;=INDEX('Semanas de Despacho'!$C:$C,263+COLUMN(S27)),$C42&gt;=INDEX('Semanas de Despacho'!$B:$B,263+COLUMN(S27)))</f>
        <v>0</v>
      </c>
      <c r="KF42" s="55" t="b" cm="1">
        <f t="array" ref="KF42">AND($B42&lt;=INDEX('Semanas de Despacho'!$C:$C,263+COLUMN(T27)),$C42&gt;=INDEX('Semanas de Despacho'!$B:$B,263+COLUMN(T27)))</f>
        <v>0</v>
      </c>
      <c r="KG42" s="55" t="b" cm="1">
        <f t="array" ref="KG42">AND($B42&lt;=INDEX('Semanas de Despacho'!$C:$C,263+COLUMN(U27)),$C42&gt;=INDEX('Semanas de Despacho'!$B:$B,263+COLUMN(U27)))</f>
        <v>0</v>
      </c>
      <c r="KH42" s="55" t="b" cm="1">
        <f t="array" ref="KH42">AND($B42&lt;=INDEX('Semanas de Despacho'!$C:$C,263+COLUMN(V27)),$C42&gt;=INDEX('Semanas de Despacho'!$B:$B,263+COLUMN(V27)))</f>
        <v>0</v>
      </c>
      <c r="KI42" s="55" t="b" cm="1">
        <f t="array" ref="KI42">AND($B42&lt;=INDEX('Semanas de Despacho'!$C:$C,263+COLUMN(W27)),$C42&gt;=INDEX('Semanas de Despacho'!$B:$B,263+COLUMN(W27)))</f>
        <v>0</v>
      </c>
      <c r="KJ42" s="55" t="b" cm="1">
        <f t="array" ref="KJ42">AND($B42&lt;=INDEX('Semanas de Despacho'!$C:$C,263+COLUMN(X27)),$C42&gt;=INDEX('Semanas de Despacho'!$B:$B,263+COLUMN(X27)))</f>
        <v>0</v>
      </c>
      <c r="KK42" s="55" t="b" cm="1">
        <f t="array" ref="KK42">AND($B42&lt;=INDEX('Semanas de Despacho'!$C:$C,263+COLUMN(Y27)),$C42&gt;=INDEX('Semanas de Despacho'!$B:$B,263+COLUMN(Y27)))</f>
        <v>0</v>
      </c>
      <c r="KL42" s="55" t="b" cm="1">
        <f t="array" ref="KL42">AND($B42&lt;=INDEX('Semanas de Despacho'!$C:$C,263+COLUMN(Z27)),$C42&gt;=INDEX('Semanas de Despacho'!$B:$B,263+COLUMN(Z27)))</f>
        <v>0</v>
      </c>
      <c r="KM42" s="55" t="b" cm="1">
        <f t="array" ref="KM42">AND($B42&lt;=INDEX('Semanas de Despacho'!$C:$C,263+COLUMN(AA27)),$C42&gt;=INDEX('Semanas de Despacho'!$B:$B,263+COLUMN(AA27)))</f>
        <v>0</v>
      </c>
      <c r="KN42" s="55" t="b" cm="1">
        <f t="array" ref="KN42">AND($B42&lt;=INDEX('Semanas de Despacho'!$C:$C,263+COLUMN(AB27)),$C42&gt;=INDEX('Semanas de Despacho'!$B:$B,263+COLUMN(AB27)))</f>
        <v>0</v>
      </c>
      <c r="KO42" s="55" t="b" cm="1">
        <f t="array" ref="KO42">AND($B42&lt;=INDEX('Semanas de Despacho'!$C:$C,263+COLUMN(AC27)),$C42&gt;=INDEX('Semanas de Despacho'!$B:$B,263+COLUMN(AC27)))</f>
        <v>0</v>
      </c>
      <c r="KP42" s="55" t="b" cm="1">
        <f t="array" ref="KP42">AND($B42&lt;=INDEX('Semanas de Despacho'!$C:$C,263+COLUMN(AD27)),$C42&gt;=INDEX('Semanas de Despacho'!$B:$B,263+COLUMN(AD27)))</f>
        <v>0</v>
      </c>
      <c r="KQ42" s="55" t="b" cm="1">
        <f t="array" ref="KQ42">AND($B42&lt;=INDEX('Semanas de Despacho'!$C:$C,263+COLUMN(AE27)),$C42&gt;=INDEX('Semanas de Despacho'!$B:$B,263+COLUMN(AE27)))</f>
        <v>0</v>
      </c>
      <c r="KR42" s="55" t="b" cm="1">
        <f t="array" ref="KR42">AND($B42&lt;=INDEX('Semanas de Despacho'!$C:$C,263+COLUMN(AF27)),$C42&gt;=INDEX('Semanas de Despacho'!$B:$B,263+COLUMN(AF27)))</f>
        <v>0</v>
      </c>
      <c r="KS42" s="55" t="b" cm="1">
        <f t="array" ref="KS42">AND($B42&lt;=INDEX('Semanas de Despacho'!$C:$C,263+COLUMN(AG27)),$C42&gt;=INDEX('Semanas de Despacho'!$B:$B,263+COLUMN(AG27)))</f>
        <v>0</v>
      </c>
      <c r="KT42" s="55" t="b" cm="1">
        <f t="array" ref="KT42">AND($B42&lt;=INDEX('Semanas de Despacho'!$C:$C,263+COLUMN(AH27)),$C42&gt;=INDEX('Semanas de Despacho'!$B:$B,263+COLUMN(AH27)))</f>
        <v>0</v>
      </c>
      <c r="KU42" s="55" t="b" cm="1">
        <f t="array" ref="KU42">AND($B42&lt;=INDEX('Semanas de Despacho'!$C:$C,263+COLUMN(AI27)),$C42&gt;=INDEX('Semanas de Despacho'!$B:$B,263+COLUMN(AI27)))</f>
        <v>0</v>
      </c>
      <c r="KV42" s="55" t="b" cm="1">
        <f t="array" ref="KV42">AND($B42&lt;=INDEX('Semanas de Despacho'!$C:$C,263+COLUMN(AJ27)),$C42&gt;=INDEX('Semanas de Despacho'!$B:$B,263+COLUMN(AJ27)))</f>
        <v>0</v>
      </c>
      <c r="KW42" s="55" t="b" cm="1">
        <f t="array" ref="KW42">AND($B42&lt;=INDEX('Semanas de Despacho'!$C:$C,263+COLUMN(AK27)),$C42&gt;=INDEX('Semanas de Despacho'!$B:$B,263+COLUMN(AK27)))</f>
        <v>0</v>
      </c>
      <c r="KX42" s="55" t="b" cm="1">
        <f t="array" ref="KX42">AND($B42&lt;=INDEX('Semanas de Despacho'!$C:$C,263+COLUMN(AL27)),$C42&gt;=INDEX('Semanas de Despacho'!$B:$B,263+COLUMN(AL27)))</f>
        <v>0</v>
      </c>
      <c r="KY42" s="55" t="b" cm="1">
        <f t="array" ref="KY42">AND($B42&lt;=INDEX('Semanas de Despacho'!$C:$C,263+COLUMN(AM27)),$C42&gt;=INDEX('Semanas de Despacho'!$B:$B,263+COLUMN(AM27)))</f>
        <v>0</v>
      </c>
      <c r="KZ42" s="55" t="b" cm="1">
        <f t="array" ref="KZ42">AND($B42&lt;=INDEX('Semanas de Despacho'!$C:$C,263+COLUMN(AN27)),$C42&gt;=INDEX('Semanas de Despacho'!$B:$B,263+COLUMN(AN27)))</f>
        <v>0</v>
      </c>
      <c r="LA42" s="55" t="b" cm="1">
        <f t="array" ref="LA42">AND($B42&lt;=INDEX('Semanas de Despacho'!$C:$C,263+COLUMN(AO27)),$C42&gt;=INDEX('Semanas de Despacho'!$B:$B,263+COLUMN(AO27)))</f>
        <v>0</v>
      </c>
      <c r="LB42" s="55" t="b" cm="1">
        <f t="array" ref="LB42">AND($B42&lt;=INDEX('Semanas de Despacho'!$C:$C,263+COLUMN(AP27)),$C42&gt;=INDEX('Semanas de Despacho'!$B:$B,263+COLUMN(AP27)))</f>
        <v>0</v>
      </c>
      <c r="LC42" s="55" t="b" cm="1">
        <f t="array" ref="LC42">AND($B42&lt;=INDEX('Semanas de Despacho'!$C:$C,263+COLUMN(AQ27)),$C42&gt;=INDEX('Semanas de Despacho'!$B:$B,263+COLUMN(AQ27)))</f>
        <v>0</v>
      </c>
      <c r="LD42" s="55" t="b" cm="1">
        <f t="array" ref="LD42">AND($B42&lt;=INDEX('Semanas de Despacho'!$C:$C,263+COLUMN(AR27)),$C42&gt;=INDEX('Semanas de Despacho'!$B:$B,263+COLUMN(AR27)))</f>
        <v>0</v>
      </c>
      <c r="LE42" s="55" t="b" cm="1">
        <f t="array" ref="LE42">AND($B42&lt;=INDEX('Semanas de Despacho'!$C:$C,263+COLUMN(AS27)),$C42&gt;=INDEX('Semanas de Despacho'!$B:$B,263+COLUMN(AS27)))</f>
        <v>0</v>
      </c>
      <c r="LF42" s="55" t="b" cm="1">
        <f t="array" ref="LF42">AND($B42&lt;=INDEX('Semanas de Despacho'!$C:$C,263+COLUMN(AT27)),$C42&gt;=INDEX('Semanas de Despacho'!$B:$B,263+COLUMN(AT27)))</f>
        <v>0</v>
      </c>
      <c r="LG42" s="55" t="b" cm="1">
        <f t="array" ref="LG42">AND($B42&lt;=INDEX('Semanas de Despacho'!$C:$C,263+COLUMN(AU27)),$C42&gt;=INDEX('Semanas de Despacho'!$B:$B,263+COLUMN(AU27)))</f>
        <v>0</v>
      </c>
      <c r="LH42" s="55" t="b" cm="1">
        <f t="array" ref="LH42">AND($B42&lt;=INDEX('Semanas de Despacho'!$C:$C,263+COLUMN(AV27)),$C42&gt;=INDEX('Semanas de Despacho'!$B:$B,263+COLUMN(AV27)))</f>
        <v>0</v>
      </c>
      <c r="LI42" s="55" t="b" cm="1">
        <f t="array" ref="LI42">AND($B42&lt;=INDEX('Semanas de Despacho'!$C:$C,263+COLUMN(AW27)),$C42&gt;=INDEX('Semanas de Despacho'!$B:$B,263+COLUMN(AW27)))</f>
        <v>0</v>
      </c>
      <c r="LJ42" s="55" t="b" cm="1">
        <f t="array" ref="LJ42">AND($B42&lt;=INDEX('Semanas de Despacho'!$C:$C,263+COLUMN(AX27)),$C42&gt;=INDEX('Semanas de Despacho'!$B:$B,263+COLUMN(AX27)))</f>
        <v>0</v>
      </c>
      <c r="LK42" s="55" t="b" cm="1">
        <f t="array" ref="LK42">AND($B42&lt;=INDEX('Semanas de Despacho'!$C:$C,263+COLUMN(AY27)),$C42&gt;=INDEX('Semanas de Despacho'!$B:$B,263+COLUMN(AY27)))</f>
        <v>0</v>
      </c>
      <c r="LL42" s="55" t="b" cm="1">
        <f t="array" ref="LL42">AND($B42&lt;=INDEX('Semanas de Despacho'!$C:$C,263+COLUMN(AZ27)),$C42&gt;=INDEX('Semanas de Despacho'!$B:$B,263+COLUMN(AZ27)))</f>
        <v>0</v>
      </c>
    </row>
    <row r="43" spans="1:324" customFormat="1" ht="27" customHeight="1">
      <c r="A43" s="59" t="s">
        <v>25</v>
      </c>
      <c r="B43" s="60">
        <v>44886</v>
      </c>
      <c r="C43" s="60">
        <v>44895</v>
      </c>
      <c r="D43" s="51">
        <f t="shared" si="0"/>
        <v>10</v>
      </c>
      <c r="E43" s="50"/>
      <c r="F43" s="50"/>
      <c r="G43" s="51"/>
      <c r="H43" s="67">
        <v>0</v>
      </c>
      <c r="I43" s="53" t="str">
        <f t="shared" ca="1" si="10"/>
        <v>Atrasado</v>
      </c>
      <c r="J43" s="62"/>
      <c r="K43" s="54"/>
      <c r="L43" s="55" t="b">
        <f>AND($B43&lt;='Semanas de Despacho'!C$3,$C43&gt;='Semanas de Despacho'!B$3)</f>
        <v>0</v>
      </c>
      <c r="M43" s="55" t="b">
        <f>AND($B43&lt;='Semanas de Despacho'!C$4,$C43&gt;='Semanas de Despacho'!B$4)</f>
        <v>0</v>
      </c>
      <c r="N43" s="55" t="b">
        <f>AND($B43&lt;='Semanas de Despacho'!C$5,$C43&gt;='Semanas de Despacho'!B$5)</f>
        <v>0</v>
      </c>
      <c r="O43" s="55" t="b">
        <f>AND($B43&lt;='Semanas de Despacho'!C$6,$C43&gt;='Semanas de Despacho'!B$6)</f>
        <v>0</v>
      </c>
      <c r="P43" s="55" t="b">
        <f>AND($B43&lt;='Semanas de Despacho'!C$7,$C43&gt;='Semanas de Despacho'!B$7)</f>
        <v>0</v>
      </c>
      <c r="Q43" s="55" t="b">
        <f>AND($B43&lt;='Semanas de Despacho'!C$8,$C43&gt;='Semanas de Despacho'!B$8)</f>
        <v>0</v>
      </c>
      <c r="R43" s="55" t="b">
        <f>AND($B43&lt;='Semanas de Despacho'!C$9,$C43&gt;='Semanas de Despacho'!B$9)</f>
        <v>0</v>
      </c>
      <c r="S43" s="55" t="b">
        <f>AND($B43&lt;='Semanas de Despacho'!C$10,$C43&gt;='Semanas de Despacho'!B$10)</f>
        <v>0</v>
      </c>
      <c r="T43" s="55" t="b">
        <f>AND($B43&lt;='Semanas de Despacho'!C$11,$C43&gt;='Semanas de Despacho'!B$11)</f>
        <v>0</v>
      </c>
      <c r="U43" s="55" t="b">
        <f>AND($B43&lt;='Semanas de Despacho'!C$12,$C43&gt;='Semanas de Despacho'!B$12)</f>
        <v>0</v>
      </c>
      <c r="V43" s="55" t="b">
        <f>AND($B43&lt;='Semanas de Despacho'!C$13,$C43&gt;='Semanas de Despacho'!B$13)</f>
        <v>0</v>
      </c>
      <c r="W43" s="55" t="b">
        <f>AND($B43&lt;='Semanas de Despacho'!C$14,$C43&gt;='Semanas de Despacho'!B$14)</f>
        <v>0</v>
      </c>
      <c r="X43" s="55" t="b">
        <f>AND($B43&lt;='Semanas de Despacho'!C$15,$C43&gt;='Semanas de Despacho'!B$15)</f>
        <v>0</v>
      </c>
      <c r="Y43" s="55" t="b">
        <f>AND($B43&lt;='Semanas de Despacho'!C$16,$C43&gt;='Semanas de Despacho'!B$16)</f>
        <v>0</v>
      </c>
      <c r="Z43" s="55" t="b">
        <f>AND($B43&lt;='Semanas de Despacho'!C$17,$C43&gt;='Semanas de Despacho'!B$17)</f>
        <v>0</v>
      </c>
      <c r="AA43" s="55" t="b">
        <f>AND($B43&lt;='Semanas de Despacho'!C$18,$C43&gt;='Semanas de Despacho'!B$18)</f>
        <v>0</v>
      </c>
      <c r="AB43" s="55" t="b">
        <f>AND($B43&lt;='Semanas de Despacho'!C$19,$C43&gt;='Semanas de Despacho'!B$19)</f>
        <v>0</v>
      </c>
      <c r="AC43" s="55" t="b">
        <f>AND($B43&lt;='Semanas de Despacho'!C$20,$C43&gt;='Semanas de Despacho'!B$20)</f>
        <v>0</v>
      </c>
      <c r="AD43" s="55" t="b">
        <f>AND($B43&lt;='Semanas de Despacho'!C$21,$C43&gt;='Semanas de Despacho'!B$21)</f>
        <v>0</v>
      </c>
      <c r="AE43" s="55" t="b">
        <f>AND($B43&lt;='Semanas de Despacho'!C$22,$C43&gt;='Semanas de Despacho'!B$22)</f>
        <v>0</v>
      </c>
      <c r="AF43" s="55" t="b">
        <f>AND($B43&lt;='Semanas de Despacho'!C$23,$C43&gt;='Semanas de Despacho'!B$23)</f>
        <v>0</v>
      </c>
      <c r="AG43" s="55" t="b">
        <f>AND($B43&lt;='Semanas de Despacho'!C$24,$C43&gt;='Semanas de Despacho'!B$24)</f>
        <v>0</v>
      </c>
      <c r="AH43" s="55" t="b">
        <f>AND($B43&lt;='Semanas de Despacho'!C$25,$C43&gt;='Semanas de Despacho'!B$25)</f>
        <v>0</v>
      </c>
      <c r="AI43" s="55" t="b">
        <f>AND($B43&lt;='Semanas de Despacho'!C$26,$C43&gt;='Semanas de Despacho'!B$26)</f>
        <v>0</v>
      </c>
      <c r="AJ43" s="55" t="b">
        <f>AND($B43&lt;='Semanas de Despacho'!C$27,$C43&gt;='Semanas de Despacho'!B$27)</f>
        <v>0</v>
      </c>
      <c r="AK43" s="55" t="b">
        <f>AND($B43&lt;='Semanas de Despacho'!C$28,$C43&gt;='Semanas de Despacho'!B$28)</f>
        <v>0</v>
      </c>
      <c r="AL43" s="55" t="b">
        <f>AND($B43&lt;='Semanas de Despacho'!C$29,$C43&gt;='Semanas de Despacho'!B$29)</f>
        <v>0</v>
      </c>
      <c r="AM43" s="55" t="b">
        <f>AND($B43&lt;='Semanas de Despacho'!C$30,$C43&gt;='Semanas de Despacho'!B$30)</f>
        <v>0</v>
      </c>
      <c r="AN43" s="55" t="b">
        <f>AND($B43&lt;='Semanas de Despacho'!C$31,$C43&gt;='Semanas de Despacho'!B$31)</f>
        <v>0</v>
      </c>
      <c r="AO43" s="55" t="b">
        <f>AND($B43&lt;='Semanas de Despacho'!C$32,$C43&gt;='Semanas de Despacho'!B$32)</f>
        <v>0</v>
      </c>
      <c r="AP43" s="55" t="b">
        <f>AND($B43&lt;='Semanas de Despacho'!C$33,$C43&gt;='Semanas de Despacho'!B$33)</f>
        <v>0</v>
      </c>
      <c r="AQ43" s="55" t="b">
        <f>AND($B43&lt;='Semanas de Despacho'!C$34,$C43&gt;='Semanas de Despacho'!B$34)</f>
        <v>0</v>
      </c>
      <c r="AR43" s="55" t="b">
        <f>AND($B43&lt;='Semanas de Despacho'!C$35,$C43&gt;='Semanas de Despacho'!B$35)</f>
        <v>0</v>
      </c>
      <c r="AS43" s="55" t="b">
        <f>AND($B43&lt;='Semanas de Despacho'!C$36,$C43&gt;='Semanas de Despacho'!B$36)</f>
        <v>0</v>
      </c>
      <c r="AT43" s="55" t="b">
        <f>AND($B43&lt;='Semanas de Despacho'!C$37,$C43&gt;='Semanas de Despacho'!B$37)</f>
        <v>0</v>
      </c>
      <c r="AU43" s="55" t="b">
        <f>AND($B43&lt;='Semanas de Despacho'!C$38,$C43&gt;='Semanas de Despacho'!B$38)</f>
        <v>0</v>
      </c>
      <c r="AV43" s="55" t="b">
        <f>AND($B43&lt;='Semanas de Despacho'!C$39,$C43&gt;='Semanas de Despacho'!B$39)</f>
        <v>0</v>
      </c>
      <c r="AW43" s="55" t="b">
        <f>AND($B43&lt;='Semanas de Despacho'!C$40,$C43&gt;='Semanas de Despacho'!B$40)</f>
        <v>0</v>
      </c>
      <c r="AX43" s="55" t="b">
        <f>AND($B43&lt;='Semanas de Despacho'!C$41,$C43&gt;='Semanas de Despacho'!B$41)</f>
        <v>0</v>
      </c>
      <c r="AY43" s="55" t="b">
        <f>AND($B43&lt;='Semanas de Despacho'!C$42,$C43&gt;='Semanas de Despacho'!B$42)</f>
        <v>0</v>
      </c>
      <c r="AZ43" s="55" t="b">
        <f>AND($B43&lt;='Semanas de Despacho'!C$43,$C43&gt;='Semanas de Despacho'!B$43)</f>
        <v>0</v>
      </c>
      <c r="BA43" s="55" t="b">
        <f>AND($B43&lt;='Semanas de Despacho'!C$44,$C43&gt;='Semanas de Despacho'!B$44)</f>
        <v>0</v>
      </c>
      <c r="BB43" s="55" t="b">
        <f>AND($B43&lt;='Semanas de Despacho'!C$45,$C43&gt;='Semanas de Despacho'!B$45)</f>
        <v>0</v>
      </c>
      <c r="BC43" s="55" t="b">
        <f>AND($B43&lt;='Semanas de Despacho'!C$46,$C43&gt;='Semanas de Despacho'!B$46)</f>
        <v>0</v>
      </c>
      <c r="BD43" s="55" t="b">
        <f>AND($B43&lt;='Semanas de Despacho'!C$47,$C43&gt;='Semanas de Despacho'!B$47)</f>
        <v>0</v>
      </c>
      <c r="BE43" s="55" t="b">
        <f>AND($B43&lt;='Semanas de Despacho'!C$48,$C43&gt;='Semanas de Despacho'!B$48)</f>
        <v>0</v>
      </c>
      <c r="BF43" s="55" t="b">
        <f>AND($B43&lt;='Semanas de Despacho'!C$49,$C43&gt;='Semanas de Despacho'!B$49)</f>
        <v>1</v>
      </c>
      <c r="BG43" s="55" t="b">
        <f>AND($B43&lt;='Semanas de Despacho'!C$50,$C43&gt;='Semanas de Despacho'!B$50)</f>
        <v>1</v>
      </c>
      <c r="BH43" s="55" t="b">
        <f>AND($B43&lt;='Semanas de Despacho'!C$51,$C43&gt;='Semanas de Despacho'!B$51)</f>
        <v>0</v>
      </c>
      <c r="BI43" s="55" t="b">
        <f>AND($B43&lt;='Semanas de Despacho'!C$52,$C43&gt;='Semanas de Despacho'!B$52)</f>
        <v>0</v>
      </c>
      <c r="BJ43" s="55" t="b">
        <f>AND($B43&lt;='Semanas de Despacho'!C$53,$C43&gt;='Semanas de Despacho'!B$53)</f>
        <v>0</v>
      </c>
      <c r="BK43" s="55" t="b">
        <f>AND($B43&lt;='Semanas de Despacho'!C$54,$C43&gt;='Semanas de Despacho'!B$54)</f>
        <v>0</v>
      </c>
      <c r="BL43" s="55" t="b">
        <f>AND($B43&lt;='Semanas de Despacho'!C$55,$C43&gt;='Semanas de Despacho'!B$55)</f>
        <v>0</v>
      </c>
      <c r="BM43" s="55" t="b">
        <f>AND($B43&lt;='Semanas de Despacho'!C$56,$C43&gt;='Semanas de Despacho'!B$56)</f>
        <v>0</v>
      </c>
      <c r="BN43" s="55" t="b">
        <f>AND($B43&lt;='Semanas de Despacho'!C$57,$C43&gt;='Semanas de Despacho'!B$57)</f>
        <v>0</v>
      </c>
      <c r="BO43" s="55" t="b">
        <f>AND($B43&lt;='Semanas de Despacho'!C$58,$C43&gt;='Semanas de Despacho'!B$58)</f>
        <v>0</v>
      </c>
      <c r="BP43" s="55" t="b">
        <f>AND($B43&lt;='Semanas de Despacho'!C$59,$C43&gt;='Semanas de Despacho'!B$59)</f>
        <v>0</v>
      </c>
      <c r="BQ43" s="55" t="b">
        <f>AND($B43&lt;='Semanas de Despacho'!C$60,$C43&gt;='Semanas de Despacho'!B$60)</f>
        <v>0</v>
      </c>
      <c r="BR43" s="55" t="b">
        <f>AND($B43&lt;='Semanas de Despacho'!C$61,$C43&gt;='Semanas de Despacho'!B$61)</f>
        <v>0</v>
      </c>
      <c r="BS43" s="55" t="b">
        <f>AND($B43&lt;='Semanas de Despacho'!C$62,$C43&gt;='Semanas de Despacho'!B$62)</f>
        <v>0</v>
      </c>
      <c r="BT43" s="55" t="b">
        <f>AND($B43&lt;='Semanas de Despacho'!C$63,$C43&gt;='Semanas de Despacho'!B$63)</f>
        <v>0</v>
      </c>
      <c r="BU43" s="55" t="b">
        <f>AND($B43&lt;='Semanas de Despacho'!C$64,$C43&gt;='Semanas de Despacho'!B$64)</f>
        <v>0</v>
      </c>
      <c r="BV43" s="55" t="b">
        <f>AND($B43&lt;='Semanas de Despacho'!C$65,$C43&gt;='Semanas de Despacho'!B$65)</f>
        <v>0</v>
      </c>
      <c r="BW43" s="55" t="b">
        <f>AND($B43&lt;='Semanas de Despacho'!C$66,$C43&gt;='Semanas de Despacho'!B$66)</f>
        <v>0</v>
      </c>
      <c r="BX43" s="55" t="b">
        <f>AND($B43&lt;='Semanas de Despacho'!C$67,$C43&gt;='Semanas de Despacho'!B$67)</f>
        <v>0</v>
      </c>
      <c r="BY43" s="55" t="b">
        <f>AND($B43&lt;='Semanas de Despacho'!C$68,$C43&gt;='Semanas de Despacho'!B$68)</f>
        <v>0</v>
      </c>
      <c r="BZ43" s="55" t="b">
        <f>AND($B43&lt;='Semanas de Despacho'!C$69,$C43&gt;='Semanas de Despacho'!B$69)</f>
        <v>0</v>
      </c>
      <c r="CA43" s="55" t="b">
        <f>AND($B43&lt;='Semanas de Despacho'!C$70,$C43&gt;='Semanas de Despacho'!B$70)</f>
        <v>0</v>
      </c>
      <c r="CB43" s="55" t="b">
        <f>AND($B43&lt;='Semanas de Despacho'!C$71,$C43&gt;='Semanas de Despacho'!B$71)</f>
        <v>0</v>
      </c>
      <c r="CC43" s="55" t="b">
        <f>AND($B43&lt;='Semanas de Despacho'!C$72,$C43&gt;='Semanas de Despacho'!B$72)</f>
        <v>0</v>
      </c>
      <c r="CD43" s="55" t="b">
        <f>AND($B43&lt;='Semanas de Despacho'!C$73,$C43&gt;='Semanas de Despacho'!B$73)</f>
        <v>0</v>
      </c>
      <c r="CE43" s="55" t="b">
        <f>AND($B43&lt;='Semanas de Despacho'!C$74,$C43&gt;='Semanas de Despacho'!B$74)</f>
        <v>0</v>
      </c>
      <c r="CF43" s="55" t="b">
        <f>AND($B43&lt;='Semanas de Despacho'!C$75,$C43&gt;='Semanas de Despacho'!B$75)</f>
        <v>0</v>
      </c>
      <c r="CG43" s="55" t="b">
        <f>AND($B43&lt;='Semanas de Despacho'!C$76,$C43&gt;='Semanas de Despacho'!B$76)</f>
        <v>0</v>
      </c>
      <c r="CH43" s="55" t="b">
        <f>AND($B43&lt;='Semanas de Despacho'!C$77,$C43&gt;='Semanas de Despacho'!B$77)</f>
        <v>0</v>
      </c>
      <c r="CI43" s="55" t="b">
        <f>AND($B43&lt;='Semanas de Despacho'!C$78,$C43&gt;='Semanas de Despacho'!B$78)</f>
        <v>0</v>
      </c>
      <c r="CJ43" s="55" t="b">
        <f>AND($B43&lt;='Semanas de Despacho'!C$79,$C43&gt;='Semanas de Despacho'!B$79)</f>
        <v>0</v>
      </c>
      <c r="CK43" s="55" t="b">
        <f>AND($B43&lt;='Semanas de Despacho'!C$80,$C43&gt;='Semanas de Despacho'!B$80)</f>
        <v>0</v>
      </c>
      <c r="CL43" s="55" t="b">
        <f>AND($B43&lt;='Semanas de Despacho'!C$81,$C43&gt;='Semanas de Despacho'!B$81)</f>
        <v>0</v>
      </c>
      <c r="CM43" s="55" t="b">
        <f>AND($B43&lt;='Semanas de Despacho'!C$82,$C43&gt;='Semanas de Despacho'!B$82)</f>
        <v>0</v>
      </c>
      <c r="CN43" s="55" t="b">
        <f>AND($B43&lt;='Semanas de Despacho'!C$83,$C43&gt;='Semanas de Despacho'!B$83)</f>
        <v>0</v>
      </c>
      <c r="CO43" s="55" t="b">
        <f>AND($B43&lt;='Semanas de Despacho'!C$84,$C43&gt;='Semanas de Despacho'!B$84)</f>
        <v>0</v>
      </c>
      <c r="CP43" s="55" t="b">
        <f>AND($B43&lt;='Semanas de Despacho'!C$85,$C43&gt;='Semanas de Despacho'!B$85)</f>
        <v>0</v>
      </c>
      <c r="CQ43" s="55" t="b">
        <f>AND($B43&lt;='Semanas de Despacho'!C$86,$C43&gt;='Semanas de Despacho'!B$86)</f>
        <v>0</v>
      </c>
      <c r="CR43" s="55" t="b">
        <f>AND($B43&lt;='Semanas de Despacho'!C$87,$C43&gt;='Semanas de Despacho'!B$87)</f>
        <v>0</v>
      </c>
      <c r="CS43" s="55" t="b">
        <f>AND($B43&lt;='Semanas de Despacho'!C$88,$C43&gt;='Semanas de Despacho'!B$88)</f>
        <v>0</v>
      </c>
      <c r="CT43" s="55" t="b">
        <f>AND($B43&lt;='Semanas de Despacho'!C$89,$C43&gt;='Semanas de Despacho'!B$89)</f>
        <v>0</v>
      </c>
      <c r="CU43" s="55" t="b">
        <f>AND($B43&lt;='Semanas de Despacho'!C$90,$C43&gt;='Semanas de Despacho'!B$90)</f>
        <v>0</v>
      </c>
      <c r="CV43" s="55" t="b">
        <f>AND($B43&lt;='Semanas de Despacho'!C$91,$C43&gt;='Semanas de Despacho'!B$91)</f>
        <v>0</v>
      </c>
      <c r="CW43" s="55" t="b">
        <f>AND($B43&lt;='Semanas de Despacho'!C$92,$C43&gt;='Semanas de Despacho'!B$92)</f>
        <v>0</v>
      </c>
      <c r="CX43" s="55" t="b">
        <f>AND($B43&lt;='Semanas de Despacho'!C$93,$C43&gt;='Semanas de Despacho'!B$93)</f>
        <v>0</v>
      </c>
      <c r="CY43" s="55" t="b">
        <f>AND($B43&lt;='Semanas de Despacho'!C$94,$C43&gt;='Semanas de Despacho'!B$94)</f>
        <v>0</v>
      </c>
      <c r="CZ43" s="55" t="b">
        <f>AND($B43&lt;='Semanas de Despacho'!C$95,$C43&gt;='Semanas de Despacho'!B$95)</f>
        <v>0</v>
      </c>
      <c r="DA43" s="55" t="b">
        <f>AND($B43&lt;='Semanas de Despacho'!C$96,$C43&gt;='Semanas de Despacho'!B$96)</f>
        <v>0</v>
      </c>
      <c r="DB43" s="55" t="b">
        <f>AND($B43&lt;='Semanas de Despacho'!C$97,$C43&gt;='Semanas de Despacho'!B$97)</f>
        <v>0</v>
      </c>
      <c r="DC43" s="55" t="b">
        <f>AND($B43&lt;='Semanas de Despacho'!C$98,$C43&gt;='Semanas de Despacho'!B$98)</f>
        <v>0</v>
      </c>
      <c r="DD43" s="55" t="b">
        <f>AND($B43&lt;='Semanas de Despacho'!C$99,$C43&gt;='Semanas de Despacho'!B$99)</f>
        <v>0</v>
      </c>
      <c r="DE43" s="55" t="b">
        <f>AND($B43&lt;='Semanas de Despacho'!C$100,$C43&gt;='Semanas de Despacho'!B$100)</f>
        <v>0</v>
      </c>
      <c r="DF43" s="55" t="b">
        <f>AND($B43&lt;='Semanas de Despacho'!C$101,$C43&gt;='Semanas de Despacho'!B$101)</f>
        <v>0</v>
      </c>
      <c r="DG43" s="55" t="b">
        <f>AND($B43&lt;='Semanas de Despacho'!C$102,$C43&gt;='Semanas de Despacho'!B$102)</f>
        <v>0</v>
      </c>
      <c r="DH43" s="55" t="b">
        <f>AND($B43&lt;='Semanas de Despacho'!C$103,$C43&gt;='Semanas de Despacho'!B$103)</f>
        <v>0</v>
      </c>
      <c r="DI43" s="55" t="b">
        <f>AND($B43&lt;='Semanas de Despacho'!C$104,$C43&gt;='Semanas de Despacho'!B$104)</f>
        <v>0</v>
      </c>
      <c r="DJ43" s="55" t="b">
        <f>AND($B43&lt;='Semanas de Despacho'!C$105,$C43&gt;='Semanas de Despacho'!B$105)</f>
        <v>0</v>
      </c>
      <c r="DK43" s="55" t="b">
        <f>AND($B43&lt;='Semanas de Despacho'!C$106,$C43&gt;='Semanas de Despacho'!B$106)</f>
        <v>0</v>
      </c>
      <c r="DL43" s="55" t="b">
        <f>AND($B43&lt;='Semanas de Despacho'!C$107,$C43&gt;='Semanas de Despacho'!B$107)</f>
        <v>0</v>
      </c>
      <c r="DM43" s="55" t="b">
        <f>AND($B43&lt;='Semanas de Despacho'!C$108,$C43&gt;='Semanas de Despacho'!B$108)</f>
        <v>0</v>
      </c>
      <c r="DN43" s="55" t="b">
        <f>AND($B43&lt;='Semanas de Despacho'!C$109,$C43&gt;='Semanas de Despacho'!B$109)</f>
        <v>0</v>
      </c>
      <c r="DO43" s="55" t="b">
        <f>AND($B43&lt;='Semanas de Despacho'!C$110,$C43&gt;='Semanas de Despacho'!B$110)</f>
        <v>0</v>
      </c>
      <c r="DP43" s="55" t="b">
        <f>AND($B43&lt;='Semanas de Despacho'!C$111,$C43&gt;='Semanas de Despacho'!B$111)</f>
        <v>0</v>
      </c>
      <c r="DQ43" s="55" t="b">
        <f>AND($B43&lt;='Semanas de Despacho'!C$112,$C43&gt;='Semanas de Despacho'!B$112)</f>
        <v>0</v>
      </c>
      <c r="DR43" s="55" t="b">
        <f>AND($B43&lt;='Semanas de Despacho'!C$113,$C43&gt;='Semanas de Despacho'!B$113)</f>
        <v>0</v>
      </c>
      <c r="DS43" s="55" t="b">
        <f>AND($B43&lt;='Semanas de Despacho'!C$114,$C43&gt;='Semanas de Despacho'!B$114)</f>
        <v>0</v>
      </c>
      <c r="DT43" s="55" t="b">
        <f>AND($B43&lt;='Semanas de Despacho'!C$115,$C43&gt;='Semanas de Despacho'!B$115)</f>
        <v>0</v>
      </c>
      <c r="DU43" s="55" t="b">
        <f>AND($B43&lt;='Semanas de Despacho'!C$116,$C43&gt;='Semanas de Despacho'!B$116)</f>
        <v>0</v>
      </c>
      <c r="DV43" s="55" t="b">
        <f>AND($B43&lt;='Semanas de Despacho'!C$117,$C43&gt;='Semanas de Despacho'!B$117)</f>
        <v>0</v>
      </c>
      <c r="DW43" s="55" t="b">
        <f>AND($B43&lt;='Semanas de Despacho'!C$118,$C43&gt;='Semanas de Despacho'!B$118)</f>
        <v>0</v>
      </c>
      <c r="DX43" s="55" t="b">
        <f>AND($B43&lt;='Semanas de Despacho'!C$119,$C43&gt;='Semanas de Despacho'!B$119)</f>
        <v>0</v>
      </c>
      <c r="DY43" s="55" t="b">
        <f>AND($B43&lt;='Semanas de Despacho'!C$120,$C43&gt;='Semanas de Despacho'!B$120)</f>
        <v>0</v>
      </c>
      <c r="DZ43" s="55" t="b">
        <f>AND($B43&lt;='Semanas de Despacho'!C$121,$C43&gt;='Semanas de Despacho'!B$121)</f>
        <v>0</v>
      </c>
      <c r="EA43" s="55" t="b">
        <f>AND($B43&lt;='Semanas de Despacho'!C$122,$C43&gt;='Semanas de Despacho'!B$122)</f>
        <v>0</v>
      </c>
      <c r="EB43" s="55" t="b">
        <f>AND($B43&lt;='Semanas de Despacho'!C$123,$C43&gt;='Semanas de Despacho'!B$123)</f>
        <v>0</v>
      </c>
      <c r="EC43" s="55" t="b">
        <f>AND($B43&lt;='Semanas de Despacho'!C$124,$C43&gt;='Semanas de Despacho'!B$124)</f>
        <v>0</v>
      </c>
      <c r="ED43" s="55" t="b">
        <f>AND($B43&lt;='Semanas de Despacho'!C$125,$C43&gt;='Semanas de Despacho'!B$125)</f>
        <v>0</v>
      </c>
      <c r="EE43" s="55" t="b">
        <f>AND($B43&lt;='Semanas de Despacho'!C$126,$C43&gt;='Semanas de Despacho'!B$126)</f>
        <v>0</v>
      </c>
      <c r="EF43" s="55" t="b">
        <f>AND($B43&lt;='Semanas de Despacho'!C$127,$C43&gt;='Semanas de Despacho'!B$127)</f>
        <v>0</v>
      </c>
      <c r="EG43" s="55" t="b">
        <f>AND($B43&lt;='Semanas de Despacho'!C$128,$C43&gt;='Semanas de Despacho'!B$128)</f>
        <v>0</v>
      </c>
      <c r="EH43" s="55" t="b">
        <f>AND($B43&lt;='Semanas de Despacho'!C$129,$C43&gt;='Semanas de Despacho'!B$129)</f>
        <v>0</v>
      </c>
      <c r="EI43" s="55" t="b">
        <f>AND($B43&lt;='Semanas de Despacho'!C$130,$C43&gt;='Semanas de Despacho'!B$130)</f>
        <v>0</v>
      </c>
      <c r="EJ43" s="55" t="b">
        <f>AND($B43&lt;='Semanas de Despacho'!C$131,$C43&gt;='Semanas de Despacho'!B$131)</f>
        <v>0</v>
      </c>
      <c r="EK43" s="55" t="b">
        <f>AND($B43&lt;='Semanas de Despacho'!C$132,$C43&gt;='Semanas de Despacho'!B$132)</f>
        <v>0</v>
      </c>
      <c r="EL43" s="55" t="b">
        <f>AND($B43&lt;='Semanas de Despacho'!C$133,$C43&gt;='Semanas de Despacho'!B$133)</f>
        <v>0</v>
      </c>
      <c r="EM43" s="55" t="b">
        <f>AND($B43&lt;='Semanas de Despacho'!C$134,$C43&gt;='Semanas de Despacho'!B$134)</f>
        <v>0</v>
      </c>
      <c r="EN43" s="55" t="b">
        <f>AND($B43&lt;='Semanas de Despacho'!C$135,$C43&gt;='Semanas de Despacho'!B$135)</f>
        <v>0</v>
      </c>
      <c r="EO43" s="55" t="b">
        <f>AND($B43&lt;='Semanas de Despacho'!C$136,$C43&gt;='Semanas de Despacho'!B$136)</f>
        <v>0</v>
      </c>
      <c r="EP43" s="55" t="b">
        <f>AND($B43&lt;='Semanas de Despacho'!C$137,$C43&gt;='Semanas de Despacho'!B$137)</f>
        <v>0</v>
      </c>
      <c r="EQ43" s="55" t="b">
        <f>AND($B43&lt;='Semanas de Despacho'!C$138,$C43&gt;='Semanas de Despacho'!B$138)</f>
        <v>0</v>
      </c>
      <c r="ER43" s="55" t="b">
        <f>AND($B43&lt;='Semanas de Despacho'!C$139,$C43&gt;='Semanas de Despacho'!B$139)</f>
        <v>0</v>
      </c>
      <c r="ES43" s="55" t="b">
        <f>AND($B43&lt;='Semanas de Despacho'!C$140,$C43&gt;='Semanas de Despacho'!B$140)</f>
        <v>0</v>
      </c>
      <c r="ET43" s="55" t="b">
        <f>AND($B43&lt;='Semanas de Despacho'!C$141,$C43&gt;='Semanas de Despacho'!B$141)</f>
        <v>0</v>
      </c>
      <c r="EU43" s="55" t="b">
        <f>AND($B43&lt;='Semanas de Despacho'!C$142,$C43&gt;='Semanas de Despacho'!B$142)</f>
        <v>0</v>
      </c>
      <c r="EV43" s="55" t="b">
        <f>AND($B43&lt;='Semanas de Despacho'!C$143,$C43&gt;='Semanas de Despacho'!B$143)</f>
        <v>0</v>
      </c>
      <c r="EW43" s="55" t="b">
        <f>AND($B43&lt;='Semanas de Despacho'!C$144,$C43&gt;='Semanas de Despacho'!B$144)</f>
        <v>0</v>
      </c>
      <c r="EX43" s="55" t="b">
        <f>AND($B43&lt;='Semanas de Despacho'!C$145,$C43&gt;='Semanas de Despacho'!B$145)</f>
        <v>0</v>
      </c>
      <c r="EY43" s="55" t="b">
        <f>AND($B43&lt;='Semanas de Despacho'!C$146,$C43&gt;='Semanas de Despacho'!B$146)</f>
        <v>0</v>
      </c>
      <c r="EZ43" s="55" t="b">
        <f>AND($B43&lt;='Semanas de Despacho'!C$147,$C43&gt;='Semanas de Despacho'!B$147)</f>
        <v>0</v>
      </c>
      <c r="FA43" s="55" t="b">
        <f>AND($B43&lt;='Semanas de Despacho'!C$148,$C43&gt;='Semanas de Despacho'!B$148)</f>
        <v>0</v>
      </c>
      <c r="FB43" s="55" t="b">
        <f>AND($B43&lt;='Semanas de Despacho'!C$149,$C43&gt;='Semanas de Despacho'!B$149)</f>
        <v>0</v>
      </c>
      <c r="FC43" s="55" t="b">
        <f>AND($B43&lt;='Semanas de Despacho'!C$150,$C43&gt;='Semanas de Despacho'!B$150)</f>
        <v>0</v>
      </c>
      <c r="FD43" s="55" t="b">
        <f>AND($B43&lt;='Semanas de Despacho'!C$151,$C43&gt;='Semanas de Despacho'!B$151)</f>
        <v>0</v>
      </c>
      <c r="FE43" s="55" t="b">
        <f>AND($B43&lt;='Semanas de Despacho'!C$152,$C43&gt;='Semanas de Despacho'!B$152)</f>
        <v>0</v>
      </c>
      <c r="FF43" s="55" t="b">
        <f>AND($B43&lt;='Semanas de Despacho'!C$153,$C43&gt;='Semanas de Despacho'!B$153)</f>
        <v>0</v>
      </c>
      <c r="FG43" s="55" t="b">
        <f>AND($B43&lt;='Semanas de Despacho'!C$154,$C43&gt;='Semanas de Despacho'!B$154)</f>
        <v>0</v>
      </c>
      <c r="FH43" s="55" t="b">
        <f>AND($B43&lt;='Semanas de Despacho'!C$155,$C43&gt;='Semanas de Despacho'!B$155)</f>
        <v>0</v>
      </c>
      <c r="FI43" s="55" t="b">
        <f>AND($B43&lt;='Semanas de Despacho'!C$156,$C43&gt;='Semanas de Despacho'!B$156)</f>
        <v>0</v>
      </c>
      <c r="FJ43" s="55" t="b">
        <f>AND($B43&lt;='Semanas de Despacho'!C$157,$C43&gt;='Semanas de Despacho'!B$157)</f>
        <v>0</v>
      </c>
      <c r="FK43" s="55" t="b">
        <f>AND($B43&lt;='Semanas de Despacho'!C$158,$C43&gt;='Semanas de Despacho'!B$158)</f>
        <v>0</v>
      </c>
      <c r="FL43" s="55" t="b">
        <f>AND($B43&lt;='Semanas de Despacho'!C$159,$C43&gt;='Semanas de Despacho'!B$159)</f>
        <v>0</v>
      </c>
      <c r="FM43" s="55" t="b">
        <f>AND($B43&lt;='Semanas de Despacho'!C$160,$C43&gt;='Semanas de Despacho'!B$160)</f>
        <v>0</v>
      </c>
      <c r="FN43" s="55" t="b">
        <f>AND($B43&lt;='Semanas de Despacho'!C$161,$C43&gt;='Semanas de Despacho'!B$161)</f>
        <v>0</v>
      </c>
      <c r="FO43" s="55" t="b">
        <f>AND($B43&lt;='Semanas de Despacho'!C$162,$C43&gt;='Semanas de Despacho'!B$162)</f>
        <v>0</v>
      </c>
      <c r="FP43" s="55" t="b">
        <f>AND($B43&lt;='Semanas de Despacho'!C$163,$C43&gt;='Semanas de Despacho'!B$163)</f>
        <v>0</v>
      </c>
      <c r="FQ43" s="55" t="b">
        <f>AND($B43&lt;='Semanas de Despacho'!C$164,$C43&gt;='Semanas de Despacho'!B$164)</f>
        <v>0</v>
      </c>
      <c r="FR43" s="55" t="b">
        <f>AND($B43&lt;='Semanas de Despacho'!C$165,$C43&gt;='Semanas de Despacho'!B$165)</f>
        <v>0</v>
      </c>
      <c r="FS43" s="55" t="b">
        <f>AND($B43&lt;='Semanas de Despacho'!C$166,$C43&gt;='Semanas de Despacho'!B$166)</f>
        <v>0</v>
      </c>
      <c r="FT43" s="55" t="b">
        <f>AND($B43&lt;='Semanas de Despacho'!C$167,$C43&gt;='Semanas de Despacho'!B$167)</f>
        <v>0</v>
      </c>
      <c r="FU43" s="55" t="b">
        <f>AND($B43&lt;='Semanas de Despacho'!C$168,$C43&gt;='Semanas de Despacho'!B$168)</f>
        <v>0</v>
      </c>
      <c r="FV43" s="55" t="b">
        <f>AND($B43&lt;='Semanas de Despacho'!C$169,$C43&gt;='Semanas de Despacho'!B$169)</f>
        <v>0</v>
      </c>
      <c r="FW43" s="55" t="b">
        <f>AND($B43&lt;='Semanas de Despacho'!C$170,$C43&gt;='Semanas de Despacho'!B$170)</f>
        <v>0</v>
      </c>
      <c r="FX43" s="55" t="b">
        <f>AND($B43&lt;='Semanas de Despacho'!C$171,$C43&gt;='Semanas de Despacho'!B$171)</f>
        <v>0</v>
      </c>
      <c r="FY43" s="55" t="b">
        <f>AND($B43&lt;='Semanas de Despacho'!C$172,$C43&gt;='Semanas de Despacho'!B$172)</f>
        <v>0</v>
      </c>
      <c r="FZ43" s="55" t="b">
        <f>AND($B43&lt;='Semanas de Despacho'!C$173,$C43&gt;='Semanas de Despacho'!B$173)</f>
        <v>0</v>
      </c>
      <c r="GA43" s="55" t="b">
        <f>AND($B43&lt;='Semanas de Despacho'!C$174,$C43&gt;='Semanas de Despacho'!B$174)</f>
        <v>0</v>
      </c>
      <c r="GB43" s="55" t="b">
        <f>AND($B43&lt;='Semanas de Despacho'!C$175,$C43&gt;='Semanas de Despacho'!B$175)</f>
        <v>0</v>
      </c>
      <c r="GC43" s="55" t="b">
        <f>AND($B43&lt;='Semanas de Despacho'!C$176,$C43&gt;='Semanas de Despacho'!B$176)</f>
        <v>0</v>
      </c>
      <c r="GD43" s="55" t="b">
        <f>AND($B43&lt;='Semanas de Despacho'!C$177,$C43&gt;='Semanas de Despacho'!B$177)</f>
        <v>0</v>
      </c>
      <c r="GE43" s="55" t="b">
        <f>AND($B43&lt;='Semanas de Despacho'!C$178,$C43&gt;='Semanas de Despacho'!B$178)</f>
        <v>0</v>
      </c>
      <c r="GF43" s="55" t="b">
        <f>AND($B43&lt;='Semanas de Despacho'!C$179,$C43&gt;='Semanas de Despacho'!B$179)</f>
        <v>0</v>
      </c>
      <c r="GG43" s="55" t="b">
        <f>AND($B43&lt;='Semanas de Despacho'!C$180,$C43&gt;='Semanas de Despacho'!B$180)</f>
        <v>0</v>
      </c>
      <c r="GH43" s="55" t="b">
        <f>AND($B43&lt;='Semanas de Despacho'!C$181,$C43&gt;='Semanas de Despacho'!B$181)</f>
        <v>0</v>
      </c>
      <c r="GI43" s="55" t="b">
        <f>AND($B43&lt;='Semanas de Despacho'!C$182,$C43&gt;='Semanas de Despacho'!B$182)</f>
        <v>0</v>
      </c>
      <c r="GJ43" s="55" t="b">
        <f>AND($B43&lt;='Semanas de Despacho'!C$183,$C43&gt;='Semanas de Despacho'!B$183)</f>
        <v>0</v>
      </c>
      <c r="GK43" s="55" t="b">
        <f>AND($B43&lt;='Semanas de Despacho'!C$184,$C43&gt;='Semanas de Despacho'!B$184)</f>
        <v>0</v>
      </c>
      <c r="GL43" s="55" t="b">
        <f>AND($B43&lt;='Semanas de Despacho'!C$185,$C43&gt;='Semanas de Despacho'!B$185)</f>
        <v>0</v>
      </c>
      <c r="GM43" s="55" t="b">
        <f>AND($B43&lt;='Semanas de Despacho'!C$186,$C43&gt;='Semanas de Despacho'!B$186)</f>
        <v>0</v>
      </c>
      <c r="GN43" s="55" t="b">
        <f>AND($B43&lt;='Semanas de Despacho'!C$187,$C43&gt;='Semanas de Despacho'!B$187)</f>
        <v>0</v>
      </c>
      <c r="GO43" s="55" t="b">
        <f>AND($B43&lt;='Semanas de Despacho'!C$188,$C43&gt;='Semanas de Despacho'!B$188)</f>
        <v>0</v>
      </c>
      <c r="GP43" s="55" t="b">
        <f>AND($B43&lt;='Semanas de Despacho'!C$189,$C43&gt;='Semanas de Despacho'!B$189)</f>
        <v>0</v>
      </c>
      <c r="GQ43" s="55" t="b">
        <f>AND($B43&lt;='Semanas de Despacho'!C$190,$C43&gt;='Semanas de Despacho'!B$190)</f>
        <v>0</v>
      </c>
      <c r="GR43" s="55" t="b">
        <f>AND($B43&lt;='Semanas de Despacho'!C$191,$C43&gt;='Semanas de Despacho'!B$191)</f>
        <v>0</v>
      </c>
      <c r="GS43" s="55" t="b">
        <f>AND($B43&lt;='Semanas de Despacho'!C$192,$C43&gt;='Semanas de Despacho'!B$192)</f>
        <v>0</v>
      </c>
      <c r="GT43" s="55" t="b">
        <f>AND($B43&lt;='Semanas de Despacho'!C$193,$C43&gt;='Semanas de Despacho'!B$193)</f>
        <v>0</v>
      </c>
      <c r="GU43" s="55" t="b">
        <f>AND($B43&lt;='Semanas de Despacho'!C$194,$C43&gt;='Semanas de Despacho'!B$194)</f>
        <v>0</v>
      </c>
      <c r="GV43" s="55" t="b">
        <f>AND($B43&lt;='Semanas de Despacho'!C$195,$C43&gt;='Semanas de Despacho'!B$195)</f>
        <v>0</v>
      </c>
      <c r="GW43" s="55" t="b">
        <f>AND($B43&lt;='Semanas de Despacho'!C$196,$C43&gt;='Semanas de Despacho'!B$196)</f>
        <v>0</v>
      </c>
      <c r="GX43" s="55" t="b">
        <f>AND($B43&lt;='Semanas de Despacho'!C$197,$C43&gt;='Semanas de Despacho'!B$197)</f>
        <v>0</v>
      </c>
      <c r="GY43" s="55" t="b">
        <f>AND($B43&lt;='Semanas de Despacho'!C$198,$C43&gt;='Semanas de Despacho'!B$198)</f>
        <v>0</v>
      </c>
      <c r="GZ43" s="55" t="b">
        <f>AND($B43&lt;='Semanas de Despacho'!C$199,$C43&gt;='Semanas de Despacho'!B$199)</f>
        <v>0</v>
      </c>
      <c r="HA43" s="55" t="b">
        <f>AND($B43&lt;='Semanas de Despacho'!C$200,$C43&gt;='Semanas de Despacho'!B$200)</f>
        <v>0</v>
      </c>
      <c r="HB43" s="55" t="b">
        <f>AND($B43&lt;='Semanas de Despacho'!C$201,$C43&gt;='Semanas de Despacho'!B$201)</f>
        <v>0</v>
      </c>
      <c r="HC43" s="55" t="b">
        <f>AND($B43&lt;='Semanas de Despacho'!C$202,$C43&gt;='Semanas de Despacho'!B$202)</f>
        <v>0</v>
      </c>
      <c r="HD43" s="55" t="b">
        <f>AND($B43&lt;='Semanas de Despacho'!C$203,$C43&gt;='Semanas de Despacho'!B$203)</f>
        <v>0</v>
      </c>
      <c r="HE43" s="55" t="b">
        <f>AND($B43&lt;='Semanas de Despacho'!C$204,$C43&gt;='Semanas de Despacho'!B$204)</f>
        <v>0</v>
      </c>
      <c r="HF43" s="55" t="b">
        <f>AND($B43&lt;='Semanas de Despacho'!C$205,$C43&gt;='Semanas de Despacho'!B$205)</f>
        <v>0</v>
      </c>
      <c r="HG43" s="55" t="b">
        <f>AND($B43&lt;='Semanas de Despacho'!C$206,$C43&gt;='Semanas de Despacho'!B$206)</f>
        <v>0</v>
      </c>
      <c r="HH43" s="55" t="b">
        <f>AND($B43&lt;='Semanas de Despacho'!C$207,$C43&gt;='Semanas de Despacho'!B$207)</f>
        <v>0</v>
      </c>
      <c r="HI43" s="55" t="b">
        <f>AND($B43&lt;='Semanas de Despacho'!C$208,$C43&gt;='Semanas de Despacho'!B$208)</f>
        <v>0</v>
      </c>
      <c r="HJ43" s="55" t="b">
        <f>AND($B43&lt;='Semanas de Despacho'!C$209,$C43&gt;='Semanas de Despacho'!B$209)</f>
        <v>0</v>
      </c>
      <c r="HK43" s="55" t="b">
        <f>AND($B43&lt;='Semanas de Despacho'!C$210,$C43&gt;='Semanas de Despacho'!B$210)</f>
        <v>0</v>
      </c>
      <c r="HL43" s="55" t="b">
        <f>AND($B43&lt;='Semanas de Despacho'!C$211,$C43&gt;='Semanas de Despacho'!B$211)</f>
        <v>0</v>
      </c>
      <c r="HM43" s="55" t="b">
        <f>AND($B43&lt;='Semanas de Despacho'!C$212,$C43&gt;='Semanas de Despacho'!B$212)</f>
        <v>0</v>
      </c>
      <c r="HN43" s="55" t="b">
        <f>AND($B43&lt;='Semanas de Despacho'!C$213,$C43&gt;='Semanas de Despacho'!B$213)</f>
        <v>0</v>
      </c>
      <c r="HO43" s="55" t="b">
        <f>AND($B43&lt;='Semanas de Despacho'!C$214,$C43&gt;='Semanas de Despacho'!B$214)</f>
        <v>0</v>
      </c>
      <c r="HP43" s="55" t="b">
        <f>AND($B43&lt;='Semanas de Despacho'!C$215,$C43&gt;='Semanas de Despacho'!B$215)</f>
        <v>0</v>
      </c>
      <c r="HQ43" s="55" t="b">
        <f>AND($B43&lt;='Semanas de Despacho'!C$216,$C43&gt;='Semanas de Despacho'!B$216)</f>
        <v>0</v>
      </c>
      <c r="HR43" s="55" t="b">
        <f>AND($B43&lt;='Semanas de Despacho'!C$217,$C43&gt;='Semanas de Despacho'!B$217)</f>
        <v>0</v>
      </c>
      <c r="HS43" s="55" t="b">
        <f>AND($B43&lt;='Semanas de Despacho'!C$218,$C43&gt;='Semanas de Despacho'!B$218)</f>
        <v>0</v>
      </c>
      <c r="HT43" s="55" t="b">
        <f>AND($B43&lt;='Semanas de Despacho'!C$219,$C43&gt;='Semanas de Despacho'!B$219)</f>
        <v>0</v>
      </c>
      <c r="HU43" s="55" t="b">
        <f>AND($B43&lt;='Semanas de Despacho'!C$220,$C43&gt;='Semanas de Despacho'!B$220)</f>
        <v>0</v>
      </c>
      <c r="HV43" s="55" t="b">
        <f>AND($B43&lt;='Semanas de Despacho'!C$221,$C43&gt;='Semanas de Despacho'!B$221)</f>
        <v>0</v>
      </c>
      <c r="HW43" s="55" t="b">
        <f>AND($B43&lt;='Semanas de Despacho'!C$222,$C43&gt;='Semanas de Despacho'!B$222)</f>
        <v>0</v>
      </c>
      <c r="HX43" s="55" t="b">
        <f>AND($B43&lt;='Semanas de Despacho'!C$223,$C43&gt;='Semanas de Despacho'!B$223)</f>
        <v>0</v>
      </c>
      <c r="HY43" s="55" t="b">
        <f>AND($B43&lt;='Semanas de Despacho'!C$224,$C43&gt;='Semanas de Despacho'!B$224)</f>
        <v>0</v>
      </c>
      <c r="HZ43" s="55" t="b">
        <f>AND($B43&lt;='Semanas de Despacho'!C$225,$C43&gt;='Semanas de Despacho'!B$225)</f>
        <v>0</v>
      </c>
      <c r="IA43" s="55" t="b">
        <f>AND($B43&lt;='Semanas de Despacho'!C$226,$C43&gt;='Semanas de Despacho'!B$226)</f>
        <v>0</v>
      </c>
      <c r="IB43" s="55" t="b">
        <f>AND($B43&lt;='Semanas de Despacho'!C$227,$C43&gt;='Semanas de Despacho'!B$227)</f>
        <v>0</v>
      </c>
      <c r="IC43" s="55" t="b">
        <f>AND($B43&lt;='Semanas de Despacho'!C$228,$C43&gt;='Semanas de Despacho'!B$228)</f>
        <v>0</v>
      </c>
      <c r="ID43" s="55" t="b">
        <f>AND($B43&lt;='Semanas de Despacho'!C$229,$C43&gt;='Semanas de Despacho'!B$229)</f>
        <v>0</v>
      </c>
      <c r="IE43" s="55" t="b">
        <f>AND($B43&lt;='Semanas de Despacho'!C$230,$C43&gt;='Semanas de Despacho'!B$230)</f>
        <v>0</v>
      </c>
      <c r="IF43" s="55" t="b">
        <f>AND($B43&lt;='Semanas de Despacho'!C$231,$C43&gt;='Semanas de Despacho'!B$231)</f>
        <v>0</v>
      </c>
      <c r="IG43" s="55" t="b">
        <f>AND($B43&lt;='Semanas de Despacho'!C$232,$C43&gt;='Semanas de Despacho'!B$232)</f>
        <v>0</v>
      </c>
      <c r="IH43" s="55" t="b">
        <f>AND($B43&lt;='Semanas de Despacho'!C$233,$C43&gt;='Semanas de Despacho'!B$233)</f>
        <v>0</v>
      </c>
      <c r="II43" s="55" t="b">
        <f>AND($B43&lt;='Semanas de Despacho'!C$234,$C43&gt;='Semanas de Despacho'!B$234)</f>
        <v>0</v>
      </c>
      <c r="IJ43" s="55" t="b">
        <f>AND($B43&lt;='Semanas de Despacho'!C$235,$C43&gt;='Semanas de Despacho'!B$235)</f>
        <v>0</v>
      </c>
      <c r="IK43" s="55" t="b">
        <f>AND($B43&lt;='Semanas de Despacho'!C$236,$C43&gt;='Semanas de Despacho'!B$236)</f>
        <v>0</v>
      </c>
      <c r="IL43" s="55" t="b">
        <f>AND($B43&lt;='Semanas de Despacho'!C$237,$C43&gt;='Semanas de Despacho'!B$237)</f>
        <v>0</v>
      </c>
      <c r="IM43" s="55" t="b">
        <f>AND($B43&lt;='Semanas de Despacho'!C$238,$C43&gt;='Semanas de Despacho'!B$238)</f>
        <v>0</v>
      </c>
      <c r="IN43" s="55" t="b">
        <f>AND($B43&lt;='Semanas de Despacho'!C$239,$C43&gt;='Semanas de Despacho'!B$239)</f>
        <v>0</v>
      </c>
      <c r="IO43" s="55" t="b">
        <f>AND($B43&lt;='Semanas de Despacho'!C$240,$C43&gt;='Semanas de Despacho'!B$240)</f>
        <v>0</v>
      </c>
      <c r="IP43" s="55" t="b">
        <f>AND($B43&lt;='Semanas de Despacho'!C$241,$C43&gt;='Semanas de Despacho'!B$241)</f>
        <v>0</v>
      </c>
      <c r="IQ43" s="55" t="b">
        <f>AND($B43&lt;='Semanas de Despacho'!C$242,$C43&gt;='Semanas de Despacho'!B$242)</f>
        <v>0</v>
      </c>
      <c r="IR43" s="55" t="b">
        <f>AND($B43&lt;='Semanas de Despacho'!C$243,$C43&gt;='Semanas de Despacho'!B$243)</f>
        <v>0</v>
      </c>
      <c r="IS43" s="55" t="b">
        <f>AND($B43&lt;='Semanas de Despacho'!C$244,$C43&gt;='Semanas de Despacho'!B$244)</f>
        <v>0</v>
      </c>
      <c r="IT43" s="55" t="b">
        <f>AND($B43&lt;='Semanas de Despacho'!C$245,$C43&gt;='Semanas de Despacho'!B$245)</f>
        <v>0</v>
      </c>
      <c r="IU43" s="55" t="b">
        <f>AND($B43&lt;='Semanas de Despacho'!C$246,$C43&gt;='Semanas de Despacho'!B$246)</f>
        <v>0</v>
      </c>
      <c r="IV43" s="55" t="b">
        <f>AND($B43&lt;='Semanas de Despacho'!C$247,$C43&gt;='Semanas de Despacho'!B$247)</f>
        <v>0</v>
      </c>
      <c r="IW43" s="55" t="b">
        <f>AND($B43&lt;='Semanas de Despacho'!C$248,$C43&gt;='Semanas de Despacho'!B$248)</f>
        <v>0</v>
      </c>
      <c r="IX43" s="55" t="b">
        <f>AND($B43&lt;='Semanas de Despacho'!C$249,$C43&gt;='Semanas de Despacho'!B$249)</f>
        <v>0</v>
      </c>
      <c r="IY43" s="55" t="b">
        <f>AND($B43&lt;='Semanas de Despacho'!C$250,$C43&gt;='Semanas de Despacho'!B$250)</f>
        <v>0</v>
      </c>
      <c r="IZ43" s="55" t="b">
        <f>AND($B43&lt;='Semanas de Despacho'!C$251,$C43&gt;='Semanas de Despacho'!B$251)</f>
        <v>0</v>
      </c>
      <c r="JA43" s="55" t="b">
        <f>AND($B43&lt;='Semanas de Despacho'!C$252,$C43&gt;='Semanas de Despacho'!B$252)</f>
        <v>0</v>
      </c>
      <c r="JB43" s="55" t="b">
        <f>AND($B43&lt;='Semanas de Despacho'!C$253,$C43&gt;='Semanas de Despacho'!B$253)</f>
        <v>0</v>
      </c>
      <c r="JC43" s="55" t="b">
        <f>AND($B43&lt;='Semanas de Despacho'!C$254,$C43&gt;='Semanas de Despacho'!B$254)</f>
        <v>0</v>
      </c>
      <c r="JD43" s="55" t="b">
        <f>AND($B43&lt;='Semanas de Despacho'!C$255,$C43&gt;='Semanas de Despacho'!B$255)</f>
        <v>0</v>
      </c>
      <c r="JE43" s="55" t="b">
        <f>AND($B43&lt;='Semanas de Despacho'!C$256,$C43&gt;='Semanas de Despacho'!B$256)</f>
        <v>0</v>
      </c>
      <c r="JF43" s="55" t="b">
        <f>AND($B43&lt;='Semanas de Despacho'!C$257,$C43&gt;='Semanas de Despacho'!B$257)</f>
        <v>0</v>
      </c>
      <c r="JG43" s="55" t="b">
        <f>AND($B43&lt;='Semanas de Despacho'!C$258,$C43&gt;='Semanas de Despacho'!B$258)</f>
        <v>0</v>
      </c>
      <c r="JH43" s="55" t="b">
        <f>AND($B43&lt;='Semanas de Despacho'!C$259,$C43&gt;='Semanas de Despacho'!B$259)</f>
        <v>0</v>
      </c>
      <c r="JI43" s="55" t="b">
        <f>AND($B43&lt;='Semanas de Despacho'!C$260,$C43&gt;='Semanas de Despacho'!B$260)</f>
        <v>0</v>
      </c>
      <c r="JJ43" s="55" t="b">
        <f>AND($B43&lt;='Semanas de Despacho'!C$261,$C43&gt;='Semanas de Despacho'!B$261)</f>
        <v>0</v>
      </c>
      <c r="JK43" s="55" t="b">
        <f>AND($B43&lt;='Semanas de Despacho'!C$262,$C43&gt;='Semanas de Despacho'!B$262)</f>
        <v>0</v>
      </c>
      <c r="JL43" s="55" t="b">
        <f>AND($B43&lt;='Semanas de Despacho'!C$263,$C43&gt;='Semanas de Despacho'!B$263)</f>
        <v>0</v>
      </c>
      <c r="JM43" s="55" t="b" cm="1">
        <f t="array" ref="JM43">AND($B43&lt;=INDEX('Semanas de Despacho'!$C:$C,263+COLUMN(A28)),$C43&gt;=INDEX('Semanas de Despacho'!$B:$B,263+COLUMN(A28)))</f>
        <v>0</v>
      </c>
      <c r="JN43" s="55" t="b" cm="1">
        <f t="array" ref="JN43">AND($B43&lt;=INDEX('Semanas de Despacho'!$C:$C,263+COLUMN(B28)),$C43&gt;=INDEX('Semanas de Despacho'!$B:$B,263+COLUMN(B28)))</f>
        <v>0</v>
      </c>
      <c r="JO43" s="55" t="b" cm="1">
        <f t="array" ref="JO43">AND($B43&lt;=INDEX('Semanas de Despacho'!$C:$C,263+COLUMN(C28)),$C43&gt;=INDEX('Semanas de Despacho'!$B:$B,263+COLUMN(C28)))</f>
        <v>0</v>
      </c>
      <c r="JP43" s="55" t="b" cm="1">
        <f t="array" ref="JP43">AND($B43&lt;=INDEX('Semanas de Despacho'!$C:$C,263+COLUMN(D28)),$C43&gt;=INDEX('Semanas de Despacho'!$B:$B,263+COLUMN(D28)))</f>
        <v>0</v>
      </c>
      <c r="JQ43" s="55" t="b" cm="1">
        <f t="array" ref="JQ43">AND($B43&lt;=INDEX('Semanas de Despacho'!$C:$C,263+COLUMN(E28)),$C43&gt;=INDEX('Semanas de Despacho'!$B:$B,263+COLUMN(E28)))</f>
        <v>0</v>
      </c>
      <c r="JR43" s="55" t="b" cm="1">
        <f t="array" ref="JR43">AND($B43&lt;=INDEX('Semanas de Despacho'!$C:$C,263+COLUMN(F28)),$C43&gt;=INDEX('Semanas de Despacho'!$B:$B,263+COLUMN(F28)))</f>
        <v>0</v>
      </c>
      <c r="JS43" s="55" t="b" cm="1">
        <f t="array" ref="JS43">AND($B43&lt;=INDEX('Semanas de Despacho'!$C:$C,263+COLUMN(G28)),$C43&gt;=INDEX('Semanas de Despacho'!$B:$B,263+COLUMN(G28)))</f>
        <v>0</v>
      </c>
      <c r="JT43" s="55" t="b" cm="1">
        <f t="array" ref="JT43">AND($B43&lt;=INDEX('Semanas de Despacho'!$C:$C,263+COLUMN(H28)),$C43&gt;=INDEX('Semanas de Despacho'!$B:$B,263+COLUMN(H28)))</f>
        <v>0</v>
      </c>
      <c r="JU43" s="55" t="b" cm="1">
        <f t="array" ref="JU43">AND($B43&lt;=INDEX('Semanas de Despacho'!$C:$C,263+COLUMN(I28)),$C43&gt;=INDEX('Semanas de Despacho'!$B:$B,263+COLUMN(I28)))</f>
        <v>0</v>
      </c>
      <c r="JV43" s="55" t="b" cm="1">
        <f t="array" ref="JV43">AND($B43&lt;=INDEX('Semanas de Despacho'!$C:$C,263+COLUMN(J28)),$C43&gt;=INDEX('Semanas de Despacho'!$B:$B,263+COLUMN(J28)))</f>
        <v>0</v>
      </c>
      <c r="JW43" s="55" t="b" cm="1">
        <f t="array" ref="JW43">AND($B43&lt;=INDEX('Semanas de Despacho'!$C:$C,263+COLUMN(K28)),$C43&gt;=INDEX('Semanas de Despacho'!$B:$B,263+COLUMN(K28)))</f>
        <v>0</v>
      </c>
      <c r="JX43" s="55" t="b" cm="1">
        <f t="array" ref="JX43">AND($B43&lt;=INDEX('Semanas de Despacho'!$C:$C,263+COLUMN(L28)),$C43&gt;=INDEX('Semanas de Despacho'!$B:$B,263+COLUMN(L28)))</f>
        <v>0</v>
      </c>
      <c r="JY43" s="55" t="b" cm="1">
        <f t="array" ref="JY43">AND($B43&lt;=INDEX('Semanas de Despacho'!$C:$C,263+COLUMN(M28)),$C43&gt;=INDEX('Semanas de Despacho'!$B:$B,263+COLUMN(M28)))</f>
        <v>0</v>
      </c>
      <c r="JZ43" s="55" t="b" cm="1">
        <f t="array" ref="JZ43">AND($B43&lt;=INDEX('Semanas de Despacho'!$C:$C,263+COLUMN(N28)),$C43&gt;=INDEX('Semanas de Despacho'!$B:$B,263+COLUMN(N28)))</f>
        <v>0</v>
      </c>
      <c r="KA43" s="55" t="b" cm="1">
        <f t="array" ref="KA43">AND($B43&lt;=INDEX('Semanas de Despacho'!$C:$C,263+COLUMN(O28)),$C43&gt;=INDEX('Semanas de Despacho'!$B:$B,263+COLUMN(O28)))</f>
        <v>0</v>
      </c>
      <c r="KB43" s="55" t="b" cm="1">
        <f t="array" ref="KB43">AND($B43&lt;=INDEX('Semanas de Despacho'!$C:$C,263+COLUMN(P28)),$C43&gt;=INDEX('Semanas de Despacho'!$B:$B,263+COLUMN(P28)))</f>
        <v>0</v>
      </c>
      <c r="KC43" s="55" t="b" cm="1">
        <f t="array" ref="KC43">AND($B43&lt;=INDEX('Semanas de Despacho'!$C:$C,263+COLUMN(Q28)),$C43&gt;=INDEX('Semanas de Despacho'!$B:$B,263+COLUMN(Q28)))</f>
        <v>0</v>
      </c>
      <c r="KD43" s="55" t="b" cm="1">
        <f t="array" ref="KD43">AND($B43&lt;=INDEX('Semanas de Despacho'!$C:$C,263+COLUMN(R28)),$C43&gt;=INDEX('Semanas de Despacho'!$B:$B,263+COLUMN(R28)))</f>
        <v>0</v>
      </c>
      <c r="KE43" s="55" t="b" cm="1">
        <f t="array" ref="KE43">AND($B43&lt;=INDEX('Semanas de Despacho'!$C:$C,263+COLUMN(S28)),$C43&gt;=INDEX('Semanas de Despacho'!$B:$B,263+COLUMN(S28)))</f>
        <v>0</v>
      </c>
      <c r="KF43" s="55" t="b" cm="1">
        <f t="array" ref="KF43">AND($B43&lt;=INDEX('Semanas de Despacho'!$C:$C,263+COLUMN(T28)),$C43&gt;=INDEX('Semanas de Despacho'!$B:$B,263+COLUMN(T28)))</f>
        <v>0</v>
      </c>
      <c r="KG43" s="55" t="b" cm="1">
        <f t="array" ref="KG43">AND($B43&lt;=INDEX('Semanas de Despacho'!$C:$C,263+COLUMN(U28)),$C43&gt;=INDEX('Semanas de Despacho'!$B:$B,263+COLUMN(U28)))</f>
        <v>0</v>
      </c>
      <c r="KH43" s="55" t="b" cm="1">
        <f t="array" ref="KH43">AND($B43&lt;=INDEX('Semanas de Despacho'!$C:$C,263+COLUMN(V28)),$C43&gt;=INDEX('Semanas de Despacho'!$B:$B,263+COLUMN(V28)))</f>
        <v>0</v>
      </c>
      <c r="KI43" s="55" t="b" cm="1">
        <f t="array" ref="KI43">AND($B43&lt;=INDEX('Semanas de Despacho'!$C:$C,263+COLUMN(W28)),$C43&gt;=INDEX('Semanas de Despacho'!$B:$B,263+COLUMN(W28)))</f>
        <v>0</v>
      </c>
      <c r="KJ43" s="55" t="b" cm="1">
        <f t="array" ref="KJ43">AND($B43&lt;=INDEX('Semanas de Despacho'!$C:$C,263+COLUMN(X28)),$C43&gt;=INDEX('Semanas de Despacho'!$B:$B,263+COLUMN(X28)))</f>
        <v>0</v>
      </c>
      <c r="KK43" s="55" t="b" cm="1">
        <f t="array" ref="KK43">AND($B43&lt;=INDEX('Semanas de Despacho'!$C:$C,263+COLUMN(Y28)),$C43&gt;=INDEX('Semanas de Despacho'!$B:$B,263+COLUMN(Y28)))</f>
        <v>0</v>
      </c>
      <c r="KL43" s="55" t="b" cm="1">
        <f t="array" ref="KL43">AND($B43&lt;=INDEX('Semanas de Despacho'!$C:$C,263+COLUMN(Z28)),$C43&gt;=INDEX('Semanas de Despacho'!$B:$B,263+COLUMN(Z28)))</f>
        <v>0</v>
      </c>
      <c r="KM43" s="55" t="b" cm="1">
        <f t="array" ref="KM43">AND($B43&lt;=INDEX('Semanas de Despacho'!$C:$C,263+COLUMN(AA28)),$C43&gt;=INDEX('Semanas de Despacho'!$B:$B,263+COLUMN(AA28)))</f>
        <v>0</v>
      </c>
      <c r="KN43" s="55" t="b" cm="1">
        <f t="array" ref="KN43">AND($B43&lt;=INDEX('Semanas de Despacho'!$C:$C,263+COLUMN(AB28)),$C43&gt;=INDEX('Semanas de Despacho'!$B:$B,263+COLUMN(AB28)))</f>
        <v>0</v>
      </c>
      <c r="KO43" s="55" t="b" cm="1">
        <f t="array" ref="KO43">AND($B43&lt;=INDEX('Semanas de Despacho'!$C:$C,263+COLUMN(AC28)),$C43&gt;=INDEX('Semanas de Despacho'!$B:$B,263+COLUMN(AC28)))</f>
        <v>0</v>
      </c>
      <c r="KP43" s="55" t="b" cm="1">
        <f t="array" ref="KP43">AND($B43&lt;=INDEX('Semanas de Despacho'!$C:$C,263+COLUMN(AD28)),$C43&gt;=INDEX('Semanas de Despacho'!$B:$B,263+COLUMN(AD28)))</f>
        <v>0</v>
      </c>
      <c r="KQ43" s="55" t="b" cm="1">
        <f t="array" ref="KQ43">AND($B43&lt;=INDEX('Semanas de Despacho'!$C:$C,263+COLUMN(AE28)),$C43&gt;=INDEX('Semanas de Despacho'!$B:$B,263+COLUMN(AE28)))</f>
        <v>0</v>
      </c>
      <c r="KR43" s="55" t="b" cm="1">
        <f t="array" ref="KR43">AND($B43&lt;=INDEX('Semanas de Despacho'!$C:$C,263+COLUMN(AF28)),$C43&gt;=INDEX('Semanas de Despacho'!$B:$B,263+COLUMN(AF28)))</f>
        <v>0</v>
      </c>
      <c r="KS43" s="55" t="b" cm="1">
        <f t="array" ref="KS43">AND($B43&lt;=INDEX('Semanas de Despacho'!$C:$C,263+COLUMN(AG28)),$C43&gt;=INDEX('Semanas de Despacho'!$B:$B,263+COLUMN(AG28)))</f>
        <v>0</v>
      </c>
      <c r="KT43" s="55" t="b" cm="1">
        <f t="array" ref="KT43">AND($B43&lt;=INDEX('Semanas de Despacho'!$C:$C,263+COLUMN(AH28)),$C43&gt;=INDEX('Semanas de Despacho'!$B:$B,263+COLUMN(AH28)))</f>
        <v>0</v>
      </c>
      <c r="KU43" s="55" t="b" cm="1">
        <f t="array" ref="KU43">AND($B43&lt;=INDEX('Semanas de Despacho'!$C:$C,263+COLUMN(AI28)),$C43&gt;=INDEX('Semanas de Despacho'!$B:$B,263+COLUMN(AI28)))</f>
        <v>0</v>
      </c>
      <c r="KV43" s="55" t="b" cm="1">
        <f t="array" ref="KV43">AND($B43&lt;=INDEX('Semanas de Despacho'!$C:$C,263+COLUMN(AJ28)),$C43&gt;=INDEX('Semanas de Despacho'!$B:$B,263+COLUMN(AJ28)))</f>
        <v>0</v>
      </c>
      <c r="KW43" s="55" t="b" cm="1">
        <f t="array" ref="KW43">AND($B43&lt;=INDEX('Semanas de Despacho'!$C:$C,263+COLUMN(AK28)),$C43&gt;=INDEX('Semanas de Despacho'!$B:$B,263+COLUMN(AK28)))</f>
        <v>0</v>
      </c>
      <c r="KX43" s="55" t="b" cm="1">
        <f t="array" ref="KX43">AND($B43&lt;=INDEX('Semanas de Despacho'!$C:$C,263+COLUMN(AL28)),$C43&gt;=INDEX('Semanas de Despacho'!$B:$B,263+COLUMN(AL28)))</f>
        <v>0</v>
      </c>
      <c r="KY43" s="55" t="b" cm="1">
        <f t="array" ref="KY43">AND($B43&lt;=INDEX('Semanas de Despacho'!$C:$C,263+COLUMN(AM28)),$C43&gt;=INDEX('Semanas de Despacho'!$B:$B,263+COLUMN(AM28)))</f>
        <v>0</v>
      </c>
      <c r="KZ43" s="55" t="b" cm="1">
        <f t="array" ref="KZ43">AND($B43&lt;=INDEX('Semanas de Despacho'!$C:$C,263+COLUMN(AN28)),$C43&gt;=INDEX('Semanas de Despacho'!$B:$B,263+COLUMN(AN28)))</f>
        <v>0</v>
      </c>
      <c r="LA43" s="55" t="b" cm="1">
        <f t="array" ref="LA43">AND($B43&lt;=INDEX('Semanas de Despacho'!$C:$C,263+COLUMN(AO28)),$C43&gt;=INDEX('Semanas de Despacho'!$B:$B,263+COLUMN(AO28)))</f>
        <v>0</v>
      </c>
      <c r="LB43" s="55" t="b" cm="1">
        <f t="array" ref="LB43">AND($B43&lt;=INDEX('Semanas de Despacho'!$C:$C,263+COLUMN(AP28)),$C43&gt;=INDEX('Semanas de Despacho'!$B:$B,263+COLUMN(AP28)))</f>
        <v>0</v>
      </c>
      <c r="LC43" s="55" t="b" cm="1">
        <f t="array" ref="LC43">AND($B43&lt;=INDEX('Semanas de Despacho'!$C:$C,263+COLUMN(AQ28)),$C43&gt;=INDEX('Semanas de Despacho'!$B:$B,263+COLUMN(AQ28)))</f>
        <v>0</v>
      </c>
      <c r="LD43" s="55" t="b" cm="1">
        <f t="array" ref="LD43">AND($B43&lt;=INDEX('Semanas de Despacho'!$C:$C,263+COLUMN(AR28)),$C43&gt;=INDEX('Semanas de Despacho'!$B:$B,263+COLUMN(AR28)))</f>
        <v>0</v>
      </c>
      <c r="LE43" s="55" t="b" cm="1">
        <f t="array" ref="LE43">AND($B43&lt;=INDEX('Semanas de Despacho'!$C:$C,263+COLUMN(AS28)),$C43&gt;=INDEX('Semanas de Despacho'!$B:$B,263+COLUMN(AS28)))</f>
        <v>0</v>
      </c>
      <c r="LF43" s="55" t="b" cm="1">
        <f t="array" ref="LF43">AND($B43&lt;=INDEX('Semanas de Despacho'!$C:$C,263+COLUMN(AT28)),$C43&gt;=INDEX('Semanas de Despacho'!$B:$B,263+COLUMN(AT28)))</f>
        <v>0</v>
      </c>
      <c r="LG43" s="55" t="b" cm="1">
        <f t="array" ref="LG43">AND($B43&lt;=INDEX('Semanas de Despacho'!$C:$C,263+COLUMN(AU28)),$C43&gt;=INDEX('Semanas de Despacho'!$B:$B,263+COLUMN(AU28)))</f>
        <v>0</v>
      </c>
      <c r="LH43" s="55" t="b" cm="1">
        <f t="array" ref="LH43">AND($B43&lt;=INDEX('Semanas de Despacho'!$C:$C,263+COLUMN(AV28)),$C43&gt;=INDEX('Semanas de Despacho'!$B:$B,263+COLUMN(AV28)))</f>
        <v>0</v>
      </c>
      <c r="LI43" s="55" t="b" cm="1">
        <f t="array" ref="LI43">AND($B43&lt;=INDEX('Semanas de Despacho'!$C:$C,263+COLUMN(AW28)),$C43&gt;=INDEX('Semanas de Despacho'!$B:$B,263+COLUMN(AW28)))</f>
        <v>0</v>
      </c>
      <c r="LJ43" s="55" t="b" cm="1">
        <f t="array" ref="LJ43">AND($B43&lt;=INDEX('Semanas de Despacho'!$C:$C,263+COLUMN(AX28)),$C43&gt;=INDEX('Semanas de Despacho'!$B:$B,263+COLUMN(AX28)))</f>
        <v>0</v>
      </c>
      <c r="LK43" s="55" t="b" cm="1">
        <f t="array" ref="LK43">AND($B43&lt;=INDEX('Semanas de Despacho'!$C:$C,263+COLUMN(AY28)),$C43&gt;=INDEX('Semanas de Despacho'!$B:$B,263+COLUMN(AY28)))</f>
        <v>0</v>
      </c>
      <c r="LL43" s="55" t="b" cm="1">
        <f t="array" ref="LL43">AND($B43&lt;=INDEX('Semanas de Despacho'!$C:$C,263+COLUMN(AZ28)),$C43&gt;=INDEX('Semanas de Despacho'!$B:$B,263+COLUMN(AZ28)))</f>
        <v>0</v>
      </c>
    </row>
    <row r="44" spans="1:324" customFormat="1" ht="27" customHeight="1">
      <c r="A44" s="59" t="s">
        <v>26</v>
      </c>
      <c r="B44" s="60">
        <v>44886</v>
      </c>
      <c r="C44" s="60">
        <v>44895</v>
      </c>
      <c r="D44" s="51">
        <f t="shared" ref="D44" si="11">C44-B44+1</f>
        <v>10</v>
      </c>
      <c r="E44" s="50"/>
      <c r="F44" s="50"/>
      <c r="G44" s="51"/>
      <c r="H44" s="67">
        <v>0</v>
      </c>
      <c r="I44" s="53" t="str">
        <f t="shared" ref="I44" ca="1" si="12">IF(H44=100%,"Completado",IF(C44&lt;B$8,"Atrasado",IF(H44=0%,"Sin Empezar","En Progreso")))</f>
        <v>Atrasado</v>
      </c>
      <c r="J44" s="62"/>
      <c r="K44" s="54"/>
      <c r="L44" s="55" t="b">
        <f>AND($B44&lt;='Semanas de Despacho'!C$3,$C44&gt;='Semanas de Despacho'!B$3)</f>
        <v>0</v>
      </c>
      <c r="M44" s="55" t="b">
        <f>AND($B44&lt;='Semanas de Despacho'!C$4,$C44&gt;='Semanas de Despacho'!B$4)</f>
        <v>0</v>
      </c>
      <c r="N44" s="55" t="b">
        <f>AND($B44&lt;='Semanas de Despacho'!C$5,$C44&gt;='Semanas de Despacho'!B$5)</f>
        <v>0</v>
      </c>
      <c r="O44" s="55" t="b">
        <f>AND($B44&lt;='Semanas de Despacho'!C$6,$C44&gt;='Semanas de Despacho'!B$6)</f>
        <v>0</v>
      </c>
      <c r="P44" s="55" t="b">
        <f>AND($B44&lt;='Semanas de Despacho'!C$7,$C44&gt;='Semanas de Despacho'!B$7)</f>
        <v>0</v>
      </c>
      <c r="Q44" s="55" t="b">
        <f>AND($B44&lt;='Semanas de Despacho'!C$8,$C44&gt;='Semanas de Despacho'!B$8)</f>
        <v>0</v>
      </c>
      <c r="R44" s="55" t="b">
        <f>AND($B44&lt;='Semanas de Despacho'!C$9,$C44&gt;='Semanas de Despacho'!B$9)</f>
        <v>0</v>
      </c>
      <c r="S44" s="55" t="b">
        <f>AND($B44&lt;='Semanas de Despacho'!C$10,$C44&gt;='Semanas de Despacho'!B$10)</f>
        <v>0</v>
      </c>
      <c r="T44" s="55" t="b">
        <f>AND($B44&lt;='Semanas de Despacho'!C$11,$C44&gt;='Semanas de Despacho'!B$11)</f>
        <v>0</v>
      </c>
      <c r="U44" s="55" t="b">
        <f>AND($B44&lt;='Semanas de Despacho'!C$12,$C44&gt;='Semanas de Despacho'!B$12)</f>
        <v>0</v>
      </c>
      <c r="V44" s="55" t="b">
        <f>AND($B44&lt;='Semanas de Despacho'!C$13,$C44&gt;='Semanas de Despacho'!B$13)</f>
        <v>0</v>
      </c>
      <c r="W44" s="55" t="b">
        <f>AND($B44&lt;='Semanas de Despacho'!C$14,$C44&gt;='Semanas de Despacho'!B$14)</f>
        <v>0</v>
      </c>
      <c r="X44" s="55" t="b">
        <f>AND($B44&lt;='Semanas de Despacho'!C$15,$C44&gt;='Semanas de Despacho'!B$15)</f>
        <v>0</v>
      </c>
      <c r="Y44" s="55" t="b">
        <f>AND($B44&lt;='Semanas de Despacho'!C$16,$C44&gt;='Semanas de Despacho'!B$16)</f>
        <v>0</v>
      </c>
      <c r="Z44" s="55" t="b">
        <f>AND($B44&lt;='Semanas de Despacho'!C$17,$C44&gt;='Semanas de Despacho'!B$17)</f>
        <v>0</v>
      </c>
      <c r="AA44" s="55" t="b">
        <f>AND($B44&lt;='Semanas de Despacho'!C$18,$C44&gt;='Semanas de Despacho'!B$18)</f>
        <v>0</v>
      </c>
      <c r="AB44" s="55" t="b">
        <f>AND($B44&lt;='Semanas de Despacho'!C$19,$C44&gt;='Semanas de Despacho'!B$19)</f>
        <v>0</v>
      </c>
      <c r="AC44" s="55" t="b">
        <f>AND($B44&lt;='Semanas de Despacho'!C$20,$C44&gt;='Semanas de Despacho'!B$20)</f>
        <v>0</v>
      </c>
      <c r="AD44" s="55" t="b">
        <f>AND($B44&lt;='Semanas de Despacho'!C$21,$C44&gt;='Semanas de Despacho'!B$21)</f>
        <v>0</v>
      </c>
      <c r="AE44" s="55" t="b">
        <f>AND($B44&lt;='Semanas de Despacho'!C$22,$C44&gt;='Semanas de Despacho'!B$22)</f>
        <v>0</v>
      </c>
      <c r="AF44" s="55" t="b">
        <f>AND($B44&lt;='Semanas de Despacho'!C$23,$C44&gt;='Semanas de Despacho'!B$23)</f>
        <v>0</v>
      </c>
      <c r="AG44" s="55" t="b">
        <f>AND($B44&lt;='Semanas de Despacho'!C$24,$C44&gt;='Semanas de Despacho'!B$24)</f>
        <v>0</v>
      </c>
      <c r="AH44" s="55" t="b">
        <f>AND($B44&lt;='Semanas de Despacho'!C$25,$C44&gt;='Semanas de Despacho'!B$25)</f>
        <v>0</v>
      </c>
      <c r="AI44" s="55" t="b">
        <f>AND($B44&lt;='Semanas de Despacho'!C$26,$C44&gt;='Semanas de Despacho'!B$26)</f>
        <v>0</v>
      </c>
      <c r="AJ44" s="55" t="b">
        <f>AND($B44&lt;='Semanas de Despacho'!C$27,$C44&gt;='Semanas de Despacho'!B$27)</f>
        <v>0</v>
      </c>
      <c r="AK44" s="55" t="b">
        <f>AND($B44&lt;='Semanas de Despacho'!C$28,$C44&gt;='Semanas de Despacho'!B$28)</f>
        <v>0</v>
      </c>
      <c r="AL44" s="55" t="b">
        <f>AND($B44&lt;='Semanas de Despacho'!C$29,$C44&gt;='Semanas de Despacho'!B$29)</f>
        <v>0</v>
      </c>
      <c r="AM44" s="55" t="b">
        <f>AND($B44&lt;='Semanas de Despacho'!C$30,$C44&gt;='Semanas de Despacho'!B$30)</f>
        <v>0</v>
      </c>
      <c r="AN44" s="55" t="b">
        <f>AND($B44&lt;='Semanas de Despacho'!C$31,$C44&gt;='Semanas de Despacho'!B$31)</f>
        <v>0</v>
      </c>
      <c r="AO44" s="55" t="b">
        <f>AND($B44&lt;='Semanas de Despacho'!C$32,$C44&gt;='Semanas de Despacho'!B$32)</f>
        <v>0</v>
      </c>
      <c r="AP44" s="55" t="b">
        <f>AND($B44&lt;='Semanas de Despacho'!C$33,$C44&gt;='Semanas de Despacho'!B$33)</f>
        <v>0</v>
      </c>
      <c r="AQ44" s="55" t="b">
        <f>AND($B44&lt;='Semanas de Despacho'!C$34,$C44&gt;='Semanas de Despacho'!B$34)</f>
        <v>0</v>
      </c>
      <c r="AR44" s="55" t="b">
        <f>AND($B44&lt;='Semanas de Despacho'!C$35,$C44&gt;='Semanas de Despacho'!B$35)</f>
        <v>0</v>
      </c>
      <c r="AS44" s="55" t="b">
        <f>AND($B44&lt;='Semanas de Despacho'!C$36,$C44&gt;='Semanas de Despacho'!B$36)</f>
        <v>0</v>
      </c>
      <c r="AT44" s="55" t="b">
        <f>AND($B44&lt;='Semanas de Despacho'!C$37,$C44&gt;='Semanas de Despacho'!B$37)</f>
        <v>0</v>
      </c>
      <c r="AU44" s="55" t="b">
        <f>AND($B44&lt;='Semanas de Despacho'!C$38,$C44&gt;='Semanas de Despacho'!B$38)</f>
        <v>0</v>
      </c>
      <c r="AV44" s="55" t="b">
        <f>AND($B44&lt;='Semanas de Despacho'!C$39,$C44&gt;='Semanas de Despacho'!B$39)</f>
        <v>0</v>
      </c>
      <c r="AW44" s="55" t="b">
        <f>AND($B44&lt;='Semanas de Despacho'!C$40,$C44&gt;='Semanas de Despacho'!B$40)</f>
        <v>0</v>
      </c>
      <c r="AX44" s="55" t="b">
        <f>AND($B44&lt;='Semanas de Despacho'!C$41,$C44&gt;='Semanas de Despacho'!B$41)</f>
        <v>0</v>
      </c>
      <c r="AY44" s="55" t="b">
        <f>AND($B44&lt;='Semanas de Despacho'!C$42,$C44&gt;='Semanas de Despacho'!B$42)</f>
        <v>0</v>
      </c>
      <c r="AZ44" s="55" t="b">
        <f>AND($B44&lt;='Semanas de Despacho'!C$43,$C44&gt;='Semanas de Despacho'!B$43)</f>
        <v>0</v>
      </c>
      <c r="BA44" s="55" t="b">
        <f>AND($B44&lt;='Semanas de Despacho'!C$44,$C44&gt;='Semanas de Despacho'!B$44)</f>
        <v>0</v>
      </c>
      <c r="BB44" s="55" t="b">
        <f>AND($B44&lt;='Semanas de Despacho'!C$45,$C44&gt;='Semanas de Despacho'!B$45)</f>
        <v>0</v>
      </c>
      <c r="BC44" s="55" t="b">
        <f>AND($B44&lt;='Semanas de Despacho'!C$46,$C44&gt;='Semanas de Despacho'!B$46)</f>
        <v>0</v>
      </c>
      <c r="BD44" s="55" t="b">
        <f>AND($B44&lt;='Semanas de Despacho'!C$47,$C44&gt;='Semanas de Despacho'!B$47)</f>
        <v>0</v>
      </c>
      <c r="BE44" s="55" t="b">
        <f>AND($B44&lt;='Semanas de Despacho'!C$48,$C44&gt;='Semanas de Despacho'!B$48)</f>
        <v>0</v>
      </c>
      <c r="BF44" s="55" t="b">
        <f>AND($B44&lt;='Semanas de Despacho'!C$49,$C44&gt;='Semanas de Despacho'!B$49)</f>
        <v>1</v>
      </c>
      <c r="BG44" s="55" t="b">
        <f>AND($B44&lt;='Semanas de Despacho'!C$50,$C44&gt;='Semanas de Despacho'!B$50)</f>
        <v>1</v>
      </c>
      <c r="BH44" s="55" t="b">
        <f>AND($B44&lt;='Semanas de Despacho'!C$51,$C44&gt;='Semanas de Despacho'!B$51)</f>
        <v>0</v>
      </c>
      <c r="BI44" s="55" t="b">
        <f>AND($B44&lt;='Semanas de Despacho'!C$52,$C44&gt;='Semanas de Despacho'!B$52)</f>
        <v>0</v>
      </c>
      <c r="BJ44" s="55" t="b">
        <f>AND($B44&lt;='Semanas de Despacho'!C$53,$C44&gt;='Semanas de Despacho'!B$53)</f>
        <v>0</v>
      </c>
      <c r="BK44" s="55" t="b">
        <f>AND($B44&lt;='Semanas de Despacho'!C$54,$C44&gt;='Semanas de Despacho'!B$54)</f>
        <v>0</v>
      </c>
      <c r="BL44" s="55" t="b">
        <f>AND($B44&lt;='Semanas de Despacho'!C$55,$C44&gt;='Semanas de Despacho'!B$55)</f>
        <v>0</v>
      </c>
      <c r="BM44" s="55" t="b">
        <f>AND($B44&lt;='Semanas de Despacho'!C$56,$C44&gt;='Semanas de Despacho'!B$56)</f>
        <v>0</v>
      </c>
      <c r="BN44" s="55" t="b">
        <f>AND($B44&lt;='Semanas de Despacho'!C$57,$C44&gt;='Semanas de Despacho'!B$57)</f>
        <v>0</v>
      </c>
      <c r="BO44" s="55" t="b">
        <f>AND($B44&lt;='Semanas de Despacho'!C$58,$C44&gt;='Semanas de Despacho'!B$58)</f>
        <v>0</v>
      </c>
      <c r="BP44" s="55" t="b">
        <f>AND($B44&lt;='Semanas de Despacho'!C$59,$C44&gt;='Semanas de Despacho'!B$59)</f>
        <v>0</v>
      </c>
      <c r="BQ44" s="55" t="b">
        <f>AND($B44&lt;='Semanas de Despacho'!C$60,$C44&gt;='Semanas de Despacho'!B$60)</f>
        <v>0</v>
      </c>
      <c r="BR44" s="55" t="b">
        <f>AND($B44&lt;='Semanas de Despacho'!C$61,$C44&gt;='Semanas de Despacho'!B$61)</f>
        <v>0</v>
      </c>
      <c r="BS44" s="55" t="b">
        <f>AND($B44&lt;='Semanas de Despacho'!C$62,$C44&gt;='Semanas de Despacho'!B$62)</f>
        <v>0</v>
      </c>
      <c r="BT44" s="55" t="b">
        <f>AND($B44&lt;='Semanas de Despacho'!C$63,$C44&gt;='Semanas de Despacho'!B$63)</f>
        <v>0</v>
      </c>
      <c r="BU44" s="55" t="b">
        <f>AND($B44&lt;='Semanas de Despacho'!C$64,$C44&gt;='Semanas de Despacho'!B$64)</f>
        <v>0</v>
      </c>
      <c r="BV44" s="55" t="b">
        <f>AND($B44&lt;='Semanas de Despacho'!C$65,$C44&gt;='Semanas de Despacho'!B$65)</f>
        <v>0</v>
      </c>
      <c r="BW44" s="55" t="b">
        <f>AND($B44&lt;='Semanas de Despacho'!C$66,$C44&gt;='Semanas de Despacho'!B$66)</f>
        <v>0</v>
      </c>
      <c r="BX44" s="55" t="b">
        <f>AND($B44&lt;='Semanas de Despacho'!C$67,$C44&gt;='Semanas de Despacho'!B$67)</f>
        <v>0</v>
      </c>
      <c r="BY44" s="55" t="b">
        <f>AND($B44&lt;='Semanas de Despacho'!C$68,$C44&gt;='Semanas de Despacho'!B$68)</f>
        <v>0</v>
      </c>
      <c r="BZ44" s="55" t="b">
        <f>AND($B44&lt;='Semanas de Despacho'!C$69,$C44&gt;='Semanas de Despacho'!B$69)</f>
        <v>0</v>
      </c>
      <c r="CA44" s="55" t="b">
        <f>AND($B44&lt;='Semanas de Despacho'!C$70,$C44&gt;='Semanas de Despacho'!B$70)</f>
        <v>0</v>
      </c>
      <c r="CB44" s="55" t="b">
        <f>AND($B44&lt;='Semanas de Despacho'!C$71,$C44&gt;='Semanas de Despacho'!B$71)</f>
        <v>0</v>
      </c>
      <c r="CC44" s="55" t="b">
        <f>AND($B44&lt;='Semanas de Despacho'!C$72,$C44&gt;='Semanas de Despacho'!B$72)</f>
        <v>0</v>
      </c>
      <c r="CD44" s="55" t="b">
        <f>AND($B44&lt;='Semanas de Despacho'!C$73,$C44&gt;='Semanas de Despacho'!B$73)</f>
        <v>0</v>
      </c>
      <c r="CE44" s="55" t="b">
        <f>AND($B44&lt;='Semanas de Despacho'!C$74,$C44&gt;='Semanas de Despacho'!B$74)</f>
        <v>0</v>
      </c>
      <c r="CF44" s="55" t="b">
        <f>AND($B44&lt;='Semanas de Despacho'!C$75,$C44&gt;='Semanas de Despacho'!B$75)</f>
        <v>0</v>
      </c>
      <c r="CG44" s="55" t="b">
        <f>AND($B44&lt;='Semanas de Despacho'!C$76,$C44&gt;='Semanas de Despacho'!B$76)</f>
        <v>0</v>
      </c>
      <c r="CH44" s="55" t="b">
        <f>AND($B44&lt;='Semanas de Despacho'!C$77,$C44&gt;='Semanas de Despacho'!B$77)</f>
        <v>0</v>
      </c>
      <c r="CI44" s="55" t="b">
        <f>AND($B44&lt;='Semanas de Despacho'!C$78,$C44&gt;='Semanas de Despacho'!B$78)</f>
        <v>0</v>
      </c>
      <c r="CJ44" s="55" t="b">
        <f>AND($B44&lt;='Semanas de Despacho'!C$79,$C44&gt;='Semanas de Despacho'!B$79)</f>
        <v>0</v>
      </c>
      <c r="CK44" s="55" t="b">
        <f>AND($B44&lt;='Semanas de Despacho'!C$80,$C44&gt;='Semanas de Despacho'!B$80)</f>
        <v>0</v>
      </c>
      <c r="CL44" s="55" t="b">
        <f>AND($B44&lt;='Semanas de Despacho'!C$81,$C44&gt;='Semanas de Despacho'!B$81)</f>
        <v>0</v>
      </c>
      <c r="CM44" s="55" t="b">
        <f>AND($B44&lt;='Semanas de Despacho'!C$82,$C44&gt;='Semanas de Despacho'!B$82)</f>
        <v>0</v>
      </c>
      <c r="CN44" s="55" t="b">
        <f>AND($B44&lt;='Semanas de Despacho'!C$83,$C44&gt;='Semanas de Despacho'!B$83)</f>
        <v>0</v>
      </c>
      <c r="CO44" s="55" t="b">
        <f>AND($B44&lt;='Semanas de Despacho'!C$84,$C44&gt;='Semanas de Despacho'!B$84)</f>
        <v>0</v>
      </c>
      <c r="CP44" s="55" t="b">
        <f>AND($B44&lt;='Semanas de Despacho'!C$85,$C44&gt;='Semanas de Despacho'!B$85)</f>
        <v>0</v>
      </c>
      <c r="CQ44" s="55" t="b">
        <f>AND($B44&lt;='Semanas de Despacho'!C$86,$C44&gt;='Semanas de Despacho'!B$86)</f>
        <v>0</v>
      </c>
      <c r="CR44" s="55" t="b">
        <f>AND($B44&lt;='Semanas de Despacho'!C$87,$C44&gt;='Semanas de Despacho'!B$87)</f>
        <v>0</v>
      </c>
      <c r="CS44" s="55" t="b">
        <f>AND($B44&lt;='Semanas de Despacho'!C$88,$C44&gt;='Semanas de Despacho'!B$88)</f>
        <v>0</v>
      </c>
      <c r="CT44" s="55" t="b">
        <f>AND($B44&lt;='Semanas de Despacho'!C$89,$C44&gt;='Semanas de Despacho'!B$89)</f>
        <v>0</v>
      </c>
      <c r="CU44" s="55" t="b">
        <f>AND($B44&lt;='Semanas de Despacho'!C$90,$C44&gt;='Semanas de Despacho'!B$90)</f>
        <v>0</v>
      </c>
      <c r="CV44" s="55" t="b">
        <f>AND($B44&lt;='Semanas de Despacho'!C$91,$C44&gt;='Semanas de Despacho'!B$91)</f>
        <v>0</v>
      </c>
      <c r="CW44" s="55" t="b">
        <f>AND($B44&lt;='Semanas de Despacho'!C$92,$C44&gt;='Semanas de Despacho'!B$92)</f>
        <v>0</v>
      </c>
      <c r="CX44" s="55" t="b">
        <f>AND($B44&lt;='Semanas de Despacho'!C$93,$C44&gt;='Semanas de Despacho'!B$93)</f>
        <v>0</v>
      </c>
      <c r="CY44" s="55" t="b">
        <f>AND($B44&lt;='Semanas de Despacho'!C$94,$C44&gt;='Semanas de Despacho'!B$94)</f>
        <v>0</v>
      </c>
      <c r="CZ44" s="55" t="b">
        <f>AND($B44&lt;='Semanas de Despacho'!C$95,$C44&gt;='Semanas de Despacho'!B$95)</f>
        <v>0</v>
      </c>
      <c r="DA44" s="55" t="b">
        <f>AND($B44&lt;='Semanas de Despacho'!C$96,$C44&gt;='Semanas de Despacho'!B$96)</f>
        <v>0</v>
      </c>
      <c r="DB44" s="55" t="b">
        <f>AND($B44&lt;='Semanas de Despacho'!C$97,$C44&gt;='Semanas de Despacho'!B$97)</f>
        <v>0</v>
      </c>
      <c r="DC44" s="55" t="b">
        <f>AND($B44&lt;='Semanas de Despacho'!C$98,$C44&gt;='Semanas de Despacho'!B$98)</f>
        <v>0</v>
      </c>
      <c r="DD44" s="55" t="b">
        <f>AND($B44&lt;='Semanas de Despacho'!C$99,$C44&gt;='Semanas de Despacho'!B$99)</f>
        <v>0</v>
      </c>
      <c r="DE44" s="55" t="b">
        <f>AND($B44&lt;='Semanas de Despacho'!C$100,$C44&gt;='Semanas de Despacho'!B$100)</f>
        <v>0</v>
      </c>
      <c r="DF44" s="55" t="b">
        <f>AND($B44&lt;='Semanas de Despacho'!C$101,$C44&gt;='Semanas de Despacho'!B$101)</f>
        <v>0</v>
      </c>
      <c r="DG44" s="55" t="b">
        <f>AND($B44&lt;='Semanas de Despacho'!C$102,$C44&gt;='Semanas de Despacho'!B$102)</f>
        <v>0</v>
      </c>
      <c r="DH44" s="55" t="b">
        <f>AND($B44&lt;='Semanas de Despacho'!C$103,$C44&gt;='Semanas de Despacho'!B$103)</f>
        <v>0</v>
      </c>
      <c r="DI44" s="55" t="b">
        <f>AND($B44&lt;='Semanas de Despacho'!C$104,$C44&gt;='Semanas de Despacho'!B$104)</f>
        <v>0</v>
      </c>
      <c r="DJ44" s="55" t="b">
        <f>AND($B44&lt;='Semanas de Despacho'!C$105,$C44&gt;='Semanas de Despacho'!B$105)</f>
        <v>0</v>
      </c>
      <c r="DK44" s="55" t="b">
        <f>AND($B44&lt;='Semanas de Despacho'!C$106,$C44&gt;='Semanas de Despacho'!B$106)</f>
        <v>0</v>
      </c>
      <c r="DL44" s="55" t="b">
        <f>AND($B44&lt;='Semanas de Despacho'!C$107,$C44&gt;='Semanas de Despacho'!B$107)</f>
        <v>0</v>
      </c>
      <c r="DM44" s="55" t="b">
        <f>AND($B44&lt;='Semanas de Despacho'!C$108,$C44&gt;='Semanas de Despacho'!B$108)</f>
        <v>0</v>
      </c>
      <c r="DN44" s="55" t="b">
        <f>AND($B44&lt;='Semanas de Despacho'!C$109,$C44&gt;='Semanas de Despacho'!B$109)</f>
        <v>0</v>
      </c>
      <c r="DO44" s="55" t="b">
        <f>AND($B44&lt;='Semanas de Despacho'!C$110,$C44&gt;='Semanas de Despacho'!B$110)</f>
        <v>0</v>
      </c>
      <c r="DP44" s="55" t="b">
        <f>AND($B44&lt;='Semanas de Despacho'!C$111,$C44&gt;='Semanas de Despacho'!B$111)</f>
        <v>0</v>
      </c>
      <c r="DQ44" s="55" t="b">
        <f>AND($B44&lt;='Semanas de Despacho'!C$112,$C44&gt;='Semanas de Despacho'!B$112)</f>
        <v>0</v>
      </c>
      <c r="DR44" s="55" t="b">
        <f>AND($B44&lt;='Semanas de Despacho'!C$113,$C44&gt;='Semanas de Despacho'!B$113)</f>
        <v>0</v>
      </c>
      <c r="DS44" s="55" t="b">
        <f>AND($B44&lt;='Semanas de Despacho'!C$114,$C44&gt;='Semanas de Despacho'!B$114)</f>
        <v>0</v>
      </c>
      <c r="DT44" s="55" t="b">
        <f>AND($B44&lt;='Semanas de Despacho'!C$115,$C44&gt;='Semanas de Despacho'!B$115)</f>
        <v>0</v>
      </c>
      <c r="DU44" s="55" t="b">
        <f>AND($B44&lt;='Semanas de Despacho'!C$116,$C44&gt;='Semanas de Despacho'!B$116)</f>
        <v>0</v>
      </c>
      <c r="DV44" s="55" t="b">
        <f>AND($B44&lt;='Semanas de Despacho'!C$117,$C44&gt;='Semanas de Despacho'!B$117)</f>
        <v>0</v>
      </c>
      <c r="DW44" s="55" t="b">
        <f>AND($B44&lt;='Semanas de Despacho'!C$118,$C44&gt;='Semanas de Despacho'!B$118)</f>
        <v>0</v>
      </c>
      <c r="DX44" s="55" t="b">
        <f>AND($B44&lt;='Semanas de Despacho'!C$119,$C44&gt;='Semanas de Despacho'!B$119)</f>
        <v>0</v>
      </c>
      <c r="DY44" s="55" t="b">
        <f>AND($B44&lt;='Semanas de Despacho'!C$120,$C44&gt;='Semanas de Despacho'!B$120)</f>
        <v>0</v>
      </c>
      <c r="DZ44" s="55" t="b">
        <f>AND($B44&lt;='Semanas de Despacho'!C$121,$C44&gt;='Semanas de Despacho'!B$121)</f>
        <v>0</v>
      </c>
      <c r="EA44" s="55" t="b">
        <f>AND($B44&lt;='Semanas de Despacho'!C$122,$C44&gt;='Semanas de Despacho'!B$122)</f>
        <v>0</v>
      </c>
      <c r="EB44" s="55" t="b">
        <f>AND($B44&lt;='Semanas de Despacho'!C$123,$C44&gt;='Semanas de Despacho'!B$123)</f>
        <v>0</v>
      </c>
      <c r="EC44" s="55" t="b">
        <f>AND($B44&lt;='Semanas de Despacho'!C$124,$C44&gt;='Semanas de Despacho'!B$124)</f>
        <v>0</v>
      </c>
      <c r="ED44" s="55" t="b">
        <f>AND($B44&lt;='Semanas de Despacho'!C$125,$C44&gt;='Semanas de Despacho'!B$125)</f>
        <v>0</v>
      </c>
      <c r="EE44" s="55" t="b">
        <f>AND($B44&lt;='Semanas de Despacho'!C$126,$C44&gt;='Semanas de Despacho'!B$126)</f>
        <v>0</v>
      </c>
      <c r="EF44" s="55" t="b">
        <f>AND($B44&lt;='Semanas de Despacho'!C$127,$C44&gt;='Semanas de Despacho'!B$127)</f>
        <v>0</v>
      </c>
      <c r="EG44" s="55" t="b">
        <f>AND($B44&lt;='Semanas de Despacho'!C$128,$C44&gt;='Semanas de Despacho'!B$128)</f>
        <v>0</v>
      </c>
      <c r="EH44" s="55" t="b">
        <f>AND($B44&lt;='Semanas de Despacho'!C$129,$C44&gt;='Semanas de Despacho'!B$129)</f>
        <v>0</v>
      </c>
      <c r="EI44" s="55" t="b">
        <f>AND($B44&lt;='Semanas de Despacho'!C$130,$C44&gt;='Semanas de Despacho'!B$130)</f>
        <v>0</v>
      </c>
      <c r="EJ44" s="55" t="b">
        <f>AND($B44&lt;='Semanas de Despacho'!C$131,$C44&gt;='Semanas de Despacho'!B$131)</f>
        <v>0</v>
      </c>
      <c r="EK44" s="55" t="b">
        <f>AND($B44&lt;='Semanas de Despacho'!C$132,$C44&gt;='Semanas de Despacho'!B$132)</f>
        <v>0</v>
      </c>
      <c r="EL44" s="55" t="b">
        <f>AND($B44&lt;='Semanas de Despacho'!C$133,$C44&gt;='Semanas de Despacho'!B$133)</f>
        <v>0</v>
      </c>
      <c r="EM44" s="55" t="b">
        <f>AND($B44&lt;='Semanas de Despacho'!C$134,$C44&gt;='Semanas de Despacho'!B$134)</f>
        <v>0</v>
      </c>
      <c r="EN44" s="55" t="b">
        <f>AND($B44&lt;='Semanas de Despacho'!C$135,$C44&gt;='Semanas de Despacho'!B$135)</f>
        <v>0</v>
      </c>
      <c r="EO44" s="55" t="b">
        <f>AND($B44&lt;='Semanas de Despacho'!C$136,$C44&gt;='Semanas de Despacho'!B$136)</f>
        <v>0</v>
      </c>
      <c r="EP44" s="55" t="b">
        <f>AND($B44&lt;='Semanas de Despacho'!C$137,$C44&gt;='Semanas de Despacho'!B$137)</f>
        <v>0</v>
      </c>
      <c r="EQ44" s="55" t="b">
        <f>AND($B44&lt;='Semanas de Despacho'!C$138,$C44&gt;='Semanas de Despacho'!B$138)</f>
        <v>0</v>
      </c>
      <c r="ER44" s="55" t="b">
        <f>AND($B44&lt;='Semanas de Despacho'!C$139,$C44&gt;='Semanas de Despacho'!B$139)</f>
        <v>0</v>
      </c>
      <c r="ES44" s="55" t="b">
        <f>AND($B44&lt;='Semanas de Despacho'!C$140,$C44&gt;='Semanas de Despacho'!B$140)</f>
        <v>0</v>
      </c>
      <c r="ET44" s="55" t="b">
        <f>AND($B44&lt;='Semanas de Despacho'!C$141,$C44&gt;='Semanas de Despacho'!B$141)</f>
        <v>0</v>
      </c>
      <c r="EU44" s="55" t="b">
        <f>AND($B44&lt;='Semanas de Despacho'!C$142,$C44&gt;='Semanas de Despacho'!B$142)</f>
        <v>0</v>
      </c>
      <c r="EV44" s="55" t="b">
        <f>AND($B44&lt;='Semanas de Despacho'!C$143,$C44&gt;='Semanas de Despacho'!B$143)</f>
        <v>0</v>
      </c>
      <c r="EW44" s="55" t="b">
        <f>AND($B44&lt;='Semanas de Despacho'!C$144,$C44&gt;='Semanas de Despacho'!B$144)</f>
        <v>0</v>
      </c>
      <c r="EX44" s="55" t="b">
        <f>AND($B44&lt;='Semanas de Despacho'!C$145,$C44&gt;='Semanas de Despacho'!B$145)</f>
        <v>0</v>
      </c>
      <c r="EY44" s="55" t="b">
        <f>AND($B44&lt;='Semanas de Despacho'!C$146,$C44&gt;='Semanas de Despacho'!B$146)</f>
        <v>0</v>
      </c>
      <c r="EZ44" s="55" t="b">
        <f>AND($B44&lt;='Semanas de Despacho'!C$147,$C44&gt;='Semanas de Despacho'!B$147)</f>
        <v>0</v>
      </c>
      <c r="FA44" s="55" t="b">
        <f>AND($B44&lt;='Semanas de Despacho'!C$148,$C44&gt;='Semanas de Despacho'!B$148)</f>
        <v>0</v>
      </c>
      <c r="FB44" s="55" t="b">
        <f>AND($B44&lt;='Semanas de Despacho'!C$149,$C44&gt;='Semanas de Despacho'!B$149)</f>
        <v>0</v>
      </c>
      <c r="FC44" s="55" t="b">
        <f>AND($B44&lt;='Semanas de Despacho'!C$150,$C44&gt;='Semanas de Despacho'!B$150)</f>
        <v>0</v>
      </c>
      <c r="FD44" s="55" t="b">
        <f>AND($B44&lt;='Semanas de Despacho'!C$151,$C44&gt;='Semanas de Despacho'!B$151)</f>
        <v>0</v>
      </c>
      <c r="FE44" s="55" t="b">
        <f>AND($B44&lt;='Semanas de Despacho'!C$152,$C44&gt;='Semanas de Despacho'!B$152)</f>
        <v>0</v>
      </c>
      <c r="FF44" s="55" t="b">
        <f>AND($B44&lt;='Semanas de Despacho'!C$153,$C44&gt;='Semanas de Despacho'!B$153)</f>
        <v>0</v>
      </c>
      <c r="FG44" s="55" t="b">
        <f>AND($B44&lt;='Semanas de Despacho'!C$154,$C44&gt;='Semanas de Despacho'!B$154)</f>
        <v>0</v>
      </c>
      <c r="FH44" s="55" t="b">
        <f>AND($B44&lt;='Semanas de Despacho'!C$155,$C44&gt;='Semanas de Despacho'!B$155)</f>
        <v>0</v>
      </c>
      <c r="FI44" s="55" t="b">
        <f>AND($B44&lt;='Semanas de Despacho'!C$156,$C44&gt;='Semanas de Despacho'!B$156)</f>
        <v>0</v>
      </c>
      <c r="FJ44" s="55" t="b">
        <f>AND($B44&lt;='Semanas de Despacho'!C$157,$C44&gt;='Semanas de Despacho'!B$157)</f>
        <v>0</v>
      </c>
      <c r="FK44" s="55" t="b">
        <f>AND($B44&lt;='Semanas de Despacho'!C$158,$C44&gt;='Semanas de Despacho'!B$158)</f>
        <v>0</v>
      </c>
      <c r="FL44" s="55" t="b">
        <f>AND($B44&lt;='Semanas de Despacho'!C$159,$C44&gt;='Semanas de Despacho'!B$159)</f>
        <v>0</v>
      </c>
      <c r="FM44" s="55" t="b">
        <f>AND($B44&lt;='Semanas de Despacho'!C$160,$C44&gt;='Semanas de Despacho'!B$160)</f>
        <v>0</v>
      </c>
      <c r="FN44" s="55" t="b">
        <f>AND($B44&lt;='Semanas de Despacho'!C$161,$C44&gt;='Semanas de Despacho'!B$161)</f>
        <v>0</v>
      </c>
      <c r="FO44" s="55" t="b">
        <f>AND($B44&lt;='Semanas de Despacho'!C$162,$C44&gt;='Semanas de Despacho'!B$162)</f>
        <v>0</v>
      </c>
      <c r="FP44" s="55" t="b">
        <f>AND($B44&lt;='Semanas de Despacho'!C$163,$C44&gt;='Semanas de Despacho'!B$163)</f>
        <v>0</v>
      </c>
      <c r="FQ44" s="55" t="b">
        <f>AND($B44&lt;='Semanas de Despacho'!C$164,$C44&gt;='Semanas de Despacho'!B$164)</f>
        <v>0</v>
      </c>
      <c r="FR44" s="55" t="b">
        <f>AND($B44&lt;='Semanas de Despacho'!C$165,$C44&gt;='Semanas de Despacho'!B$165)</f>
        <v>0</v>
      </c>
      <c r="FS44" s="55" t="b">
        <f>AND($B44&lt;='Semanas de Despacho'!C$166,$C44&gt;='Semanas de Despacho'!B$166)</f>
        <v>0</v>
      </c>
      <c r="FT44" s="55" t="b">
        <f>AND($B44&lt;='Semanas de Despacho'!C$167,$C44&gt;='Semanas de Despacho'!B$167)</f>
        <v>0</v>
      </c>
      <c r="FU44" s="55" t="b">
        <f>AND($B44&lt;='Semanas de Despacho'!C$168,$C44&gt;='Semanas de Despacho'!B$168)</f>
        <v>0</v>
      </c>
      <c r="FV44" s="55" t="b">
        <f>AND($B44&lt;='Semanas de Despacho'!C$169,$C44&gt;='Semanas de Despacho'!B$169)</f>
        <v>0</v>
      </c>
      <c r="FW44" s="55" t="b">
        <f>AND($B44&lt;='Semanas de Despacho'!C$170,$C44&gt;='Semanas de Despacho'!B$170)</f>
        <v>0</v>
      </c>
      <c r="FX44" s="55" t="b">
        <f>AND($B44&lt;='Semanas de Despacho'!C$171,$C44&gt;='Semanas de Despacho'!B$171)</f>
        <v>0</v>
      </c>
      <c r="FY44" s="55" t="b">
        <f>AND($B44&lt;='Semanas de Despacho'!C$172,$C44&gt;='Semanas de Despacho'!B$172)</f>
        <v>0</v>
      </c>
      <c r="FZ44" s="55" t="b">
        <f>AND($B44&lt;='Semanas de Despacho'!C$173,$C44&gt;='Semanas de Despacho'!B$173)</f>
        <v>0</v>
      </c>
      <c r="GA44" s="55" t="b">
        <f>AND($B44&lt;='Semanas de Despacho'!C$174,$C44&gt;='Semanas de Despacho'!B$174)</f>
        <v>0</v>
      </c>
      <c r="GB44" s="55" t="b">
        <f>AND($B44&lt;='Semanas de Despacho'!C$175,$C44&gt;='Semanas de Despacho'!B$175)</f>
        <v>0</v>
      </c>
      <c r="GC44" s="55" t="b">
        <f>AND($B44&lt;='Semanas de Despacho'!C$176,$C44&gt;='Semanas de Despacho'!B$176)</f>
        <v>0</v>
      </c>
      <c r="GD44" s="55" t="b">
        <f>AND($B44&lt;='Semanas de Despacho'!C$177,$C44&gt;='Semanas de Despacho'!B$177)</f>
        <v>0</v>
      </c>
      <c r="GE44" s="55" t="b">
        <f>AND($B44&lt;='Semanas de Despacho'!C$178,$C44&gt;='Semanas de Despacho'!B$178)</f>
        <v>0</v>
      </c>
      <c r="GF44" s="55" t="b">
        <f>AND($B44&lt;='Semanas de Despacho'!C$179,$C44&gt;='Semanas de Despacho'!B$179)</f>
        <v>0</v>
      </c>
      <c r="GG44" s="55" t="b">
        <f>AND($B44&lt;='Semanas de Despacho'!C$180,$C44&gt;='Semanas de Despacho'!B$180)</f>
        <v>0</v>
      </c>
      <c r="GH44" s="55" t="b">
        <f>AND($B44&lt;='Semanas de Despacho'!C$181,$C44&gt;='Semanas de Despacho'!B$181)</f>
        <v>0</v>
      </c>
      <c r="GI44" s="55" t="b">
        <f>AND($B44&lt;='Semanas de Despacho'!C$182,$C44&gt;='Semanas de Despacho'!B$182)</f>
        <v>0</v>
      </c>
      <c r="GJ44" s="55" t="b">
        <f>AND($B44&lt;='Semanas de Despacho'!C$183,$C44&gt;='Semanas de Despacho'!B$183)</f>
        <v>0</v>
      </c>
      <c r="GK44" s="55" t="b">
        <f>AND($B44&lt;='Semanas de Despacho'!C$184,$C44&gt;='Semanas de Despacho'!B$184)</f>
        <v>0</v>
      </c>
      <c r="GL44" s="55" t="b">
        <f>AND($B44&lt;='Semanas de Despacho'!C$185,$C44&gt;='Semanas de Despacho'!B$185)</f>
        <v>0</v>
      </c>
      <c r="GM44" s="55" t="b">
        <f>AND($B44&lt;='Semanas de Despacho'!C$186,$C44&gt;='Semanas de Despacho'!B$186)</f>
        <v>0</v>
      </c>
      <c r="GN44" s="55" t="b">
        <f>AND($B44&lt;='Semanas de Despacho'!C$187,$C44&gt;='Semanas de Despacho'!B$187)</f>
        <v>0</v>
      </c>
      <c r="GO44" s="55" t="b">
        <f>AND($B44&lt;='Semanas de Despacho'!C$188,$C44&gt;='Semanas de Despacho'!B$188)</f>
        <v>0</v>
      </c>
      <c r="GP44" s="55" t="b">
        <f>AND($B44&lt;='Semanas de Despacho'!C$189,$C44&gt;='Semanas de Despacho'!B$189)</f>
        <v>0</v>
      </c>
      <c r="GQ44" s="55" t="b">
        <f>AND($B44&lt;='Semanas de Despacho'!C$190,$C44&gt;='Semanas de Despacho'!B$190)</f>
        <v>0</v>
      </c>
      <c r="GR44" s="55" t="b">
        <f>AND($B44&lt;='Semanas de Despacho'!C$191,$C44&gt;='Semanas de Despacho'!B$191)</f>
        <v>0</v>
      </c>
      <c r="GS44" s="55" t="b">
        <f>AND($B44&lt;='Semanas de Despacho'!C$192,$C44&gt;='Semanas de Despacho'!B$192)</f>
        <v>0</v>
      </c>
      <c r="GT44" s="55" t="b">
        <f>AND($B44&lt;='Semanas de Despacho'!C$193,$C44&gt;='Semanas de Despacho'!B$193)</f>
        <v>0</v>
      </c>
      <c r="GU44" s="55" t="b">
        <f>AND($B44&lt;='Semanas de Despacho'!C$194,$C44&gt;='Semanas de Despacho'!B$194)</f>
        <v>0</v>
      </c>
      <c r="GV44" s="55" t="b">
        <f>AND($B44&lt;='Semanas de Despacho'!C$195,$C44&gt;='Semanas de Despacho'!B$195)</f>
        <v>0</v>
      </c>
      <c r="GW44" s="55" t="b">
        <f>AND($B44&lt;='Semanas de Despacho'!C$196,$C44&gt;='Semanas de Despacho'!B$196)</f>
        <v>0</v>
      </c>
      <c r="GX44" s="55" t="b">
        <f>AND($B44&lt;='Semanas de Despacho'!C$197,$C44&gt;='Semanas de Despacho'!B$197)</f>
        <v>0</v>
      </c>
      <c r="GY44" s="55" t="b">
        <f>AND($B44&lt;='Semanas de Despacho'!C$198,$C44&gt;='Semanas de Despacho'!B$198)</f>
        <v>0</v>
      </c>
      <c r="GZ44" s="55" t="b">
        <f>AND($B44&lt;='Semanas de Despacho'!C$199,$C44&gt;='Semanas de Despacho'!B$199)</f>
        <v>0</v>
      </c>
      <c r="HA44" s="55" t="b">
        <f>AND($B44&lt;='Semanas de Despacho'!C$200,$C44&gt;='Semanas de Despacho'!B$200)</f>
        <v>0</v>
      </c>
      <c r="HB44" s="55" t="b">
        <f>AND($B44&lt;='Semanas de Despacho'!C$201,$C44&gt;='Semanas de Despacho'!B$201)</f>
        <v>0</v>
      </c>
      <c r="HC44" s="55" t="b">
        <f>AND($B44&lt;='Semanas de Despacho'!C$202,$C44&gt;='Semanas de Despacho'!B$202)</f>
        <v>0</v>
      </c>
      <c r="HD44" s="55" t="b">
        <f>AND($B44&lt;='Semanas de Despacho'!C$203,$C44&gt;='Semanas de Despacho'!B$203)</f>
        <v>0</v>
      </c>
      <c r="HE44" s="55" t="b">
        <f>AND($B44&lt;='Semanas de Despacho'!C$204,$C44&gt;='Semanas de Despacho'!B$204)</f>
        <v>0</v>
      </c>
      <c r="HF44" s="55" t="b">
        <f>AND($B44&lt;='Semanas de Despacho'!C$205,$C44&gt;='Semanas de Despacho'!B$205)</f>
        <v>0</v>
      </c>
      <c r="HG44" s="55" t="b">
        <f>AND($B44&lt;='Semanas de Despacho'!C$206,$C44&gt;='Semanas de Despacho'!B$206)</f>
        <v>0</v>
      </c>
      <c r="HH44" s="55" t="b">
        <f>AND($B44&lt;='Semanas de Despacho'!C$207,$C44&gt;='Semanas de Despacho'!B$207)</f>
        <v>0</v>
      </c>
      <c r="HI44" s="55" t="b">
        <f>AND($B44&lt;='Semanas de Despacho'!C$208,$C44&gt;='Semanas de Despacho'!B$208)</f>
        <v>0</v>
      </c>
      <c r="HJ44" s="55" t="b">
        <f>AND($B44&lt;='Semanas de Despacho'!C$209,$C44&gt;='Semanas de Despacho'!B$209)</f>
        <v>0</v>
      </c>
      <c r="HK44" s="55" t="b">
        <f>AND($B44&lt;='Semanas de Despacho'!C$210,$C44&gt;='Semanas de Despacho'!B$210)</f>
        <v>0</v>
      </c>
      <c r="HL44" s="55" t="b">
        <f>AND($B44&lt;='Semanas de Despacho'!C$211,$C44&gt;='Semanas de Despacho'!B$211)</f>
        <v>0</v>
      </c>
      <c r="HM44" s="55" t="b">
        <f>AND($B44&lt;='Semanas de Despacho'!C$212,$C44&gt;='Semanas de Despacho'!B$212)</f>
        <v>0</v>
      </c>
      <c r="HN44" s="55" t="b">
        <f>AND($B44&lt;='Semanas de Despacho'!C$213,$C44&gt;='Semanas de Despacho'!B$213)</f>
        <v>0</v>
      </c>
      <c r="HO44" s="55" t="b">
        <f>AND($B44&lt;='Semanas de Despacho'!C$214,$C44&gt;='Semanas de Despacho'!B$214)</f>
        <v>0</v>
      </c>
      <c r="HP44" s="55" t="b">
        <f>AND($B44&lt;='Semanas de Despacho'!C$215,$C44&gt;='Semanas de Despacho'!B$215)</f>
        <v>0</v>
      </c>
      <c r="HQ44" s="55" t="b">
        <f>AND($B44&lt;='Semanas de Despacho'!C$216,$C44&gt;='Semanas de Despacho'!B$216)</f>
        <v>0</v>
      </c>
      <c r="HR44" s="55" t="b">
        <f>AND($B44&lt;='Semanas de Despacho'!C$217,$C44&gt;='Semanas de Despacho'!B$217)</f>
        <v>0</v>
      </c>
      <c r="HS44" s="55" t="b">
        <f>AND($B44&lt;='Semanas de Despacho'!C$218,$C44&gt;='Semanas de Despacho'!B$218)</f>
        <v>0</v>
      </c>
      <c r="HT44" s="55" t="b">
        <f>AND($B44&lt;='Semanas de Despacho'!C$219,$C44&gt;='Semanas de Despacho'!B$219)</f>
        <v>0</v>
      </c>
      <c r="HU44" s="55" t="b">
        <f>AND($B44&lt;='Semanas de Despacho'!C$220,$C44&gt;='Semanas de Despacho'!B$220)</f>
        <v>0</v>
      </c>
      <c r="HV44" s="55" t="b">
        <f>AND($B44&lt;='Semanas de Despacho'!C$221,$C44&gt;='Semanas de Despacho'!B$221)</f>
        <v>0</v>
      </c>
      <c r="HW44" s="55" t="b">
        <f>AND($B44&lt;='Semanas de Despacho'!C$222,$C44&gt;='Semanas de Despacho'!B$222)</f>
        <v>0</v>
      </c>
      <c r="HX44" s="55" t="b">
        <f>AND($B44&lt;='Semanas de Despacho'!C$223,$C44&gt;='Semanas de Despacho'!B$223)</f>
        <v>0</v>
      </c>
      <c r="HY44" s="55" t="b">
        <f>AND($B44&lt;='Semanas de Despacho'!C$224,$C44&gt;='Semanas de Despacho'!B$224)</f>
        <v>0</v>
      </c>
      <c r="HZ44" s="55" t="b">
        <f>AND($B44&lt;='Semanas de Despacho'!C$225,$C44&gt;='Semanas de Despacho'!B$225)</f>
        <v>0</v>
      </c>
      <c r="IA44" s="55" t="b">
        <f>AND($B44&lt;='Semanas de Despacho'!C$226,$C44&gt;='Semanas de Despacho'!B$226)</f>
        <v>0</v>
      </c>
      <c r="IB44" s="55" t="b">
        <f>AND($B44&lt;='Semanas de Despacho'!C$227,$C44&gt;='Semanas de Despacho'!B$227)</f>
        <v>0</v>
      </c>
      <c r="IC44" s="55" t="b">
        <f>AND($B44&lt;='Semanas de Despacho'!C$228,$C44&gt;='Semanas de Despacho'!B$228)</f>
        <v>0</v>
      </c>
      <c r="ID44" s="55" t="b">
        <f>AND($B44&lt;='Semanas de Despacho'!C$229,$C44&gt;='Semanas de Despacho'!B$229)</f>
        <v>0</v>
      </c>
      <c r="IE44" s="55" t="b">
        <f>AND($B44&lt;='Semanas de Despacho'!C$230,$C44&gt;='Semanas de Despacho'!B$230)</f>
        <v>0</v>
      </c>
      <c r="IF44" s="55" t="b">
        <f>AND($B44&lt;='Semanas de Despacho'!C$231,$C44&gt;='Semanas de Despacho'!B$231)</f>
        <v>0</v>
      </c>
      <c r="IG44" s="55" t="b">
        <f>AND($B44&lt;='Semanas de Despacho'!C$232,$C44&gt;='Semanas de Despacho'!B$232)</f>
        <v>0</v>
      </c>
      <c r="IH44" s="55" t="b">
        <f>AND($B44&lt;='Semanas de Despacho'!C$233,$C44&gt;='Semanas de Despacho'!B$233)</f>
        <v>0</v>
      </c>
      <c r="II44" s="55" t="b">
        <f>AND($B44&lt;='Semanas de Despacho'!C$234,$C44&gt;='Semanas de Despacho'!B$234)</f>
        <v>0</v>
      </c>
      <c r="IJ44" s="55" t="b">
        <f>AND($B44&lt;='Semanas de Despacho'!C$235,$C44&gt;='Semanas de Despacho'!B$235)</f>
        <v>0</v>
      </c>
      <c r="IK44" s="55" t="b">
        <f>AND($B44&lt;='Semanas de Despacho'!C$236,$C44&gt;='Semanas de Despacho'!B$236)</f>
        <v>0</v>
      </c>
      <c r="IL44" s="55" t="b">
        <f>AND($B44&lt;='Semanas de Despacho'!C$237,$C44&gt;='Semanas de Despacho'!B$237)</f>
        <v>0</v>
      </c>
      <c r="IM44" s="55" t="b">
        <f>AND($B44&lt;='Semanas de Despacho'!C$238,$C44&gt;='Semanas de Despacho'!B$238)</f>
        <v>0</v>
      </c>
      <c r="IN44" s="55" t="b">
        <f>AND($B44&lt;='Semanas de Despacho'!C$239,$C44&gt;='Semanas de Despacho'!B$239)</f>
        <v>0</v>
      </c>
      <c r="IO44" s="55" t="b">
        <f>AND($B44&lt;='Semanas de Despacho'!C$240,$C44&gt;='Semanas de Despacho'!B$240)</f>
        <v>0</v>
      </c>
      <c r="IP44" s="55" t="b">
        <f>AND($B44&lt;='Semanas de Despacho'!C$241,$C44&gt;='Semanas de Despacho'!B$241)</f>
        <v>0</v>
      </c>
      <c r="IQ44" s="55" t="b">
        <f>AND($B44&lt;='Semanas de Despacho'!C$242,$C44&gt;='Semanas de Despacho'!B$242)</f>
        <v>0</v>
      </c>
      <c r="IR44" s="55" t="b">
        <f>AND($B44&lt;='Semanas de Despacho'!C$243,$C44&gt;='Semanas de Despacho'!B$243)</f>
        <v>0</v>
      </c>
      <c r="IS44" s="55" t="b">
        <f>AND($B44&lt;='Semanas de Despacho'!C$244,$C44&gt;='Semanas de Despacho'!B$244)</f>
        <v>0</v>
      </c>
      <c r="IT44" s="55" t="b">
        <f>AND($B44&lt;='Semanas de Despacho'!C$245,$C44&gt;='Semanas de Despacho'!B$245)</f>
        <v>0</v>
      </c>
      <c r="IU44" s="55" t="b">
        <f>AND($B44&lt;='Semanas de Despacho'!C$246,$C44&gt;='Semanas de Despacho'!B$246)</f>
        <v>0</v>
      </c>
      <c r="IV44" s="55" t="b">
        <f>AND($B44&lt;='Semanas de Despacho'!C$247,$C44&gt;='Semanas de Despacho'!B$247)</f>
        <v>0</v>
      </c>
      <c r="IW44" s="55" t="b">
        <f>AND($B44&lt;='Semanas de Despacho'!C$248,$C44&gt;='Semanas de Despacho'!B$248)</f>
        <v>0</v>
      </c>
      <c r="IX44" s="55" t="b">
        <f>AND($B44&lt;='Semanas de Despacho'!C$249,$C44&gt;='Semanas de Despacho'!B$249)</f>
        <v>0</v>
      </c>
      <c r="IY44" s="55" t="b">
        <f>AND($B44&lt;='Semanas de Despacho'!C$250,$C44&gt;='Semanas de Despacho'!B$250)</f>
        <v>0</v>
      </c>
      <c r="IZ44" s="55" t="b">
        <f>AND($B44&lt;='Semanas de Despacho'!C$251,$C44&gt;='Semanas de Despacho'!B$251)</f>
        <v>0</v>
      </c>
      <c r="JA44" s="55" t="b">
        <f>AND($B44&lt;='Semanas de Despacho'!C$252,$C44&gt;='Semanas de Despacho'!B$252)</f>
        <v>0</v>
      </c>
      <c r="JB44" s="55" t="b">
        <f>AND($B44&lt;='Semanas de Despacho'!C$253,$C44&gt;='Semanas de Despacho'!B$253)</f>
        <v>0</v>
      </c>
      <c r="JC44" s="55" t="b">
        <f>AND($B44&lt;='Semanas de Despacho'!C$254,$C44&gt;='Semanas de Despacho'!B$254)</f>
        <v>0</v>
      </c>
      <c r="JD44" s="55" t="b">
        <f>AND($B44&lt;='Semanas de Despacho'!C$255,$C44&gt;='Semanas de Despacho'!B$255)</f>
        <v>0</v>
      </c>
      <c r="JE44" s="55" t="b">
        <f>AND($B44&lt;='Semanas de Despacho'!C$256,$C44&gt;='Semanas de Despacho'!B$256)</f>
        <v>0</v>
      </c>
      <c r="JF44" s="55" t="b">
        <f>AND($B44&lt;='Semanas de Despacho'!C$257,$C44&gt;='Semanas de Despacho'!B$257)</f>
        <v>0</v>
      </c>
      <c r="JG44" s="55" t="b">
        <f>AND($B44&lt;='Semanas de Despacho'!C$258,$C44&gt;='Semanas de Despacho'!B$258)</f>
        <v>0</v>
      </c>
      <c r="JH44" s="55" t="b">
        <f>AND($B44&lt;='Semanas de Despacho'!C$259,$C44&gt;='Semanas de Despacho'!B$259)</f>
        <v>0</v>
      </c>
      <c r="JI44" s="55" t="b">
        <f>AND($B44&lt;='Semanas de Despacho'!C$260,$C44&gt;='Semanas de Despacho'!B$260)</f>
        <v>0</v>
      </c>
      <c r="JJ44" s="55" t="b">
        <f>AND($B44&lt;='Semanas de Despacho'!C$261,$C44&gt;='Semanas de Despacho'!B$261)</f>
        <v>0</v>
      </c>
      <c r="JK44" s="55" t="b">
        <f>AND($B44&lt;='Semanas de Despacho'!C$262,$C44&gt;='Semanas de Despacho'!B$262)</f>
        <v>0</v>
      </c>
      <c r="JL44" s="55" t="b">
        <f>AND($B44&lt;='Semanas de Despacho'!C$263,$C44&gt;='Semanas de Despacho'!B$263)</f>
        <v>0</v>
      </c>
      <c r="JM44" s="55" t="b" cm="1">
        <f t="array" ref="JM44">AND($B44&lt;=INDEX('Semanas de Despacho'!$C:$C,263+COLUMN(A29)),$C44&gt;=INDEX('Semanas de Despacho'!$B:$B,263+COLUMN(A29)))</f>
        <v>0</v>
      </c>
      <c r="JN44" s="55" t="b" cm="1">
        <f t="array" ref="JN44">AND($B44&lt;=INDEX('Semanas de Despacho'!$C:$C,263+COLUMN(B29)),$C44&gt;=INDEX('Semanas de Despacho'!$B:$B,263+COLUMN(B29)))</f>
        <v>0</v>
      </c>
      <c r="JO44" s="55" t="b" cm="1">
        <f t="array" ref="JO44">AND($B44&lt;=INDEX('Semanas de Despacho'!$C:$C,263+COLUMN(C29)),$C44&gt;=INDEX('Semanas de Despacho'!$B:$B,263+COLUMN(C29)))</f>
        <v>0</v>
      </c>
      <c r="JP44" s="55" t="b" cm="1">
        <f t="array" ref="JP44">AND($B44&lt;=INDEX('Semanas de Despacho'!$C:$C,263+COLUMN(D29)),$C44&gt;=INDEX('Semanas de Despacho'!$B:$B,263+COLUMN(D29)))</f>
        <v>0</v>
      </c>
      <c r="JQ44" s="55" t="b" cm="1">
        <f t="array" ref="JQ44">AND($B44&lt;=INDEX('Semanas de Despacho'!$C:$C,263+COLUMN(E29)),$C44&gt;=INDEX('Semanas de Despacho'!$B:$B,263+COLUMN(E29)))</f>
        <v>0</v>
      </c>
      <c r="JR44" s="55" t="b" cm="1">
        <f t="array" ref="JR44">AND($B44&lt;=INDEX('Semanas de Despacho'!$C:$C,263+COLUMN(F29)),$C44&gt;=INDEX('Semanas de Despacho'!$B:$B,263+COLUMN(F29)))</f>
        <v>0</v>
      </c>
      <c r="JS44" s="55" t="b" cm="1">
        <f t="array" ref="JS44">AND($B44&lt;=INDEX('Semanas de Despacho'!$C:$C,263+COLUMN(G29)),$C44&gt;=INDEX('Semanas de Despacho'!$B:$B,263+COLUMN(G29)))</f>
        <v>0</v>
      </c>
      <c r="JT44" s="55" t="b" cm="1">
        <f t="array" ref="JT44">AND($B44&lt;=INDEX('Semanas de Despacho'!$C:$C,263+COLUMN(H29)),$C44&gt;=INDEX('Semanas de Despacho'!$B:$B,263+COLUMN(H29)))</f>
        <v>0</v>
      </c>
      <c r="JU44" s="55" t="b" cm="1">
        <f t="array" ref="JU44">AND($B44&lt;=INDEX('Semanas de Despacho'!$C:$C,263+COLUMN(I29)),$C44&gt;=INDEX('Semanas de Despacho'!$B:$B,263+COLUMN(I29)))</f>
        <v>0</v>
      </c>
      <c r="JV44" s="55" t="b" cm="1">
        <f t="array" ref="JV44">AND($B44&lt;=INDEX('Semanas de Despacho'!$C:$C,263+COLUMN(J29)),$C44&gt;=INDEX('Semanas de Despacho'!$B:$B,263+COLUMN(J29)))</f>
        <v>0</v>
      </c>
      <c r="JW44" s="55" t="b" cm="1">
        <f t="array" ref="JW44">AND($B44&lt;=INDEX('Semanas de Despacho'!$C:$C,263+COLUMN(K29)),$C44&gt;=INDEX('Semanas de Despacho'!$B:$B,263+COLUMN(K29)))</f>
        <v>0</v>
      </c>
      <c r="JX44" s="55" t="b" cm="1">
        <f t="array" ref="JX44">AND($B44&lt;=INDEX('Semanas de Despacho'!$C:$C,263+COLUMN(L29)),$C44&gt;=INDEX('Semanas de Despacho'!$B:$B,263+COLUMN(L29)))</f>
        <v>0</v>
      </c>
      <c r="JY44" s="55" t="b" cm="1">
        <f t="array" ref="JY44">AND($B44&lt;=INDEX('Semanas de Despacho'!$C:$C,263+COLUMN(M29)),$C44&gt;=INDEX('Semanas de Despacho'!$B:$B,263+COLUMN(M29)))</f>
        <v>0</v>
      </c>
      <c r="JZ44" s="55" t="b" cm="1">
        <f t="array" ref="JZ44">AND($B44&lt;=INDEX('Semanas de Despacho'!$C:$C,263+COLUMN(N29)),$C44&gt;=INDEX('Semanas de Despacho'!$B:$B,263+COLUMN(N29)))</f>
        <v>0</v>
      </c>
      <c r="KA44" s="55" t="b" cm="1">
        <f t="array" ref="KA44">AND($B44&lt;=INDEX('Semanas de Despacho'!$C:$C,263+COLUMN(O29)),$C44&gt;=INDEX('Semanas de Despacho'!$B:$B,263+COLUMN(O29)))</f>
        <v>0</v>
      </c>
      <c r="KB44" s="55" t="b" cm="1">
        <f t="array" ref="KB44">AND($B44&lt;=INDEX('Semanas de Despacho'!$C:$C,263+COLUMN(P29)),$C44&gt;=INDEX('Semanas de Despacho'!$B:$B,263+COLUMN(P29)))</f>
        <v>0</v>
      </c>
      <c r="KC44" s="55" t="b" cm="1">
        <f t="array" ref="KC44">AND($B44&lt;=INDEX('Semanas de Despacho'!$C:$C,263+COLUMN(Q29)),$C44&gt;=INDEX('Semanas de Despacho'!$B:$B,263+COLUMN(Q29)))</f>
        <v>0</v>
      </c>
      <c r="KD44" s="55" t="b" cm="1">
        <f t="array" ref="KD44">AND($B44&lt;=INDEX('Semanas de Despacho'!$C:$C,263+COLUMN(R29)),$C44&gt;=INDEX('Semanas de Despacho'!$B:$B,263+COLUMN(R29)))</f>
        <v>0</v>
      </c>
      <c r="KE44" s="55" t="b" cm="1">
        <f t="array" ref="KE44">AND($B44&lt;=INDEX('Semanas de Despacho'!$C:$C,263+COLUMN(S29)),$C44&gt;=INDEX('Semanas de Despacho'!$B:$B,263+COLUMN(S29)))</f>
        <v>0</v>
      </c>
      <c r="KF44" s="55" t="b" cm="1">
        <f t="array" ref="KF44">AND($B44&lt;=INDEX('Semanas de Despacho'!$C:$C,263+COLUMN(T29)),$C44&gt;=INDEX('Semanas de Despacho'!$B:$B,263+COLUMN(T29)))</f>
        <v>0</v>
      </c>
      <c r="KG44" s="55" t="b" cm="1">
        <f t="array" ref="KG44">AND($B44&lt;=INDEX('Semanas de Despacho'!$C:$C,263+COLUMN(U29)),$C44&gt;=INDEX('Semanas de Despacho'!$B:$B,263+COLUMN(U29)))</f>
        <v>0</v>
      </c>
      <c r="KH44" s="55" t="b" cm="1">
        <f t="array" ref="KH44">AND($B44&lt;=INDEX('Semanas de Despacho'!$C:$C,263+COLUMN(V29)),$C44&gt;=INDEX('Semanas de Despacho'!$B:$B,263+COLUMN(V29)))</f>
        <v>0</v>
      </c>
      <c r="KI44" s="55" t="b" cm="1">
        <f t="array" ref="KI44">AND($B44&lt;=INDEX('Semanas de Despacho'!$C:$C,263+COLUMN(W29)),$C44&gt;=INDEX('Semanas de Despacho'!$B:$B,263+COLUMN(W29)))</f>
        <v>0</v>
      </c>
      <c r="KJ44" s="55" t="b" cm="1">
        <f t="array" ref="KJ44">AND($B44&lt;=INDEX('Semanas de Despacho'!$C:$C,263+COLUMN(X29)),$C44&gt;=INDEX('Semanas de Despacho'!$B:$B,263+COLUMN(X29)))</f>
        <v>0</v>
      </c>
      <c r="KK44" s="55" t="b" cm="1">
        <f t="array" ref="KK44">AND($B44&lt;=INDEX('Semanas de Despacho'!$C:$C,263+COLUMN(Y29)),$C44&gt;=INDEX('Semanas de Despacho'!$B:$B,263+COLUMN(Y29)))</f>
        <v>0</v>
      </c>
      <c r="KL44" s="55" t="b" cm="1">
        <f t="array" ref="KL44">AND($B44&lt;=INDEX('Semanas de Despacho'!$C:$C,263+COLUMN(Z29)),$C44&gt;=INDEX('Semanas de Despacho'!$B:$B,263+COLUMN(Z29)))</f>
        <v>0</v>
      </c>
      <c r="KM44" s="55" t="b" cm="1">
        <f t="array" ref="KM44">AND($B44&lt;=INDEX('Semanas de Despacho'!$C:$C,263+COLUMN(AA29)),$C44&gt;=INDEX('Semanas de Despacho'!$B:$B,263+COLUMN(AA29)))</f>
        <v>0</v>
      </c>
      <c r="KN44" s="55" t="b" cm="1">
        <f t="array" ref="KN44">AND($B44&lt;=INDEX('Semanas de Despacho'!$C:$C,263+COLUMN(AB29)),$C44&gt;=INDEX('Semanas de Despacho'!$B:$B,263+COLUMN(AB29)))</f>
        <v>0</v>
      </c>
      <c r="KO44" s="55" t="b" cm="1">
        <f t="array" ref="KO44">AND($B44&lt;=INDEX('Semanas de Despacho'!$C:$C,263+COLUMN(AC29)),$C44&gt;=INDEX('Semanas de Despacho'!$B:$B,263+COLUMN(AC29)))</f>
        <v>0</v>
      </c>
      <c r="KP44" s="55" t="b" cm="1">
        <f t="array" ref="KP44">AND($B44&lt;=INDEX('Semanas de Despacho'!$C:$C,263+COLUMN(AD29)),$C44&gt;=INDEX('Semanas de Despacho'!$B:$B,263+COLUMN(AD29)))</f>
        <v>0</v>
      </c>
      <c r="KQ44" s="55" t="b" cm="1">
        <f t="array" ref="KQ44">AND($B44&lt;=INDEX('Semanas de Despacho'!$C:$C,263+COLUMN(AE29)),$C44&gt;=INDEX('Semanas de Despacho'!$B:$B,263+COLUMN(AE29)))</f>
        <v>0</v>
      </c>
      <c r="KR44" s="55" t="b" cm="1">
        <f t="array" ref="KR44">AND($B44&lt;=INDEX('Semanas de Despacho'!$C:$C,263+COLUMN(AF29)),$C44&gt;=INDEX('Semanas de Despacho'!$B:$B,263+COLUMN(AF29)))</f>
        <v>0</v>
      </c>
      <c r="KS44" s="55" t="b" cm="1">
        <f t="array" ref="KS44">AND($B44&lt;=INDEX('Semanas de Despacho'!$C:$C,263+COLUMN(AG29)),$C44&gt;=INDEX('Semanas de Despacho'!$B:$B,263+COLUMN(AG29)))</f>
        <v>0</v>
      </c>
      <c r="KT44" s="55" t="b" cm="1">
        <f t="array" ref="KT44">AND($B44&lt;=INDEX('Semanas de Despacho'!$C:$C,263+COLUMN(AH29)),$C44&gt;=INDEX('Semanas de Despacho'!$B:$B,263+COLUMN(AH29)))</f>
        <v>0</v>
      </c>
      <c r="KU44" s="55" t="b" cm="1">
        <f t="array" ref="KU44">AND($B44&lt;=INDEX('Semanas de Despacho'!$C:$C,263+COLUMN(AI29)),$C44&gt;=INDEX('Semanas de Despacho'!$B:$B,263+COLUMN(AI29)))</f>
        <v>0</v>
      </c>
      <c r="KV44" s="55" t="b" cm="1">
        <f t="array" ref="KV44">AND($B44&lt;=INDEX('Semanas de Despacho'!$C:$C,263+COLUMN(AJ29)),$C44&gt;=INDEX('Semanas de Despacho'!$B:$B,263+COLUMN(AJ29)))</f>
        <v>0</v>
      </c>
      <c r="KW44" s="55" t="b" cm="1">
        <f t="array" ref="KW44">AND($B44&lt;=INDEX('Semanas de Despacho'!$C:$C,263+COLUMN(AK29)),$C44&gt;=INDEX('Semanas de Despacho'!$B:$B,263+COLUMN(AK29)))</f>
        <v>0</v>
      </c>
      <c r="KX44" s="55" t="b" cm="1">
        <f t="array" ref="KX44">AND($B44&lt;=INDEX('Semanas de Despacho'!$C:$C,263+COLUMN(AL29)),$C44&gt;=INDEX('Semanas de Despacho'!$B:$B,263+COLUMN(AL29)))</f>
        <v>0</v>
      </c>
      <c r="KY44" s="55" t="b" cm="1">
        <f t="array" ref="KY44">AND($B44&lt;=INDEX('Semanas de Despacho'!$C:$C,263+COLUMN(AM29)),$C44&gt;=INDEX('Semanas de Despacho'!$B:$B,263+COLUMN(AM29)))</f>
        <v>0</v>
      </c>
      <c r="KZ44" s="55" t="b" cm="1">
        <f t="array" ref="KZ44">AND($B44&lt;=INDEX('Semanas de Despacho'!$C:$C,263+COLUMN(AN29)),$C44&gt;=INDEX('Semanas de Despacho'!$B:$B,263+COLUMN(AN29)))</f>
        <v>0</v>
      </c>
      <c r="LA44" s="55" t="b" cm="1">
        <f t="array" ref="LA44">AND($B44&lt;=INDEX('Semanas de Despacho'!$C:$C,263+COLUMN(AO29)),$C44&gt;=INDEX('Semanas de Despacho'!$B:$B,263+COLUMN(AO29)))</f>
        <v>0</v>
      </c>
      <c r="LB44" s="55" t="b" cm="1">
        <f t="array" ref="LB44">AND($B44&lt;=INDEX('Semanas de Despacho'!$C:$C,263+COLUMN(AP29)),$C44&gt;=INDEX('Semanas de Despacho'!$B:$B,263+COLUMN(AP29)))</f>
        <v>0</v>
      </c>
      <c r="LC44" s="55" t="b" cm="1">
        <f t="array" ref="LC44">AND($B44&lt;=INDEX('Semanas de Despacho'!$C:$C,263+COLUMN(AQ29)),$C44&gt;=INDEX('Semanas de Despacho'!$B:$B,263+COLUMN(AQ29)))</f>
        <v>0</v>
      </c>
      <c r="LD44" s="55" t="b" cm="1">
        <f t="array" ref="LD44">AND($B44&lt;=INDEX('Semanas de Despacho'!$C:$C,263+COLUMN(AR29)),$C44&gt;=INDEX('Semanas de Despacho'!$B:$B,263+COLUMN(AR29)))</f>
        <v>0</v>
      </c>
      <c r="LE44" s="55" t="b" cm="1">
        <f t="array" ref="LE44">AND($B44&lt;=INDEX('Semanas de Despacho'!$C:$C,263+COLUMN(AS29)),$C44&gt;=INDEX('Semanas de Despacho'!$B:$B,263+COLUMN(AS29)))</f>
        <v>0</v>
      </c>
      <c r="LF44" s="55" t="b" cm="1">
        <f t="array" ref="LF44">AND($B44&lt;=INDEX('Semanas de Despacho'!$C:$C,263+COLUMN(AT29)),$C44&gt;=INDEX('Semanas de Despacho'!$B:$B,263+COLUMN(AT29)))</f>
        <v>0</v>
      </c>
      <c r="LG44" s="55" t="b" cm="1">
        <f t="array" ref="LG44">AND($B44&lt;=INDEX('Semanas de Despacho'!$C:$C,263+COLUMN(AU29)),$C44&gt;=INDEX('Semanas de Despacho'!$B:$B,263+COLUMN(AU29)))</f>
        <v>0</v>
      </c>
      <c r="LH44" s="55" t="b" cm="1">
        <f t="array" ref="LH44">AND($B44&lt;=INDEX('Semanas de Despacho'!$C:$C,263+COLUMN(AV29)),$C44&gt;=INDEX('Semanas de Despacho'!$B:$B,263+COLUMN(AV29)))</f>
        <v>0</v>
      </c>
      <c r="LI44" s="55" t="b" cm="1">
        <f t="array" ref="LI44">AND($B44&lt;=INDEX('Semanas de Despacho'!$C:$C,263+COLUMN(AW29)),$C44&gt;=INDEX('Semanas de Despacho'!$B:$B,263+COLUMN(AW29)))</f>
        <v>0</v>
      </c>
      <c r="LJ44" s="55" t="b" cm="1">
        <f t="array" ref="LJ44">AND($B44&lt;=INDEX('Semanas de Despacho'!$C:$C,263+COLUMN(AX29)),$C44&gt;=INDEX('Semanas de Despacho'!$B:$B,263+COLUMN(AX29)))</f>
        <v>0</v>
      </c>
      <c r="LK44" s="55" t="b" cm="1">
        <f t="array" ref="LK44">AND($B44&lt;=INDEX('Semanas de Despacho'!$C:$C,263+COLUMN(AY29)),$C44&gt;=INDEX('Semanas de Despacho'!$B:$B,263+COLUMN(AY29)))</f>
        <v>0</v>
      </c>
      <c r="LL44" s="55" t="b" cm="1">
        <f t="array" ref="LL44">AND($B44&lt;=INDEX('Semanas de Despacho'!$C:$C,263+COLUMN(AZ29)),$C44&gt;=INDEX('Semanas de Despacho'!$B:$B,263+COLUMN(AZ29)))</f>
        <v>0</v>
      </c>
    </row>
    <row r="45" spans="1:324" customFormat="1" ht="27" customHeight="1">
      <c r="A45" s="59" t="s">
        <v>27</v>
      </c>
      <c r="B45" s="60">
        <v>44866</v>
      </c>
      <c r="C45" s="60">
        <v>44895</v>
      </c>
      <c r="D45" s="51">
        <f t="shared" si="0"/>
        <v>30</v>
      </c>
      <c r="E45" s="50"/>
      <c r="F45" s="50"/>
      <c r="G45" s="51"/>
      <c r="H45" s="67">
        <v>0</v>
      </c>
      <c r="I45" s="53" t="str">
        <f t="shared" ca="1" si="10"/>
        <v>Atrasado</v>
      </c>
      <c r="J45" s="62"/>
      <c r="K45" s="54"/>
      <c r="L45" s="55" t="b">
        <f>AND($B45&lt;='Semanas de Despacho'!C$3,$C45&gt;='Semanas de Despacho'!B$3)</f>
        <v>0</v>
      </c>
      <c r="M45" s="55" t="b">
        <f>AND($B45&lt;='Semanas de Despacho'!C$4,$C45&gt;='Semanas de Despacho'!B$4)</f>
        <v>0</v>
      </c>
      <c r="N45" s="55" t="b">
        <f>AND($B45&lt;='Semanas de Despacho'!C$5,$C45&gt;='Semanas de Despacho'!B$5)</f>
        <v>0</v>
      </c>
      <c r="O45" s="55" t="b">
        <f>AND($B45&lt;='Semanas de Despacho'!C$6,$C45&gt;='Semanas de Despacho'!B$6)</f>
        <v>0</v>
      </c>
      <c r="P45" s="55" t="b">
        <f>AND($B45&lt;='Semanas de Despacho'!C$7,$C45&gt;='Semanas de Despacho'!B$7)</f>
        <v>0</v>
      </c>
      <c r="Q45" s="55" t="b">
        <f>AND($B45&lt;='Semanas de Despacho'!C$8,$C45&gt;='Semanas de Despacho'!B$8)</f>
        <v>0</v>
      </c>
      <c r="R45" s="55" t="b">
        <f>AND($B45&lt;='Semanas de Despacho'!C$9,$C45&gt;='Semanas de Despacho'!B$9)</f>
        <v>0</v>
      </c>
      <c r="S45" s="55" t="b">
        <f>AND($B45&lt;='Semanas de Despacho'!C$10,$C45&gt;='Semanas de Despacho'!B$10)</f>
        <v>0</v>
      </c>
      <c r="T45" s="55" t="b">
        <f>AND($B45&lt;='Semanas de Despacho'!C$11,$C45&gt;='Semanas de Despacho'!B$11)</f>
        <v>0</v>
      </c>
      <c r="U45" s="55" t="b">
        <f>AND($B45&lt;='Semanas de Despacho'!C$12,$C45&gt;='Semanas de Despacho'!B$12)</f>
        <v>0</v>
      </c>
      <c r="V45" s="55" t="b">
        <f>AND($B45&lt;='Semanas de Despacho'!C$13,$C45&gt;='Semanas de Despacho'!B$13)</f>
        <v>0</v>
      </c>
      <c r="W45" s="55" t="b">
        <f>AND($B45&lt;='Semanas de Despacho'!C$14,$C45&gt;='Semanas de Despacho'!B$14)</f>
        <v>0</v>
      </c>
      <c r="X45" s="55" t="b">
        <f>AND($B45&lt;='Semanas de Despacho'!C$15,$C45&gt;='Semanas de Despacho'!B$15)</f>
        <v>0</v>
      </c>
      <c r="Y45" s="55" t="b">
        <f>AND($B45&lt;='Semanas de Despacho'!C$16,$C45&gt;='Semanas de Despacho'!B$16)</f>
        <v>0</v>
      </c>
      <c r="Z45" s="55" t="b">
        <f>AND($B45&lt;='Semanas de Despacho'!C$17,$C45&gt;='Semanas de Despacho'!B$17)</f>
        <v>0</v>
      </c>
      <c r="AA45" s="55" t="b">
        <f>AND($B45&lt;='Semanas de Despacho'!C$18,$C45&gt;='Semanas de Despacho'!B$18)</f>
        <v>0</v>
      </c>
      <c r="AB45" s="55" t="b">
        <f>AND($B45&lt;='Semanas de Despacho'!C$19,$C45&gt;='Semanas de Despacho'!B$19)</f>
        <v>0</v>
      </c>
      <c r="AC45" s="55" t="b">
        <f>AND($B45&lt;='Semanas de Despacho'!C$20,$C45&gt;='Semanas de Despacho'!B$20)</f>
        <v>0</v>
      </c>
      <c r="AD45" s="55" t="b">
        <f>AND($B45&lt;='Semanas de Despacho'!C$21,$C45&gt;='Semanas de Despacho'!B$21)</f>
        <v>0</v>
      </c>
      <c r="AE45" s="55" t="b">
        <f>AND($B45&lt;='Semanas de Despacho'!C$22,$C45&gt;='Semanas de Despacho'!B$22)</f>
        <v>0</v>
      </c>
      <c r="AF45" s="55" t="b">
        <f>AND($B45&lt;='Semanas de Despacho'!C$23,$C45&gt;='Semanas de Despacho'!B$23)</f>
        <v>0</v>
      </c>
      <c r="AG45" s="55" t="b">
        <f>AND($B45&lt;='Semanas de Despacho'!C$24,$C45&gt;='Semanas de Despacho'!B$24)</f>
        <v>0</v>
      </c>
      <c r="AH45" s="55" t="b">
        <f>AND($B45&lt;='Semanas de Despacho'!C$25,$C45&gt;='Semanas de Despacho'!B$25)</f>
        <v>0</v>
      </c>
      <c r="AI45" s="55" t="b">
        <f>AND($B45&lt;='Semanas de Despacho'!C$26,$C45&gt;='Semanas de Despacho'!B$26)</f>
        <v>0</v>
      </c>
      <c r="AJ45" s="55" t="b">
        <f>AND($B45&lt;='Semanas de Despacho'!C$27,$C45&gt;='Semanas de Despacho'!B$27)</f>
        <v>0</v>
      </c>
      <c r="AK45" s="55" t="b">
        <f>AND($B45&lt;='Semanas de Despacho'!C$28,$C45&gt;='Semanas de Despacho'!B$28)</f>
        <v>0</v>
      </c>
      <c r="AL45" s="55" t="b">
        <f>AND($B45&lt;='Semanas de Despacho'!C$29,$C45&gt;='Semanas de Despacho'!B$29)</f>
        <v>0</v>
      </c>
      <c r="AM45" s="55" t="b">
        <f>AND($B45&lt;='Semanas de Despacho'!C$30,$C45&gt;='Semanas de Despacho'!B$30)</f>
        <v>0</v>
      </c>
      <c r="AN45" s="55" t="b">
        <f>AND($B45&lt;='Semanas de Despacho'!C$31,$C45&gt;='Semanas de Despacho'!B$31)</f>
        <v>0</v>
      </c>
      <c r="AO45" s="55" t="b">
        <f>AND($B45&lt;='Semanas de Despacho'!C$32,$C45&gt;='Semanas de Despacho'!B$32)</f>
        <v>0</v>
      </c>
      <c r="AP45" s="55" t="b">
        <f>AND($B45&lt;='Semanas de Despacho'!C$33,$C45&gt;='Semanas de Despacho'!B$33)</f>
        <v>0</v>
      </c>
      <c r="AQ45" s="55" t="b">
        <f>AND($B45&lt;='Semanas de Despacho'!C$34,$C45&gt;='Semanas de Despacho'!B$34)</f>
        <v>0</v>
      </c>
      <c r="AR45" s="55" t="b">
        <f>AND($B45&lt;='Semanas de Despacho'!C$35,$C45&gt;='Semanas de Despacho'!B$35)</f>
        <v>0</v>
      </c>
      <c r="AS45" s="55" t="b">
        <f>AND($B45&lt;='Semanas de Despacho'!C$36,$C45&gt;='Semanas de Despacho'!B$36)</f>
        <v>0</v>
      </c>
      <c r="AT45" s="55" t="b">
        <f>AND($B45&lt;='Semanas de Despacho'!C$37,$C45&gt;='Semanas de Despacho'!B$37)</f>
        <v>0</v>
      </c>
      <c r="AU45" s="55" t="b">
        <f>AND($B45&lt;='Semanas de Despacho'!C$38,$C45&gt;='Semanas de Despacho'!B$38)</f>
        <v>0</v>
      </c>
      <c r="AV45" s="55" t="b">
        <f>AND($B45&lt;='Semanas de Despacho'!C$39,$C45&gt;='Semanas de Despacho'!B$39)</f>
        <v>0</v>
      </c>
      <c r="AW45" s="55" t="b">
        <f>AND($B45&lt;='Semanas de Despacho'!C$40,$C45&gt;='Semanas de Despacho'!B$40)</f>
        <v>0</v>
      </c>
      <c r="AX45" s="55" t="b">
        <f>AND($B45&lt;='Semanas de Despacho'!C$41,$C45&gt;='Semanas de Despacho'!B$41)</f>
        <v>0</v>
      </c>
      <c r="AY45" s="55" t="b">
        <f>AND($B45&lt;='Semanas de Despacho'!C$42,$C45&gt;='Semanas de Despacho'!B$42)</f>
        <v>0</v>
      </c>
      <c r="AZ45" s="55" t="b">
        <f>AND($B45&lt;='Semanas de Despacho'!C$43,$C45&gt;='Semanas de Despacho'!B$43)</f>
        <v>0</v>
      </c>
      <c r="BA45" s="55" t="b">
        <f>AND($B45&lt;='Semanas de Despacho'!C$44,$C45&gt;='Semanas de Despacho'!B$44)</f>
        <v>0</v>
      </c>
      <c r="BB45" s="55" t="b">
        <f>AND($B45&lt;='Semanas de Despacho'!C$45,$C45&gt;='Semanas de Despacho'!B$45)</f>
        <v>0</v>
      </c>
      <c r="BC45" s="55" t="b">
        <f>AND($B45&lt;='Semanas de Despacho'!C$46,$C45&gt;='Semanas de Despacho'!B$46)</f>
        <v>1</v>
      </c>
      <c r="BD45" s="55" t="b">
        <f>AND($B45&lt;='Semanas de Despacho'!C$47,$C45&gt;='Semanas de Despacho'!B$47)</f>
        <v>1</v>
      </c>
      <c r="BE45" s="55" t="b">
        <f>AND($B45&lt;='Semanas de Despacho'!C$48,$C45&gt;='Semanas de Despacho'!B$48)</f>
        <v>1</v>
      </c>
      <c r="BF45" s="55" t="b">
        <f>AND($B45&lt;='Semanas de Despacho'!C$49,$C45&gt;='Semanas de Despacho'!B$49)</f>
        <v>1</v>
      </c>
      <c r="BG45" s="55" t="b">
        <f>AND($B45&lt;='Semanas de Despacho'!C$50,$C45&gt;='Semanas de Despacho'!B$50)</f>
        <v>1</v>
      </c>
      <c r="BH45" s="55" t="b">
        <f>AND($B45&lt;='Semanas de Despacho'!C$51,$C45&gt;='Semanas de Despacho'!B$51)</f>
        <v>0</v>
      </c>
      <c r="BI45" s="55" t="b">
        <f>AND($B45&lt;='Semanas de Despacho'!C$52,$C45&gt;='Semanas de Despacho'!B$52)</f>
        <v>0</v>
      </c>
      <c r="BJ45" s="55" t="b">
        <f>AND($B45&lt;='Semanas de Despacho'!C$53,$C45&gt;='Semanas de Despacho'!B$53)</f>
        <v>0</v>
      </c>
      <c r="BK45" s="55" t="b">
        <f>AND($B45&lt;='Semanas de Despacho'!C$54,$C45&gt;='Semanas de Despacho'!B$54)</f>
        <v>0</v>
      </c>
      <c r="BL45" s="55" t="b">
        <f>AND($B45&lt;='Semanas de Despacho'!C$55,$C45&gt;='Semanas de Despacho'!B$55)</f>
        <v>0</v>
      </c>
      <c r="BM45" s="55" t="b">
        <f>AND($B45&lt;='Semanas de Despacho'!C$56,$C45&gt;='Semanas de Despacho'!B$56)</f>
        <v>0</v>
      </c>
      <c r="BN45" s="55" t="b">
        <f>AND($B45&lt;='Semanas de Despacho'!C$57,$C45&gt;='Semanas de Despacho'!B$57)</f>
        <v>0</v>
      </c>
      <c r="BO45" s="55" t="b">
        <f>AND($B45&lt;='Semanas de Despacho'!C$58,$C45&gt;='Semanas de Despacho'!B$58)</f>
        <v>0</v>
      </c>
      <c r="BP45" s="55" t="b">
        <f>AND($B45&lt;='Semanas de Despacho'!C$59,$C45&gt;='Semanas de Despacho'!B$59)</f>
        <v>0</v>
      </c>
      <c r="BQ45" s="55" t="b">
        <f>AND($B45&lt;='Semanas de Despacho'!C$60,$C45&gt;='Semanas de Despacho'!B$60)</f>
        <v>0</v>
      </c>
      <c r="BR45" s="55" t="b">
        <f>AND($B45&lt;='Semanas de Despacho'!C$61,$C45&gt;='Semanas de Despacho'!B$61)</f>
        <v>0</v>
      </c>
      <c r="BS45" s="55" t="b">
        <f>AND($B45&lt;='Semanas de Despacho'!C$62,$C45&gt;='Semanas de Despacho'!B$62)</f>
        <v>0</v>
      </c>
      <c r="BT45" s="55" t="b">
        <f>AND($B45&lt;='Semanas de Despacho'!C$63,$C45&gt;='Semanas de Despacho'!B$63)</f>
        <v>0</v>
      </c>
      <c r="BU45" s="55" t="b">
        <f>AND($B45&lt;='Semanas de Despacho'!C$64,$C45&gt;='Semanas de Despacho'!B$64)</f>
        <v>0</v>
      </c>
      <c r="BV45" s="55" t="b">
        <f>AND($B45&lt;='Semanas de Despacho'!C$65,$C45&gt;='Semanas de Despacho'!B$65)</f>
        <v>0</v>
      </c>
      <c r="BW45" s="55" t="b">
        <f>AND($B45&lt;='Semanas de Despacho'!C$66,$C45&gt;='Semanas de Despacho'!B$66)</f>
        <v>0</v>
      </c>
      <c r="BX45" s="55" t="b">
        <f>AND($B45&lt;='Semanas de Despacho'!C$67,$C45&gt;='Semanas de Despacho'!B$67)</f>
        <v>0</v>
      </c>
      <c r="BY45" s="55" t="b">
        <f>AND($B45&lt;='Semanas de Despacho'!C$68,$C45&gt;='Semanas de Despacho'!B$68)</f>
        <v>0</v>
      </c>
      <c r="BZ45" s="55" t="b">
        <f>AND($B45&lt;='Semanas de Despacho'!C$69,$C45&gt;='Semanas de Despacho'!B$69)</f>
        <v>0</v>
      </c>
      <c r="CA45" s="55" t="b">
        <f>AND($B45&lt;='Semanas de Despacho'!C$70,$C45&gt;='Semanas de Despacho'!B$70)</f>
        <v>0</v>
      </c>
      <c r="CB45" s="55" t="b">
        <f>AND($B45&lt;='Semanas de Despacho'!C$71,$C45&gt;='Semanas de Despacho'!B$71)</f>
        <v>0</v>
      </c>
      <c r="CC45" s="55" t="b">
        <f>AND($B45&lt;='Semanas de Despacho'!C$72,$C45&gt;='Semanas de Despacho'!B$72)</f>
        <v>0</v>
      </c>
      <c r="CD45" s="55" t="b">
        <f>AND($B45&lt;='Semanas de Despacho'!C$73,$C45&gt;='Semanas de Despacho'!B$73)</f>
        <v>0</v>
      </c>
      <c r="CE45" s="55" t="b">
        <f>AND($B45&lt;='Semanas de Despacho'!C$74,$C45&gt;='Semanas de Despacho'!B$74)</f>
        <v>0</v>
      </c>
      <c r="CF45" s="55" t="b">
        <f>AND($B45&lt;='Semanas de Despacho'!C$75,$C45&gt;='Semanas de Despacho'!B$75)</f>
        <v>0</v>
      </c>
      <c r="CG45" s="55" t="b">
        <f>AND($B45&lt;='Semanas de Despacho'!C$76,$C45&gt;='Semanas de Despacho'!B$76)</f>
        <v>0</v>
      </c>
      <c r="CH45" s="55" t="b">
        <f>AND($B45&lt;='Semanas de Despacho'!C$77,$C45&gt;='Semanas de Despacho'!B$77)</f>
        <v>0</v>
      </c>
      <c r="CI45" s="55" t="b">
        <f>AND($B45&lt;='Semanas de Despacho'!C$78,$C45&gt;='Semanas de Despacho'!B$78)</f>
        <v>0</v>
      </c>
      <c r="CJ45" s="55" t="b">
        <f>AND($B45&lt;='Semanas de Despacho'!C$79,$C45&gt;='Semanas de Despacho'!B$79)</f>
        <v>0</v>
      </c>
      <c r="CK45" s="55" t="b">
        <f>AND($B45&lt;='Semanas de Despacho'!C$80,$C45&gt;='Semanas de Despacho'!B$80)</f>
        <v>0</v>
      </c>
      <c r="CL45" s="55" t="b">
        <f>AND($B45&lt;='Semanas de Despacho'!C$81,$C45&gt;='Semanas de Despacho'!B$81)</f>
        <v>0</v>
      </c>
      <c r="CM45" s="55" t="b">
        <f>AND($B45&lt;='Semanas de Despacho'!C$82,$C45&gt;='Semanas de Despacho'!B$82)</f>
        <v>0</v>
      </c>
      <c r="CN45" s="55" t="b">
        <f>AND($B45&lt;='Semanas de Despacho'!C$83,$C45&gt;='Semanas de Despacho'!B$83)</f>
        <v>0</v>
      </c>
      <c r="CO45" s="55" t="b">
        <f>AND($B45&lt;='Semanas de Despacho'!C$84,$C45&gt;='Semanas de Despacho'!B$84)</f>
        <v>0</v>
      </c>
      <c r="CP45" s="55" t="b">
        <f>AND($B45&lt;='Semanas de Despacho'!C$85,$C45&gt;='Semanas de Despacho'!B$85)</f>
        <v>0</v>
      </c>
      <c r="CQ45" s="55" t="b">
        <f>AND($B45&lt;='Semanas de Despacho'!C$86,$C45&gt;='Semanas de Despacho'!B$86)</f>
        <v>0</v>
      </c>
      <c r="CR45" s="55" t="b">
        <f>AND($B45&lt;='Semanas de Despacho'!C$87,$C45&gt;='Semanas de Despacho'!B$87)</f>
        <v>0</v>
      </c>
      <c r="CS45" s="55" t="b">
        <f>AND($B45&lt;='Semanas de Despacho'!C$88,$C45&gt;='Semanas de Despacho'!B$88)</f>
        <v>0</v>
      </c>
      <c r="CT45" s="55" t="b">
        <f>AND($B45&lt;='Semanas de Despacho'!C$89,$C45&gt;='Semanas de Despacho'!B$89)</f>
        <v>0</v>
      </c>
      <c r="CU45" s="55" t="b">
        <f>AND($B45&lt;='Semanas de Despacho'!C$90,$C45&gt;='Semanas de Despacho'!B$90)</f>
        <v>0</v>
      </c>
      <c r="CV45" s="55" t="b">
        <f>AND($B45&lt;='Semanas de Despacho'!C$91,$C45&gt;='Semanas de Despacho'!B$91)</f>
        <v>0</v>
      </c>
      <c r="CW45" s="55" t="b">
        <f>AND($B45&lt;='Semanas de Despacho'!C$92,$C45&gt;='Semanas de Despacho'!B$92)</f>
        <v>0</v>
      </c>
      <c r="CX45" s="55" t="b">
        <f>AND($B45&lt;='Semanas de Despacho'!C$93,$C45&gt;='Semanas de Despacho'!B$93)</f>
        <v>0</v>
      </c>
      <c r="CY45" s="55" t="b">
        <f>AND($B45&lt;='Semanas de Despacho'!C$94,$C45&gt;='Semanas de Despacho'!B$94)</f>
        <v>0</v>
      </c>
      <c r="CZ45" s="55" t="b">
        <f>AND($B45&lt;='Semanas de Despacho'!C$95,$C45&gt;='Semanas de Despacho'!B$95)</f>
        <v>0</v>
      </c>
      <c r="DA45" s="55" t="b">
        <f>AND($B45&lt;='Semanas de Despacho'!C$96,$C45&gt;='Semanas de Despacho'!B$96)</f>
        <v>0</v>
      </c>
      <c r="DB45" s="55" t="b">
        <f>AND($B45&lt;='Semanas de Despacho'!C$97,$C45&gt;='Semanas de Despacho'!B$97)</f>
        <v>0</v>
      </c>
      <c r="DC45" s="55" t="b">
        <f>AND($B45&lt;='Semanas de Despacho'!C$98,$C45&gt;='Semanas de Despacho'!B$98)</f>
        <v>0</v>
      </c>
      <c r="DD45" s="55" t="b">
        <f>AND($B45&lt;='Semanas de Despacho'!C$99,$C45&gt;='Semanas de Despacho'!B$99)</f>
        <v>0</v>
      </c>
      <c r="DE45" s="55" t="b">
        <f>AND($B45&lt;='Semanas de Despacho'!C$100,$C45&gt;='Semanas de Despacho'!B$100)</f>
        <v>0</v>
      </c>
      <c r="DF45" s="55" t="b">
        <f>AND($B45&lt;='Semanas de Despacho'!C$101,$C45&gt;='Semanas de Despacho'!B$101)</f>
        <v>0</v>
      </c>
      <c r="DG45" s="55" t="b">
        <f>AND($B45&lt;='Semanas de Despacho'!C$102,$C45&gt;='Semanas de Despacho'!B$102)</f>
        <v>0</v>
      </c>
      <c r="DH45" s="55" t="b">
        <f>AND($B45&lt;='Semanas de Despacho'!C$103,$C45&gt;='Semanas de Despacho'!B$103)</f>
        <v>0</v>
      </c>
      <c r="DI45" s="55" t="b">
        <f>AND($B45&lt;='Semanas de Despacho'!C$104,$C45&gt;='Semanas de Despacho'!B$104)</f>
        <v>0</v>
      </c>
      <c r="DJ45" s="55" t="b">
        <f>AND($B45&lt;='Semanas de Despacho'!C$105,$C45&gt;='Semanas de Despacho'!B$105)</f>
        <v>0</v>
      </c>
      <c r="DK45" s="55" t="b">
        <f>AND($B45&lt;='Semanas de Despacho'!C$106,$C45&gt;='Semanas de Despacho'!B$106)</f>
        <v>0</v>
      </c>
      <c r="DL45" s="55" t="b">
        <f>AND($B45&lt;='Semanas de Despacho'!C$107,$C45&gt;='Semanas de Despacho'!B$107)</f>
        <v>0</v>
      </c>
      <c r="DM45" s="55" t="b">
        <f>AND($B45&lt;='Semanas de Despacho'!C$108,$C45&gt;='Semanas de Despacho'!B$108)</f>
        <v>0</v>
      </c>
      <c r="DN45" s="55" t="b">
        <f>AND($B45&lt;='Semanas de Despacho'!C$109,$C45&gt;='Semanas de Despacho'!B$109)</f>
        <v>0</v>
      </c>
      <c r="DO45" s="55" t="b">
        <f>AND($B45&lt;='Semanas de Despacho'!C$110,$C45&gt;='Semanas de Despacho'!B$110)</f>
        <v>0</v>
      </c>
      <c r="DP45" s="55" t="b">
        <f>AND($B45&lt;='Semanas de Despacho'!C$111,$C45&gt;='Semanas de Despacho'!B$111)</f>
        <v>0</v>
      </c>
      <c r="DQ45" s="55" t="b">
        <f>AND($B45&lt;='Semanas de Despacho'!C$112,$C45&gt;='Semanas de Despacho'!B$112)</f>
        <v>0</v>
      </c>
      <c r="DR45" s="55" t="b">
        <f>AND($B45&lt;='Semanas de Despacho'!C$113,$C45&gt;='Semanas de Despacho'!B$113)</f>
        <v>0</v>
      </c>
      <c r="DS45" s="55" t="b">
        <f>AND($B45&lt;='Semanas de Despacho'!C$114,$C45&gt;='Semanas de Despacho'!B$114)</f>
        <v>0</v>
      </c>
      <c r="DT45" s="55" t="b">
        <f>AND($B45&lt;='Semanas de Despacho'!C$115,$C45&gt;='Semanas de Despacho'!B$115)</f>
        <v>0</v>
      </c>
      <c r="DU45" s="55" t="b">
        <f>AND($B45&lt;='Semanas de Despacho'!C$116,$C45&gt;='Semanas de Despacho'!B$116)</f>
        <v>0</v>
      </c>
      <c r="DV45" s="55" t="b">
        <f>AND($B45&lt;='Semanas de Despacho'!C$117,$C45&gt;='Semanas de Despacho'!B$117)</f>
        <v>0</v>
      </c>
      <c r="DW45" s="55" t="b">
        <f>AND($B45&lt;='Semanas de Despacho'!C$118,$C45&gt;='Semanas de Despacho'!B$118)</f>
        <v>0</v>
      </c>
      <c r="DX45" s="55" t="b">
        <f>AND($B45&lt;='Semanas de Despacho'!C$119,$C45&gt;='Semanas de Despacho'!B$119)</f>
        <v>0</v>
      </c>
      <c r="DY45" s="55" t="b">
        <f>AND($B45&lt;='Semanas de Despacho'!C$120,$C45&gt;='Semanas de Despacho'!B$120)</f>
        <v>0</v>
      </c>
      <c r="DZ45" s="55" t="b">
        <f>AND($B45&lt;='Semanas de Despacho'!C$121,$C45&gt;='Semanas de Despacho'!B$121)</f>
        <v>0</v>
      </c>
      <c r="EA45" s="55" t="b">
        <f>AND($B45&lt;='Semanas de Despacho'!C$122,$C45&gt;='Semanas de Despacho'!B$122)</f>
        <v>0</v>
      </c>
      <c r="EB45" s="55" t="b">
        <f>AND($B45&lt;='Semanas de Despacho'!C$123,$C45&gt;='Semanas de Despacho'!B$123)</f>
        <v>0</v>
      </c>
      <c r="EC45" s="55" t="b">
        <f>AND($B45&lt;='Semanas de Despacho'!C$124,$C45&gt;='Semanas de Despacho'!B$124)</f>
        <v>0</v>
      </c>
      <c r="ED45" s="55" t="b">
        <f>AND($B45&lt;='Semanas de Despacho'!C$125,$C45&gt;='Semanas de Despacho'!B$125)</f>
        <v>0</v>
      </c>
      <c r="EE45" s="55" t="b">
        <f>AND($B45&lt;='Semanas de Despacho'!C$126,$C45&gt;='Semanas de Despacho'!B$126)</f>
        <v>0</v>
      </c>
      <c r="EF45" s="55" t="b">
        <f>AND($B45&lt;='Semanas de Despacho'!C$127,$C45&gt;='Semanas de Despacho'!B$127)</f>
        <v>0</v>
      </c>
      <c r="EG45" s="55" t="b">
        <f>AND($B45&lt;='Semanas de Despacho'!C$128,$C45&gt;='Semanas de Despacho'!B$128)</f>
        <v>0</v>
      </c>
      <c r="EH45" s="55" t="b">
        <f>AND($B45&lt;='Semanas de Despacho'!C$129,$C45&gt;='Semanas de Despacho'!B$129)</f>
        <v>0</v>
      </c>
      <c r="EI45" s="55" t="b">
        <f>AND($B45&lt;='Semanas de Despacho'!C$130,$C45&gt;='Semanas de Despacho'!B$130)</f>
        <v>0</v>
      </c>
      <c r="EJ45" s="55" t="b">
        <f>AND($B45&lt;='Semanas de Despacho'!C$131,$C45&gt;='Semanas de Despacho'!B$131)</f>
        <v>0</v>
      </c>
      <c r="EK45" s="55" t="b">
        <f>AND($B45&lt;='Semanas de Despacho'!C$132,$C45&gt;='Semanas de Despacho'!B$132)</f>
        <v>0</v>
      </c>
      <c r="EL45" s="55" t="b">
        <f>AND($B45&lt;='Semanas de Despacho'!C$133,$C45&gt;='Semanas de Despacho'!B$133)</f>
        <v>0</v>
      </c>
      <c r="EM45" s="55" t="b">
        <f>AND($B45&lt;='Semanas de Despacho'!C$134,$C45&gt;='Semanas de Despacho'!B$134)</f>
        <v>0</v>
      </c>
      <c r="EN45" s="55" t="b">
        <f>AND($B45&lt;='Semanas de Despacho'!C$135,$C45&gt;='Semanas de Despacho'!B$135)</f>
        <v>0</v>
      </c>
      <c r="EO45" s="55" t="b">
        <f>AND($B45&lt;='Semanas de Despacho'!C$136,$C45&gt;='Semanas de Despacho'!B$136)</f>
        <v>0</v>
      </c>
      <c r="EP45" s="55" t="b">
        <f>AND($B45&lt;='Semanas de Despacho'!C$137,$C45&gt;='Semanas de Despacho'!B$137)</f>
        <v>0</v>
      </c>
      <c r="EQ45" s="55" t="b">
        <f>AND($B45&lt;='Semanas de Despacho'!C$138,$C45&gt;='Semanas de Despacho'!B$138)</f>
        <v>0</v>
      </c>
      <c r="ER45" s="55" t="b">
        <f>AND($B45&lt;='Semanas de Despacho'!C$139,$C45&gt;='Semanas de Despacho'!B$139)</f>
        <v>0</v>
      </c>
      <c r="ES45" s="55" t="b">
        <f>AND($B45&lt;='Semanas de Despacho'!C$140,$C45&gt;='Semanas de Despacho'!B$140)</f>
        <v>0</v>
      </c>
      <c r="ET45" s="55" t="b">
        <f>AND($B45&lt;='Semanas de Despacho'!C$141,$C45&gt;='Semanas de Despacho'!B$141)</f>
        <v>0</v>
      </c>
      <c r="EU45" s="55" t="b">
        <f>AND($B45&lt;='Semanas de Despacho'!C$142,$C45&gt;='Semanas de Despacho'!B$142)</f>
        <v>0</v>
      </c>
      <c r="EV45" s="55" t="b">
        <f>AND($B45&lt;='Semanas de Despacho'!C$143,$C45&gt;='Semanas de Despacho'!B$143)</f>
        <v>0</v>
      </c>
      <c r="EW45" s="55" t="b">
        <f>AND($B45&lt;='Semanas de Despacho'!C$144,$C45&gt;='Semanas de Despacho'!B$144)</f>
        <v>0</v>
      </c>
      <c r="EX45" s="55" t="b">
        <f>AND($B45&lt;='Semanas de Despacho'!C$145,$C45&gt;='Semanas de Despacho'!B$145)</f>
        <v>0</v>
      </c>
      <c r="EY45" s="55" t="b">
        <f>AND($B45&lt;='Semanas de Despacho'!C$146,$C45&gt;='Semanas de Despacho'!B$146)</f>
        <v>0</v>
      </c>
      <c r="EZ45" s="55" t="b">
        <f>AND($B45&lt;='Semanas de Despacho'!C$147,$C45&gt;='Semanas de Despacho'!B$147)</f>
        <v>0</v>
      </c>
      <c r="FA45" s="55" t="b">
        <f>AND($B45&lt;='Semanas de Despacho'!C$148,$C45&gt;='Semanas de Despacho'!B$148)</f>
        <v>0</v>
      </c>
      <c r="FB45" s="55" t="b">
        <f>AND($B45&lt;='Semanas de Despacho'!C$149,$C45&gt;='Semanas de Despacho'!B$149)</f>
        <v>0</v>
      </c>
      <c r="FC45" s="55" t="b">
        <f>AND($B45&lt;='Semanas de Despacho'!C$150,$C45&gt;='Semanas de Despacho'!B$150)</f>
        <v>0</v>
      </c>
      <c r="FD45" s="55" t="b">
        <f>AND($B45&lt;='Semanas de Despacho'!C$151,$C45&gt;='Semanas de Despacho'!B$151)</f>
        <v>0</v>
      </c>
      <c r="FE45" s="55" t="b">
        <f>AND($B45&lt;='Semanas de Despacho'!C$152,$C45&gt;='Semanas de Despacho'!B$152)</f>
        <v>0</v>
      </c>
      <c r="FF45" s="55" t="b">
        <f>AND($B45&lt;='Semanas de Despacho'!C$153,$C45&gt;='Semanas de Despacho'!B$153)</f>
        <v>0</v>
      </c>
      <c r="FG45" s="55" t="b">
        <f>AND($B45&lt;='Semanas de Despacho'!C$154,$C45&gt;='Semanas de Despacho'!B$154)</f>
        <v>0</v>
      </c>
      <c r="FH45" s="55" t="b">
        <f>AND($B45&lt;='Semanas de Despacho'!C$155,$C45&gt;='Semanas de Despacho'!B$155)</f>
        <v>0</v>
      </c>
      <c r="FI45" s="55" t="b">
        <f>AND($B45&lt;='Semanas de Despacho'!C$156,$C45&gt;='Semanas de Despacho'!B$156)</f>
        <v>0</v>
      </c>
      <c r="FJ45" s="55" t="b">
        <f>AND($B45&lt;='Semanas de Despacho'!C$157,$C45&gt;='Semanas de Despacho'!B$157)</f>
        <v>0</v>
      </c>
      <c r="FK45" s="55" t="b">
        <f>AND($B45&lt;='Semanas de Despacho'!C$158,$C45&gt;='Semanas de Despacho'!B$158)</f>
        <v>0</v>
      </c>
      <c r="FL45" s="55" t="b">
        <f>AND($B45&lt;='Semanas de Despacho'!C$159,$C45&gt;='Semanas de Despacho'!B$159)</f>
        <v>0</v>
      </c>
      <c r="FM45" s="55" t="b">
        <f>AND($B45&lt;='Semanas de Despacho'!C$160,$C45&gt;='Semanas de Despacho'!B$160)</f>
        <v>0</v>
      </c>
      <c r="FN45" s="55" t="b">
        <f>AND($B45&lt;='Semanas de Despacho'!C$161,$C45&gt;='Semanas de Despacho'!B$161)</f>
        <v>0</v>
      </c>
      <c r="FO45" s="55" t="b">
        <f>AND($B45&lt;='Semanas de Despacho'!C$162,$C45&gt;='Semanas de Despacho'!B$162)</f>
        <v>0</v>
      </c>
      <c r="FP45" s="55" t="b">
        <f>AND($B45&lt;='Semanas de Despacho'!C$163,$C45&gt;='Semanas de Despacho'!B$163)</f>
        <v>0</v>
      </c>
      <c r="FQ45" s="55" t="b">
        <f>AND($B45&lt;='Semanas de Despacho'!C$164,$C45&gt;='Semanas de Despacho'!B$164)</f>
        <v>0</v>
      </c>
      <c r="FR45" s="55" t="b">
        <f>AND($B45&lt;='Semanas de Despacho'!C$165,$C45&gt;='Semanas de Despacho'!B$165)</f>
        <v>0</v>
      </c>
      <c r="FS45" s="55" t="b">
        <f>AND($B45&lt;='Semanas de Despacho'!C$166,$C45&gt;='Semanas de Despacho'!B$166)</f>
        <v>0</v>
      </c>
      <c r="FT45" s="55" t="b">
        <f>AND($B45&lt;='Semanas de Despacho'!C$167,$C45&gt;='Semanas de Despacho'!B$167)</f>
        <v>0</v>
      </c>
      <c r="FU45" s="55" t="b">
        <f>AND($B45&lt;='Semanas de Despacho'!C$168,$C45&gt;='Semanas de Despacho'!B$168)</f>
        <v>0</v>
      </c>
      <c r="FV45" s="55" t="b">
        <f>AND($B45&lt;='Semanas de Despacho'!C$169,$C45&gt;='Semanas de Despacho'!B$169)</f>
        <v>0</v>
      </c>
      <c r="FW45" s="55" t="b">
        <f>AND($B45&lt;='Semanas de Despacho'!C$170,$C45&gt;='Semanas de Despacho'!B$170)</f>
        <v>0</v>
      </c>
      <c r="FX45" s="55" t="b">
        <f>AND($B45&lt;='Semanas de Despacho'!C$171,$C45&gt;='Semanas de Despacho'!B$171)</f>
        <v>0</v>
      </c>
      <c r="FY45" s="55" t="b">
        <f>AND($B45&lt;='Semanas de Despacho'!C$172,$C45&gt;='Semanas de Despacho'!B$172)</f>
        <v>0</v>
      </c>
      <c r="FZ45" s="55" t="b">
        <f>AND($B45&lt;='Semanas de Despacho'!C$173,$C45&gt;='Semanas de Despacho'!B$173)</f>
        <v>0</v>
      </c>
      <c r="GA45" s="55" t="b">
        <f>AND($B45&lt;='Semanas de Despacho'!C$174,$C45&gt;='Semanas de Despacho'!B$174)</f>
        <v>0</v>
      </c>
      <c r="GB45" s="55" t="b">
        <f>AND($B45&lt;='Semanas de Despacho'!C$175,$C45&gt;='Semanas de Despacho'!B$175)</f>
        <v>0</v>
      </c>
      <c r="GC45" s="55" t="b">
        <f>AND($B45&lt;='Semanas de Despacho'!C$176,$C45&gt;='Semanas de Despacho'!B$176)</f>
        <v>0</v>
      </c>
      <c r="GD45" s="55" t="b">
        <f>AND($B45&lt;='Semanas de Despacho'!C$177,$C45&gt;='Semanas de Despacho'!B$177)</f>
        <v>0</v>
      </c>
      <c r="GE45" s="55" t="b">
        <f>AND($B45&lt;='Semanas de Despacho'!C$178,$C45&gt;='Semanas de Despacho'!B$178)</f>
        <v>0</v>
      </c>
      <c r="GF45" s="55" t="b">
        <f>AND($B45&lt;='Semanas de Despacho'!C$179,$C45&gt;='Semanas de Despacho'!B$179)</f>
        <v>0</v>
      </c>
      <c r="GG45" s="55" t="b">
        <f>AND($B45&lt;='Semanas de Despacho'!C$180,$C45&gt;='Semanas de Despacho'!B$180)</f>
        <v>0</v>
      </c>
      <c r="GH45" s="55" t="b">
        <f>AND($B45&lt;='Semanas de Despacho'!C$181,$C45&gt;='Semanas de Despacho'!B$181)</f>
        <v>0</v>
      </c>
      <c r="GI45" s="55" t="b">
        <f>AND($B45&lt;='Semanas de Despacho'!C$182,$C45&gt;='Semanas de Despacho'!B$182)</f>
        <v>0</v>
      </c>
      <c r="GJ45" s="55" t="b">
        <f>AND($B45&lt;='Semanas de Despacho'!C$183,$C45&gt;='Semanas de Despacho'!B$183)</f>
        <v>0</v>
      </c>
      <c r="GK45" s="55" t="b">
        <f>AND($B45&lt;='Semanas de Despacho'!C$184,$C45&gt;='Semanas de Despacho'!B$184)</f>
        <v>0</v>
      </c>
      <c r="GL45" s="55" t="b">
        <f>AND($B45&lt;='Semanas de Despacho'!C$185,$C45&gt;='Semanas de Despacho'!B$185)</f>
        <v>0</v>
      </c>
      <c r="GM45" s="55" t="b">
        <f>AND($B45&lt;='Semanas de Despacho'!C$186,$C45&gt;='Semanas de Despacho'!B$186)</f>
        <v>0</v>
      </c>
      <c r="GN45" s="55" t="b">
        <f>AND($B45&lt;='Semanas de Despacho'!C$187,$C45&gt;='Semanas de Despacho'!B$187)</f>
        <v>0</v>
      </c>
      <c r="GO45" s="55" t="b">
        <f>AND($B45&lt;='Semanas de Despacho'!C$188,$C45&gt;='Semanas de Despacho'!B$188)</f>
        <v>0</v>
      </c>
      <c r="GP45" s="55" t="b">
        <f>AND($B45&lt;='Semanas de Despacho'!C$189,$C45&gt;='Semanas de Despacho'!B$189)</f>
        <v>0</v>
      </c>
      <c r="GQ45" s="55" t="b">
        <f>AND($B45&lt;='Semanas de Despacho'!C$190,$C45&gt;='Semanas de Despacho'!B$190)</f>
        <v>0</v>
      </c>
      <c r="GR45" s="55" t="b">
        <f>AND($B45&lt;='Semanas de Despacho'!C$191,$C45&gt;='Semanas de Despacho'!B$191)</f>
        <v>0</v>
      </c>
      <c r="GS45" s="55" t="b">
        <f>AND($B45&lt;='Semanas de Despacho'!C$192,$C45&gt;='Semanas de Despacho'!B$192)</f>
        <v>0</v>
      </c>
      <c r="GT45" s="55" t="b">
        <f>AND($B45&lt;='Semanas de Despacho'!C$193,$C45&gt;='Semanas de Despacho'!B$193)</f>
        <v>0</v>
      </c>
      <c r="GU45" s="55" t="b">
        <f>AND($B45&lt;='Semanas de Despacho'!C$194,$C45&gt;='Semanas de Despacho'!B$194)</f>
        <v>0</v>
      </c>
      <c r="GV45" s="55" t="b">
        <f>AND($B45&lt;='Semanas de Despacho'!C$195,$C45&gt;='Semanas de Despacho'!B$195)</f>
        <v>0</v>
      </c>
      <c r="GW45" s="55" t="b">
        <f>AND($B45&lt;='Semanas de Despacho'!C$196,$C45&gt;='Semanas de Despacho'!B$196)</f>
        <v>0</v>
      </c>
      <c r="GX45" s="55" t="b">
        <f>AND($B45&lt;='Semanas de Despacho'!C$197,$C45&gt;='Semanas de Despacho'!B$197)</f>
        <v>0</v>
      </c>
      <c r="GY45" s="55" t="b">
        <f>AND($B45&lt;='Semanas de Despacho'!C$198,$C45&gt;='Semanas de Despacho'!B$198)</f>
        <v>0</v>
      </c>
      <c r="GZ45" s="55" t="b">
        <f>AND($B45&lt;='Semanas de Despacho'!C$199,$C45&gt;='Semanas de Despacho'!B$199)</f>
        <v>0</v>
      </c>
      <c r="HA45" s="55" t="b">
        <f>AND($B45&lt;='Semanas de Despacho'!C$200,$C45&gt;='Semanas de Despacho'!B$200)</f>
        <v>0</v>
      </c>
      <c r="HB45" s="55" t="b">
        <f>AND($B45&lt;='Semanas de Despacho'!C$201,$C45&gt;='Semanas de Despacho'!B$201)</f>
        <v>0</v>
      </c>
      <c r="HC45" s="55" t="b">
        <f>AND($B45&lt;='Semanas de Despacho'!C$202,$C45&gt;='Semanas de Despacho'!B$202)</f>
        <v>0</v>
      </c>
      <c r="HD45" s="55" t="b">
        <f>AND($B45&lt;='Semanas de Despacho'!C$203,$C45&gt;='Semanas de Despacho'!B$203)</f>
        <v>0</v>
      </c>
      <c r="HE45" s="55" t="b">
        <f>AND($B45&lt;='Semanas de Despacho'!C$204,$C45&gt;='Semanas de Despacho'!B$204)</f>
        <v>0</v>
      </c>
      <c r="HF45" s="55" t="b">
        <f>AND($B45&lt;='Semanas de Despacho'!C$205,$C45&gt;='Semanas de Despacho'!B$205)</f>
        <v>0</v>
      </c>
      <c r="HG45" s="55" t="b">
        <f>AND($B45&lt;='Semanas de Despacho'!C$206,$C45&gt;='Semanas de Despacho'!B$206)</f>
        <v>0</v>
      </c>
      <c r="HH45" s="55" t="b">
        <f>AND($B45&lt;='Semanas de Despacho'!C$207,$C45&gt;='Semanas de Despacho'!B$207)</f>
        <v>0</v>
      </c>
      <c r="HI45" s="55" t="b">
        <f>AND($B45&lt;='Semanas de Despacho'!C$208,$C45&gt;='Semanas de Despacho'!B$208)</f>
        <v>0</v>
      </c>
      <c r="HJ45" s="55" t="b">
        <f>AND($B45&lt;='Semanas de Despacho'!C$209,$C45&gt;='Semanas de Despacho'!B$209)</f>
        <v>0</v>
      </c>
      <c r="HK45" s="55" t="b">
        <f>AND($B45&lt;='Semanas de Despacho'!C$210,$C45&gt;='Semanas de Despacho'!B$210)</f>
        <v>0</v>
      </c>
      <c r="HL45" s="55" t="b">
        <f>AND($B45&lt;='Semanas de Despacho'!C$211,$C45&gt;='Semanas de Despacho'!B$211)</f>
        <v>0</v>
      </c>
      <c r="HM45" s="55" t="b">
        <f>AND($B45&lt;='Semanas de Despacho'!C$212,$C45&gt;='Semanas de Despacho'!B$212)</f>
        <v>0</v>
      </c>
      <c r="HN45" s="55" t="b">
        <f>AND($B45&lt;='Semanas de Despacho'!C$213,$C45&gt;='Semanas de Despacho'!B$213)</f>
        <v>0</v>
      </c>
      <c r="HO45" s="55" t="b">
        <f>AND($B45&lt;='Semanas de Despacho'!C$214,$C45&gt;='Semanas de Despacho'!B$214)</f>
        <v>0</v>
      </c>
      <c r="HP45" s="55" t="b">
        <f>AND($B45&lt;='Semanas de Despacho'!C$215,$C45&gt;='Semanas de Despacho'!B$215)</f>
        <v>0</v>
      </c>
      <c r="HQ45" s="55" t="b">
        <f>AND($B45&lt;='Semanas de Despacho'!C$216,$C45&gt;='Semanas de Despacho'!B$216)</f>
        <v>0</v>
      </c>
      <c r="HR45" s="55" t="b">
        <f>AND($B45&lt;='Semanas de Despacho'!C$217,$C45&gt;='Semanas de Despacho'!B$217)</f>
        <v>0</v>
      </c>
      <c r="HS45" s="55" t="b">
        <f>AND($B45&lt;='Semanas de Despacho'!C$218,$C45&gt;='Semanas de Despacho'!B$218)</f>
        <v>0</v>
      </c>
      <c r="HT45" s="55" t="b">
        <f>AND($B45&lt;='Semanas de Despacho'!C$219,$C45&gt;='Semanas de Despacho'!B$219)</f>
        <v>0</v>
      </c>
      <c r="HU45" s="55" t="b">
        <f>AND($B45&lt;='Semanas de Despacho'!C$220,$C45&gt;='Semanas de Despacho'!B$220)</f>
        <v>0</v>
      </c>
      <c r="HV45" s="55" t="b">
        <f>AND($B45&lt;='Semanas de Despacho'!C$221,$C45&gt;='Semanas de Despacho'!B$221)</f>
        <v>0</v>
      </c>
      <c r="HW45" s="55" t="b">
        <f>AND($B45&lt;='Semanas de Despacho'!C$222,$C45&gt;='Semanas de Despacho'!B$222)</f>
        <v>0</v>
      </c>
      <c r="HX45" s="55" t="b">
        <f>AND($B45&lt;='Semanas de Despacho'!C$223,$C45&gt;='Semanas de Despacho'!B$223)</f>
        <v>0</v>
      </c>
      <c r="HY45" s="55" t="b">
        <f>AND($B45&lt;='Semanas de Despacho'!C$224,$C45&gt;='Semanas de Despacho'!B$224)</f>
        <v>0</v>
      </c>
      <c r="HZ45" s="55" t="b">
        <f>AND($B45&lt;='Semanas de Despacho'!C$225,$C45&gt;='Semanas de Despacho'!B$225)</f>
        <v>0</v>
      </c>
      <c r="IA45" s="55" t="b">
        <f>AND($B45&lt;='Semanas de Despacho'!C$226,$C45&gt;='Semanas de Despacho'!B$226)</f>
        <v>0</v>
      </c>
      <c r="IB45" s="55" t="b">
        <f>AND($B45&lt;='Semanas de Despacho'!C$227,$C45&gt;='Semanas de Despacho'!B$227)</f>
        <v>0</v>
      </c>
      <c r="IC45" s="55" t="b">
        <f>AND($B45&lt;='Semanas de Despacho'!C$228,$C45&gt;='Semanas de Despacho'!B$228)</f>
        <v>0</v>
      </c>
      <c r="ID45" s="55" t="b">
        <f>AND($B45&lt;='Semanas de Despacho'!C$229,$C45&gt;='Semanas de Despacho'!B$229)</f>
        <v>0</v>
      </c>
      <c r="IE45" s="55" t="b">
        <f>AND($B45&lt;='Semanas de Despacho'!C$230,$C45&gt;='Semanas de Despacho'!B$230)</f>
        <v>0</v>
      </c>
      <c r="IF45" s="55" t="b">
        <f>AND($B45&lt;='Semanas de Despacho'!C$231,$C45&gt;='Semanas de Despacho'!B$231)</f>
        <v>0</v>
      </c>
      <c r="IG45" s="55" t="b">
        <f>AND($B45&lt;='Semanas de Despacho'!C$232,$C45&gt;='Semanas de Despacho'!B$232)</f>
        <v>0</v>
      </c>
      <c r="IH45" s="55" t="b">
        <f>AND($B45&lt;='Semanas de Despacho'!C$233,$C45&gt;='Semanas de Despacho'!B$233)</f>
        <v>0</v>
      </c>
      <c r="II45" s="55" t="b">
        <f>AND($B45&lt;='Semanas de Despacho'!C$234,$C45&gt;='Semanas de Despacho'!B$234)</f>
        <v>0</v>
      </c>
      <c r="IJ45" s="55" t="b">
        <f>AND($B45&lt;='Semanas de Despacho'!C$235,$C45&gt;='Semanas de Despacho'!B$235)</f>
        <v>0</v>
      </c>
      <c r="IK45" s="55" t="b">
        <f>AND($B45&lt;='Semanas de Despacho'!C$236,$C45&gt;='Semanas de Despacho'!B$236)</f>
        <v>0</v>
      </c>
      <c r="IL45" s="55" t="b">
        <f>AND($B45&lt;='Semanas de Despacho'!C$237,$C45&gt;='Semanas de Despacho'!B$237)</f>
        <v>0</v>
      </c>
      <c r="IM45" s="55" t="b">
        <f>AND($B45&lt;='Semanas de Despacho'!C$238,$C45&gt;='Semanas de Despacho'!B$238)</f>
        <v>0</v>
      </c>
      <c r="IN45" s="55" t="b">
        <f>AND($B45&lt;='Semanas de Despacho'!C$239,$C45&gt;='Semanas de Despacho'!B$239)</f>
        <v>0</v>
      </c>
      <c r="IO45" s="55" t="b">
        <f>AND($B45&lt;='Semanas de Despacho'!C$240,$C45&gt;='Semanas de Despacho'!B$240)</f>
        <v>0</v>
      </c>
      <c r="IP45" s="55" t="b">
        <f>AND($B45&lt;='Semanas de Despacho'!C$241,$C45&gt;='Semanas de Despacho'!B$241)</f>
        <v>0</v>
      </c>
      <c r="IQ45" s="55" t="b">
        <f>AND($B45&lt;='Semanas de Despacho'!C$242,$C45&gt;='Semanas de Despacho'!B$242)</f>
        <v>0</v>
      </c>
      <c r="IR45" s="55" t="b">
        <f>AND($B45&lt;='Semanas de Despacho'!C$243,$C45&gt;='Semanas de Despacho'!B$243)</f>
        <v>0</v>
      </c>
      <c r="IS45" s="55" t="b">
        <f>AND($B45&lt;='Semanas de Despacho'!C$244,$C45&gt;='Semanas de Despacho'!B$244)</f>
        <v>0</v>
      </c>
      <c r="IT45" s="55" t="b">
        <f>AND($B45&lt;='Semanas de Despacho'!C$245,$C45&gt;='Semanas de Despacho'!B$245)</f>
        <v>0</v>
      </c>
      <c r="IU45" s="55" t="b">
        <f>AND($B45&lt;='Semanas de Despacho'!C$246,$C45&gt;='Semanas de Despacho'!B$246)</f>
        <v>0</v>
      </c>
      <c r="IV45" s="55" t="b">
        <f>AND($B45&lt;='Semanas de Despacho'!C$247,$C45&gt;='Semanas de Despacho'!B$247)</f>
        <v>0</v>
      </c>
      <c r="IW45" s="55" t="b">
        <f>AND($B45&lt;='Semanas de Despacho'!C$248,$C45&gt;='Semanas de Despacho'!B$248)</f>
        <v>0</v>
      </c>
      <c r="IX45" s="55" t="b">
        <f>AND($B45&lt;='Semanas de Despacho'!C$249,$C45&gt;='Semanas de Despacho'!B$249)</f>
        <v>0</v>
      </c>
      <c r="IY45" s="55" t="b">
        <f>AND($B45&lt;='Semanas de Despacho'!C$250,$C45&gt;='Semanas de Despacho'!B$250)</f>
        <v>0</v>
      </c>
      <c r="IZ45" s="55" t="b">
        <f>AND($B45&lt;='Semanas de Despacho'!C$251,$C45&gt;='Semanas de Despacho'!B$251)</f>
        <v>0</v>
      </c>
      <c r="JA45" s="55" t="b">
        <f>AND($B45&lt;='Semanas de Despacho'!C$252,$C45&gt;='Semanas de Despacho'!B$252)</f>
        <v>0</v>
      </c>
      <c r="JB45" s="55" t="b">
        <f>AND($B45&lt;='Semanas de Despacho'!C$253,$C45&gt;='Semanas de Despacho'!B$253)</f>
        <v>0</v>
      </c>
      <c r="JC45" s="55" t="b">
        <f>AND($B45&lt;='Semanas de Despacho'!C$254,$C45&gt;='Semanas de Despacho'!B$254)</f>
        <v>0</v>
      </c>
      <c r="JD45" s="55" t="b">
        <f>AND($B45&lt;='Semanas de Despacho'!C$255,$C45&gt;='Semanas de Despacho'!B$255)</f>
        <v>0</v>
      </c>
      <c r="JE45" s="55" t="b">
        <f>AND($B45&lt;='Semanas de Despacho'!C$256,$C45&gt;='Semanas de Despacho'!B$256)</f>
        <v>0</v>
      </c>
      <c r="JF45" s="55" t="b">
        <f>AND($B45&lt;='Semanas de Despacho'!C$257,$C45&gt;='Semanas de Despacho'!B$257)</f>
        <v>0</v>
      </c>
      <c r="JG45" s="55" t="b">
        <f>AND($B45&lt;='Semanas de Despacho'!C$258,$C45&gt;='Semanas de Despacho'!B$258)</f>
        <v>0</v>
      </c>
      <c r="JH45" s="55" t="b">
        <f>AND($B45&lt;='Semanas de Despacho'!C$259,$C45&gt;='Semanas de Despacho'!B$259)</f>
        <v>0</v>
      </c>
      <c r="JI45" s="55" t="b">
        <f>AND($B45&lt;='Semanas de Despacho'!C$260,$C45&gt;='Semanas de Despacho'!B$260)</f>
        <v>0</v>
      </c>
      <c r="JJ45" s="55" t="b">
        <f>AND($B45&lt;='Semanas de Despacho'!C$261,$C45&gt;='Semanas de Despacho'!B$261)</f>
        <v>0</v>
      </c>
      <c r="JK45" s="55" t="b">
        <f>AND($B45&lt;='Semanas de Despacho'!C$262,$C45&gt;='Semanas de Despacho'!B$262)</f>
        <v>0</v>
      </c>
      <c r="JL45" s="55" t="b">
        <f>AND($B45&lt;='Semanas de Despacho'!C$263,$C45&gt;='Semanas de Despacho'!B$263)</f>
        <v>0</v>
      </c>
      <c r="JM45" s="55" t="b" cm="1">
        <f t="array" ref="JM45">AND($B45&lt;=INDEX('Semanas de Despacho'!$C:$C,263+COLUMN(A30)),$C45&gt;=INDEX('Semanas de Despacho'!$B:$B,263+COLUMN(A30)))</f>
        <v>0</v>
      </c>
      <c r="JN45" s="55" t="b" cm="1">
        <f t="array" ref="JN45">AND($B45&lt;=INDEX('Semanas de Despacho'!$C:$C,263+COLUMN(B30)),$C45&gt;=INDEX('Semanas de Despacho'!$B:$B,263+COLUMN(B30)))</f>
        <v>0</v>
      </c>
      <c r="JO45" s="55" t="b" cm="1">
        <f t="array" ref="JO45">AND($B45&lt;=INDEX('Semanas de Despacho'!$C:$C,263+COLUMN(C30)),$C45&gt;=INDEX('Semanas de Despacho'!$B:$B,263+COLUMN(C30)))</f>
        <v>0</v>
      </c>
      <c r="JP45" s="55" t="b" cm="1">
        <f t="array" ref="JP45">AND($B45&lt;=INDEX('Semanas de Despacho'!$C:$C,263+COLUMN(D30)),$C45&gt;=INDEX('Semanas de Despacho'!$B:$B,263+COLUMN(D30)))</f>
        <v>0</v>
      </c>
      <c r="JQ45" s="55" t="b" cm="1">
        <f t="array" ref="JQ45">AND($B45&lt;=INDEX('Semanas de Despacho'!$C:$C,263+COLUMN(E30)),$C45&gt;=INDEX('Semanas de Despacho'!$B:$B,263+COLUMN(E30)))</f>
        <v>0</v>
      </c>
      <c r="JR45" s="55" t="b" cm="1">
        <f t="array" ref="JR45">AND($B45&lt;=INDEX('Semanas de Despacho'!$C:$C,263+COLUMN(F30)),$C45&gt;=INDEX('Semanas de Despacho'!$B:$B,263+COLUMN(F30)))</f>
        <v>0</v>
      </c>
      <c r="JS45" s="55" t="b" cm="1">
        <f t="array" ref="JS45">AND($B45&lt;=INDEX('Semanas de Despacho'!$C:$C,263+COLUMN(G30)),$C45&gt;=INDEX('Semanas de Despacho'!$B:$B,263+COLUMN(G30)))</f>
        <v>0</v>
      </c>
      <c r="JT45" s="55" t="b" cm="1">
        <f t="array" ref="JT45">AND($B45&lt;=INDEX('Semanas de Despacho'!$C:$C,263+COLUMN(H30)),$C45&gt;=INDEX('Semanas de Despacho'!$B:$B,263+COLUMN(H30)))</f>
        <v>0</v>
      </c>
      <c r="JU45" s="55" t="b" cm="1">
        <f t="array" ref="JU45">AND($B45&lt;=INDEX('Semanas de Despacho'!$C:$C,263+COLUMN(I30)),$C45&gt;=INDEX('Semanas de Despacho'!$B:$B,263+COLUMN(I30)))</f>
        <v>0</v>
      </c>
      <c r="JV45" s="55" t="b" cm="1">
        <f t="array" ref="JV45">AND($B45&lt;=INDEX('Semanas de Despacho'!$C:$C,263+COLUMN(J30)),$C45&gt;=INDEX('Semanas de Despacho'!$B:$B,263+COLUMN(J30)))</f>
        <v>0</v>
      </c>
      <c r="JW45" s="55" t="b" cm="1">
        <f t="array" ref="JW45">AND($B45&lt;=INDEX('Semanas de Despacho'!$C:$C,263+COLUMN(K30)),$C45&gt;=INDEX('Semanas de Despacho'!$B:$B,263+COLUMN(K30)))</f>
        <v>0</v>
      </c>
      <c r="JX45" s="55" t="b" cm="1">
        <f t="array" ref="JX45">AND($B45&lt;=INDEX('Semanas de Despacho'!$C:$C,263+COLUMN(L30)),$C45&gt;=INDEX('Semanas de Despacho'!$B:$B,263+COLUMN(L30)))</f>
        <v>0</v>
      </c>
      <c r="JY45" s="55" t="b" cm="1">
        <f t="array" ref="JY45">AND($B45&lt;=INDEX('Semanas de Despacho'!$C:$C,263+COLUMN(M30)),$C45&gt;=INDEX('Semanas de Despacho'!$B:$B,263+COLUMN(M30)))</f>
        <v>0</v>
      </c>
      <c r="JZ45" s="55" t="b" cm="1">
        <f t="array" ref="JZ45">AND($B45&lt;=INDEX('Semanas de Despacho'!$C:$C,263+COLUMN(N30)),$C45&gt;=INDEX('Semanas de Despacho'!$B:$B,263+COLUMN(N30)))</f>
        <v>0</v>
      </c>
      <c r="KA45" s="55" t="b" cm="1">
        <f t="array" ref="KA45">AND($B45&lt;=INDEX('Semanas de Despacho'!$C:$C,263+COLUMN(O30)),$C45&gt;=INDEX('Semanas de Despacho'!$B:$B,263+COLUMN(O30)))</f>
        <v>0</v>
      </c>
      <c r="KB45" s="55" t="b" cm="1">
        <f t="array" ref="KB45">AND($B45&lt;=INDEX('Semanas de Despacho'!$C:$C,263+COLUMN(P30)),$C45&gt;=INDEX('Semanas de Despacho'!$B:$B,263+COLUMN(P30)))</f>
        <v>0</v>
      </c>
      <c r="KC45" s="55" t="b" cm="1">
        <f t="array" ref="KC45">AND($B45&lt;=INDEX('Semanas de Despacho'!$C:$C,263+COLUMN(Q30)),$C45&gt;=INDEX('Semanas de Despacho'!$B:$B,263+COLUMN(Q30)))</f>
        <v>0</v>
      </c>
      <c r="KD45" s="55" t="b" cm="1">
        <f t="array" ref="KD45">AND($B45&lt;=INDEX('Semanas de Despacho'!$C:$C,263+COLUMN(R30)),$C45&gt;=INDEX('Semanas de Despacho'!$B:$B,263+COLUMN(R30)))</f>
        <v>0</v>
      </c>
      <c r="KE45" s="55" t="b" cm="1">
        <f t="array" ref="KE45">AND($B45&lt;=INDEX('Semanas de Despacho'!$C:$C,263+COLUMN(S30)),$C45&gt;=INDEX('Semanas de Despacho'!$B:$B,263+COLUMN(S30)))</f>
        <v>0</v>
      </c>
      <c r="KF45" s="55" t="b" cm="1">
        <f t="array" ref="KF45">AND($B45&lt;=INDEX('Semanas de Despacho'!$C:$C,263+COLUMN(T30)),$C45&gt;=INDEX('Semanas de Despacho'!$B:$B,263+COLUMN(T30)))</f>
        <v>0</v>
      </c>
      <c r="KG45" s="55" t="b" cm="1">
        <f t="array" ref="KG45">AND($B45&lt;=INDEX('Semanas de Despacho'!$C:$C,263+COLUMN(U30)),$C45&gt;=INDEX('Semanas de Despacho'!$B:$B,263+COLUMN(U30)))</f>
        <v>0</v>
      </c>
      <c r="KH45" s="55" t="b" cm="1">
        <f t="array" ref="KH45">AND($B45&lt;=INDEX('Semanas de Despacho'!$C:$C,263+COLUMN(V30)),$C45&gt;=INDEX('Semanas de Despacho'!$B:$B,263+COLUMN(V30)))</f>
        <v>0</v>
      </c>
      <c r="KI45" s="55" t="b" cm="1">
        <f t="array" ref="KI45">AND($B45&lt;=INDEX('Semanas de Despacho'!$C:$C,263+COLUMN(W30)),$C45&gt;=INDEX('Semanas de Despacho'!$B:$B,263+COLUMN(W30)))</f>
        <v>0</v>
      </c>
      <c r="KJ45" s="55" t="b" cm="1">
        <f t="array" ref="KJ45">AND($B45&lt;=INDEX('Semanas de Despacho'!$C:$C,263+COLUMN(X30)),$C45&gt;=INDEX('Semanas de Despacho'!$B:$B,263+COLUMN(X30)))</f>
        <v>0</v>
      </c>
      <c r="KK45" s="55" t="b" cm="1">
        <f t="array" ref="KK45">AND($B45&lt;=INDEX('Semanas de Despacho'!$C:$C,263+COLUMN(Y30)),$C45&gt;=INDEX('Semanas de Despacho'!$B:$B,263+COLUMN(Y30)))</f>
        <v>0</v>
      </c>
      <c r="KL45" s="55" t="b" cm="1">
        <f t="array" ref="KL45">AND($B45&lt;=INDEX('Semanas de Despacho'!$C:$C,263+COLUMN(Z30)),$C45&gt;=INDEX('Semanas de Despacho'!$B:$B,263+COLUMN(Z30)))</f>
        <v>0</v>
      </c>
      <c r="KM45" s="55" t="b" cm="1">
        <f t="array" ref="KM45">AND($B45&lt;=INDEX('Semanas de Despacho'!$C:$C,263+COLUMN(AA30)),$C45&gt;=INDEX('Semanas de Despacho'!$B:$B,263+COLUMN(AA30)))</f>
        <v>0</v>
      </c>
      <c r="KN45" s="55" t="b" cm="1">
        <f t="array" ref="KN45">AND($B45&lt;=INDEX('Semanas de Despacho'!$C:$C,263+COLUMN(AB30)),$C45&gt;=INDEX('Semanas de Despacho'!$B:$B,263+COLUMN(AB30)))</f>
        <v>0</v>
      </c>
      <c r="KO45" s="55" t="b" cm="1">
        <f t="array" ref="KO45">AND($B45&lt;=INDEX('Semanas de Despacho'!$C:$C,263+COLUMN(AC30)),$C45&gt;=INDEX('Semanas de Despacho'!$B:$B,263+COLUMN(AC30)))</f>
        <v>0</v>
      </c>
      <c r="KP45" s="55" t="b" cm="1">
        <f t="array" ref="KP45">AND($B45&lt;=INDEX('Semanas de Despacho'!$C:$C,263+COLUMN(AD30)),$C45&gt;=INDEX('Semanas de Despacho'!$B:$B,263+COLUMN(AD30)))</f>
        <v>0</v>
      </c>
      <c r="KQ45" s="55" t="b" cm="1">
        <f t="array" ref="KQ45">AND($B45&lt;=INDEX('Semanas de Despacho'!$C:$C,263+COLUMN(AE30)),$C45&gt;=INDEX('Semanas de Despacho'!$B:$B,263+COLUMN(AE30)))</f>
        <v>0</v>
      </c>
      <c r="KR45" s="55" t="b" cm="1">
        <f t="array" ref="KR45">AND($B45&lt;=INDEX('Semanas de Despacho'!$C:$C,263+COLUMN(AF30)),$C45&gt;=INDEX('Semanas de Despacho'!$B:$B,263+COLUMN(AF30)))</f>
        <v>0</v>
      </c>
      <c r="KS45" s="55" t="b" cm="1">
        <f t="array" ref="KS45">AND($B45&lt;=INDEX('Semanas de Despacho'!$C:$C,263+COLUMN(AG30)),$C45&gt;=INDEX('Semanas de Despacho'!$B:$B,263+COLUMN(AG30)))</f>
        <v>0</v>
      </c>
      <c r="KT45" s="55" t="b" cm="1">
        <f t="array" ref="KT45">AND($B45&lt;=INDEX('Semanas de Despacho'!$C:$C,263+COLUMN(AH30)),$C45&gt;=INDEX('Semanas de Despacho'!$B:$B,263+COLUMN(AH30)))</f>
        <v>0</v>
      </c>
      <c r="KU45" s="55" t="b" cm="1">
        <f t="array" ref="KU45">AND($B45&lt;=INDEX('Semanas de Despacho'!$C:$C,263+COLUMN(AI30)),$C45&gt;=INDEX('Semanas de Despacho'!$B:$B,263+COLUMN(AI30)))</f>
        <v>0</v>
      </c>
      <c r="KV45" s="55" t="b" cm="1">
        <f t="array" ref="KV45">AND($B45&lt;=INDEX('Semanas de Despacho'!$C:$C,263+COLUMN(AJ30)),$C45&gt;=INDEX('Semanas de Despacho'!$B:$B,263+COLUMN(AJ30)))</f>
        <v>0</v>
      </c>
      <c r="KW45" s="55" t="b" cm="1">
        <f t="array" ref="KW45">AND($B45&lt;=INDEX('Semanas de Despacho'!$C:$C,263+COLUMN(AK30)),$C45&gt;=INDEX('Semanas de Despacho'!$B:$B,263+COLUMN(AK30)))</f>
        <v>0</v>
      </c>
      <c r="KX45" s="55" t="b" cm="1">
        <f t="array" ref="KX45">AND($B45&lt;=INDEX('Semanas de Despacho'!$C:$C,263+COLUMN(AL30)),$C45&gt;=INDEX('Semanas de Despacho'!$B:$B,263+COLUMN(AL30)))</f>
        <v>0</v>
      </c>
      <c r="KY45" s="55" t="b" cm="1">
        <f t="array" ref="KY45">AND($B45&lt;=INDEX('Semanas de Despacho'!$C:$C,263+COLUMN(AM30)),$C45&gt;=INDEX('Semanas de Despacho'!$B:$B,263+COLUMN(AM30)))</f>
        <v>0</v>
      </c>
      <c r="KZ45" s="55" t="b" cm="1">
        <f t="array" ref="KZ45">AND($B45&lt;=INDEX('Semanas de Despacho'!$C:$C,263+COLUMN(AN30)),$C45&gt;=INDEX('Semanas de Despacho'!$B:$B,263+COLUMN(AN30)))</f>
        <v>0</v>
      </c>
      <c r="LA45" s="55" t="b" cm="1">
        <f t="array" ref="LA45">AND($B45&lt;=INDEX('Semanas de Despacho'!$C:$C,263+COLUMN(AO30)),$C45&gt;=INDEX('Semanas de Despacho'!$B:$B,263+COLUMN(AO30)))</f>
        <v>0</v>
      </c>
      <c r="LB45" s="55" t="b" cm="1">
        <f t="array" ref="LB45">AND($B45&lt;=INDEX('Semanas de Despacho'!$C:$C,263+COLUMN(AP30)),$C45&gt;=INDEX('Semanas de Despacho'!$B:$B,263+COLUMN(AP30)))</f>
        <v>0</v>
      </c>
      <c r="LC45" s="55" t="b" cm="1">
        <f t="array" ref="LC45">AND($B45&lt;=INDEX('Semanas de Despacho'!$C:$C,263+COLUMN(AQ30)),$C45&gt;=INDEX('Semanas de Despacho'!$B:$B,263+COLUMN(AQ30)))</f>
        <v>0</v>
      </c>
      <c r="LD45" s="55" t="b" cm="1">
        <f t="array" ref="LD45">AND($B45&lt;=INDEX('Semanas de Despacho'!$C:$C,263+COLUMN(AR30)),$C45&gt;=INDEX('Semanas de Despacho'!$B:$B,263+COLUMN(AR30)))</f>
        <v>0</v>
      </c>
      <c r="LE45" s="55" t="b" cm="1">
        <f t="array" ref="LE45">AND($B45&lt;=INDEX('Semanas de Despacho'!$C:$C,263+COLUMN(AS30)),$C45&gt;=INDEX('Semanas de Despacho'!$B:$B,263+COLUMN(AS30)))</f>
        <v>0</v>
      </c>
      <c r="LF45" s="55" t="b" cm="1">
        <f t="array" ref="LF45">AND($B45&lt;=INDEX('Semanas de Despacho'!$C:$C,263+COLUMN(AT30)),$C45&gt;=INDEX('Semanas de Despacho'!$B:$B,263+COLUMN(AT30)))</f>
        <v>0</v>
      </c>
      <c r="LG45" s="55" t="b" cm="1">
        <f t="array" ref="LG45">AND($B45&lt;=INDEX('Semanas de Despacho'!$C:$C,263+COLUMN(AU30)),$C45&gt;=INDEX('Semanas de Despacho'!$B:$B,263+COLUMN(AU30)))</f>
        <v>0</v>
      </c>
      <c r="LH45" s="55" t="b" cm="1">
        <f t="array" ref="LH45">AND($B45&lt;=INDEX('Semanas de Despacho'!$C:$C,263+COLUMN(AV30)),$C45&gt;=INDEX('Semanas de Despacho'!$B:$B,263+COLUMN(AV30)))</f>
        <v>0</v>
      </c>
      <c r="LI45" s="55" t="b" cm="1">
        <f t="array" ref="LI45">AND($B45&lt;=INDEX('Semanas de Despacho'!$C:$C,263+COLUMN(AW30)),$C45&gt;=INDEX('Semanas de Despacho'!$B:$B,263+COLUMN(AW30)))</f>
        <v>0</v>
      </c>
      <c r="LJ45" s="55" t="b" cm="1">
        <f t="array" ref="LJ45">AND($B45&lt;=INDEX('Semanas de Despacho'!$C:$C,263+COLUMN(AX30)),$C45&gt;=INDEX('Semanas de Despacho'!$B:$B,263+COLUMN(AX30)))</f>
        <v>0</v>
      </c>
      <c r="LK45" s="55" t="b" cm="1">
        <f t="array" ref="LK45">AND($B45&lt;=INDEX('Semanas de Despacho'!$C:$C,263+COLUMN(AY30)),$C45&gt;=INDEX('Semanas de Despacho'!$B:$B,263+COLUMN(AY30)))</f>
        <v>0</v>
      </c>
      <c r="LL45" s="55" t="b" cm="1">
        <f t="array" ref="LL45">AND($B45&lt;=INDEX('Semanas de Despacho'!$C:$C,263+COLUMN(AZ30)),$C45&gt;=INDEX('Semanas de Despacho'!$B:$B,263+COLUMN(AZ30)))</f>
        <v>0</v>
      </c>
    </row>
    <row r="46" spans="1:324" s="6" customFormat="1" ht="27" customHeight="1">
      <c r="A46" s="69" t="s">
        <v>32</v>
      </c>
      <c r="B46" s="58">
        <v>44896</v>
      </c>
      <c r="C46" s="58">
        <v>44926</v>
      </c>
      <c r="D46" s="45">
        <f t="shared" si="0"/>
        <v>31</v>
      </c>
      <c r="E46" s="44"/>
      <c r="F46" s="44"/>
      <c r="G46" s="45"/>
      <c r="H46" s="52">
        <f>AVERAGE(H47:H51)</f>
        <v>0</v>
      </c>
      <c r="I46" s="47" t="str">
        <f ca="1">IF(H46=100%,"Completado",IF(C46&lt;B$8,"Atrasado",IF(H46=0%,"Sin Empezar","En Progreso")))</f>
        <v>Atrasado</v>
      </c>
      <c r="J46" s="61"/>
      <c r="K46" s="56"/>
      <c r="L46" s="49" t="b">
        <f>AND($B46&lt;='Semanas de Despacho'!C$3,$C46&gt;='Semanas de Despacho'!B$3)</f>
        <v>0</v>
      </c>
      <c r="M46" s="49" t="b">
        <f>AND($B46&lt;='Semanas de Despacho'!C$4,$C46&gt;='Semanas de Despacho'!B$4)</f>
        <v>0</v>
      </c>
      <c r="N46" s="49" t="b">
        <f>AND($B46&lt;='Semanas de Despacho'!C$5,$C46&gt;='Semanas de Despacho'!B$5)</f>
        <v>0</v>
      </c>
      <c r="O46" s="49" t="b">
        <f>AND($B46&lt;='Semanas de Despacho'!C$6,$C46&gt;='Semanas de Despacho'!B$6)</f>
        <v>0</v>
      </c>
      <c r="P46" s="49" t="b">
        <f>AND($B46&lt;='Semanas de Despacho'!C$7,$C46&gt;='Semanas de Despacho'!B$7)</f>
        <v>0</v>
      </c>
      <c r="Q46" s="49" t="b">
        <f>AND($B46&lt;='Semanas de Despacho'!C$8,$C46&gt;='Semanas de Despacho'!B$8)</f>
        <v>0</v>
      </c>
      <c r="R46" s="49" t="b">
        <f>AND($B46&lt;='Semanas de Despacho'!C$9,$C46&gt;='Semanas de Despacho'!B$9)</f>
        <v>0</v>
      </c>
      <c r="S46" s="49" t="b">
        <f>AND($B46&lt;='Semanas de Despacho'!C$10,$C46&gt;='Semanas de Despacho'!B$10)</f>
        <v>0</v>
      </c>
      <c r="T46" s="49" t="b">
        <f>AND($B46&lt;='Semanas de Despacho'!C$11,$C46&gt;='Semanas de Despacho'!B$11)</f>
        <v>0</v>
      </c>
      <c r="U46" s="49" t="b">
        <f>AND($B46&lt;='Semanas de Despacho'!C$12,$C46&gt;='Semanas de Despacho'!B$12)</f>
        <v>0</v>
      </c>
      <c r="V46" s="49" t="b">
        <f>AND($B46&lt;='Semanas de Despacho'!C$13,$C46&gt;='Semanas de Despacho'!B$13)</f>
        <v>0</v>
      </c>
      <c r="W46" s="49" t="b">
        <f>AND($B46&lt;='Semanas de Despacho'!C$14,$C46&gt;='Semanas de Despacho'!B$14)</f>
        <v>0</v>
      </c>
      <c r="X46" s="49" t="b">
        <f>AND($B46&lt;='Semanas de Despacho'!C$15,$C46&gt;='Semanas de Despacho'!B$15)</f>
        <v>0</v>
      </c>
      <c r="Y46" s="49" t="b">
        <f>AND($B46&lt;='Semanas de Despacho'!C$16,$C46&gt;='Semanas de Despacho'!B$16)</f>
        <v>0</v>
      </c>
      <c r="Z46" s="49" t="b">
        <f>AND($B46&lt;='Semanas de Despacho'!C$17,$C46&gt;='Semanas de Despacho'!B$17)</f>
        <v>0</v>
      </c>
      <c r="AA46" s="49" t="b">
        <f>AND($B46&lt;='Semanas de Despacho'!C$18,$C46&gt;='Semanas de Despacho'!B$18)</f>
        <v>0</v>
      </c>
      <c r="AB46" s="49" t="b">
        <f>AND($B46&lt;='Semanas de Despacho'!C$19,$C46&gt;='Semanas de Despacho'!B$19)</f>
        <v>0</v>
      </c>
      <c r="AC46" s="49" t="b">
        <f>AND($B46&lt;='Semanas de Despacho'!C$20,$C46&gt;='Semanas de Despacho'!B$20)</f>
        <v>0</v>
      </c>
      <c r="AD46" s="49" t="b">
        <f>AND($B46&lt;='Semanas de Despacho'!C$21,$C46&gt;='Semanas de Despacho'!B$21)</f>
        <v>0</v>
      </c>
      <c r="AE46" s="49" t="b">
        <f>AND($B46&lt;='Semanas de Despacho'!C$22,$C46&gt;='Semanas de Despacho'!B$22)</f>
        <v>0</v>
      </c>
      <c r="AF46" s="49" t="b">
        <f>AND($B46&lt;='Semanas de Despacho'!C$23,$C46&gt;='Semanas de Despacho'!B$23)</f>
        <v>0</v>
      </c>
      <c r="AG46" s="49" t="b">
        <f>AND($B46&lt;='Semanas de Despacho'!C$24,$C46&gt;='Semanas de Despacho'!B$24)</f>
        <v>0</v>
      </c>
      <c r="AH46" s="49" t="b">
        <f>AND($B46&lt;='Semanas de Despacho'!C$25,$C46&gt;='Semanas de Despacho'!B$25)</f>
        <v>0</v>
      </c>
      <c r="AI46" s="49" t="b">
        <f>AND($B46&lt;='Semanas de Despacho'!C$26,$C46&gt;='Semanas de Despacho'!B$26)</f>
        <v>0</v>
      </c>
      <c r="AJ46" s="49" t="b">
        <f>AND($B46&lt;='Semanas de Despacho'!C$27,$C46&gt;='Semanas de Despacho'!B$27)</f>
        <v>0</v>
      </c>
      <c r="AK46" s="49" t="b">
        <f>AND($B46&lt;='Semanas de Despacho'!C$28,$C46&gt;='Semanas de Despacho'!B$28)</f>
        <v>0</v>
      </c>
      <c r="AL46" s="49" t="b">
        <f>AND($B46&lt;='Semanas de Despacho'!C$29,$C46&gt;='Semanas de Despacho'!B$29)</f>
        <v>0</v>
      </c>
      <c r="AM46" s="49" t="b">
        <f>AND($B46&lt;='Semanas de Despacho'!C$30,$C46&gt;='Semanas de Despacho'!B$30)</f>
        <v>0</v>
      </c>
      <c r="AN46" s="49" t="b">
        <f>AND($B46&lt;='Semanas de Despacho'!C$31,$C46&gt;='Semanas de Despacho'!B$31)</f>
        <v>0</v>
      </c>
      <c r="AO46" s="49" t="b">
        <f>AND($B46&lt;='Semanas de Despacho'!C$32,$C46&gt;='Semanas de Despacho'!B$32)</f>
        <v>0</v>
      </c>
      <c r="AP46" s="49" t="b">
        <f>AND($B46&lt;='Semanas de Despacho'!C$33,$C46&gt;='Semanas de Despacho'!B$33)</f>
        <v>0</v>
      </c>
      <c r="AQ46" s="49" t="b">
        <f>AND($B46&lt;='Semanas de Despacho'!C$34,$C46&gt;='Semanas de Despacho'!B$34)</f>
        <v>0</v>
      </c>
      <c r="AR46" s="49" t="b">
        <f>AND($B46&lt;='Semanas de Despacho'!C$35,$C46&gt;='Semanas de Despacho'!B$35)</f>
        <v>0</v>
      </c>
      <c r="AS46" s="49" t="b">
        <f>AND($B46&lt;='Semanas de Despacho'!C$36,$C46&gt;='Semanas de Despacho'!B$36)</f>
        <v>0</v>
      </c>
      <c r="AT46" s="49" t="b">
        <f>AND($B46&lt;='Semanas de Despacho'!C$37,$C46&gt;='Semanas de Despacho'!B$37)</f>
        <v>0</v>
      </c>
      <c r="AU46" s="49" t="b">
        <f>AND($B46&lt;='Semanas de Despacho'!C$38,$C46&gt;='Semanas de Despacho'!B$38)</f>
        <v>0</v>
      </c>
      <c r="AV46" s="49" t="b">
        <f>AND($B46&lt;='Semanas de Despacho'!C$39,$C46&gt;='Semanas de Despacho'!B$39)</f>
        <v>0</v>
      </c>
      <c r="AW46" s="49" t="b">
        <f>AND($B46&lt;='Semanas de Despacho'!C$40,$C46&gt;='Semanas de Despacho'!B$40)</f>
        <v>0</v>
      </c>
      <c r="AX46" s="49" t="b">
        <f>AND($B46&lt;='Semanas de Despacho'!C$41,$C46&gt;='Semanas de Despacho'!B$41)</f>
        <v>0</v>
      </c>
      <c r="AY46" s="49" t="b">
        <f>AND($B46&lt;='Semanas de Despacho'!C$42,$C46&gt;='Semanas de Despacho'!B$42)</f>
        <v>0</v>
      </c>
      <c r="AZ46" s="49" t="b">
        <f>AND($B46&lt;='Semanas de Despacho'!C$43,$C46&gt;='Semanas de Despacho'!B$43)</f>
        <v>0</v>
      </c>
      <c r="BA46" s="49" t="b">
        <f>AND($B46&lt;='Semanas de Despacho'!C$44,$C46&gt;='Semanas de Despacho'!B$44)</f>
        <v>0</v>
      </c>
      <c r="BB46" s="49" t="b">
        <f>AND($B46&lt;='Semanas de Despacho'!C$45,$C46&gt;='Semanas de Despacho'!B$45)</f>
        <v>0</v>
      </c>
      <c r="BC46" s="49" t="b">
        <f>AND($B46&lt;='Semanas de Despacho'!C$46,$C46&gt;='Semanas de Despacho'!B$46)</f>
        <v>0</v>
      </c>
      <c r="BD46" s="49" t="b">
        <f>AND($B46&lt;='Semanas de Despacho'!C$47,$C46&gt;='Semanas de Despacho'!B$47)</f>
        <v>0</v>
      </c>
      <c r="BE46" s="49" t="b">
        <f>AND($B46&lt;='Semanas de Despacho'!C$48,$C46&gt;='Semanas de Despacho'!B$48)</f>
        <v>0</v>
      </c>
      <c r="BF46" s="49" t="b">
        <f>AND($B46&lt;='Semanas de Despacho'!C$49,$C46&gt;='Semanas de Despacho'!B$49)</f>
        <v>0</v>
      </c>
      <c r="BG46" s="49" t="b">
        <f>AND($B46&lt;='Semanas de Despacho'!C$50,$C46&gt;='Semanas de Despacho'!B$50)</f>
        <v>1</v>
      </c>
      <c r="BH46" s="49" t="b">
        <f>AND($B46&lt;='Semanas de Despacho'!C$51,$C46&gt;='Semanas de Despacho'!B$51)</f>
        <v>1</v>
      </c>
      <c r="BI46" s="49" t="b">
        <f>AND($B46&lt;='Semanas de Despacho'!C$52,$C46&gt;='Semanas de Despacho'!B$52)</f>
        <v>1</v>
      </c>
      <c r="BJ46" s="49" t="b">
        <f>AND($B46&lt;='Semanas de Despacho'!C$53,$C46&gt;='Semanas de Despacho'!B$53)</f>
        <v>1</v>
      </c>
      <c r="BK46" s="49" t="b">
        <f>AND($B46&lt;='Semanas de Despacho'!C$54,$C46&gt;='Semanas de Despacho'!B$54)</f>
        <v>1</v>
      </c>
      <c r="BL46" s="49" t="b">
        <f>AND($B46&lt;='Semanas de Despacho'!C$55,$C46&gt;='Semanas de Despacho'!B$55)</f>
        <v>1</v>
      </c>
      <c r="BM46" s="49" t="b">
        <f>AND($B46&lt;='Semanas de Despacho'!C$56,$C46&gt;='Semanas de Despacho'!B$56)</f>
        <v>0</v>
      </c>
      <c r="BN46" s="49" t="b">
        <f>AND($B46&lt;='Semanas de Despacho'!C$57,$C46&gt;='Semanas de Despacho'!B$57)</f>
        <v>0</v>
      </c>
      <c r="BO46" s="49" t="b">
        <f>AND($B46&lt;='Semanas de Despacho'!C$58,$C46&gt;='Semanas de Despacho'!B$58)</f>
        <v>0</v>
      </c>
      <c r="BP46" s="49" t="b">
        <f>AND($B46&lt;='Semanas de Despacho'!C$59,$C46&gt;='Semanas de Despacho'!B$59)</f>
        <v>0</v>
      </c>
      <c r="BQ46" s="49" t="b">
        <f>AND($B46&lt;='Semanas de Despacho'!C$60,$C46&gt;='Semanas de Despacho'!B$60)</f>
        <v>0</v>
      </c>
      <c r="BR46" s="49" t="b">
        <f>AND($B46&lt;='Semanas de Despacho'!C$61,$C46&gt;='Semanas de Despacho'!B$61)</f>
        <v>0</v>
      </c>
      <c r="BS46" s="49" t="b">
        <f>AND($B46&lt;='Semanas de Despacho'!C$62,$C46&gt;='Semanas de Despacho'!B$62)</f>
        <v>0</v>
      </c>
      <c r="BT46" s="49" t="b">
        <f>AND($B46&lt;='Semanas de Despacho'!C$63,$C46&gt;='Semanas de Despacho'!B$63)</f>
        <v>0</v>
      </c>
      <c r="BU46" s="49" t="b">
        <f>AND($B46&lt;='Semanas de Despacho'!C$64,$C46&gt;='Semanas de Despacho'!B$64)</f>
        <v>0</v>
      </c>
      <c r="BV46" s="49" t="b">
        <f>AND($B46&lt;='Semanas de Despacho'!C$65,$C46&gt;='Semanas de Despacho'!B$65)</f>
        <v>0</v>
      </c>
      <c r="BW46" s="49" t="b">
        <f>AND($B46&lt;='Semanas de Despacho'!C$66,$C46&gt;='Semanas de Despacho'!B$66)</f>
        <v>0</v>
      </c>
      <c r="BX46" s="49" t="b">
        <f>AND($B46&lt;='Semanas de Despacho'!C$67,$C46&gt;='Semanas de Despacho'!B$67)</f>
        <v>0</v>
      </c>
      <c r="BY46" s="49" t="b">
        <f>AND($B46&lt;='Semanas de Despacho'!C$68,$C46&gt;='Semanas de Despacho'!B$68)</f>
        <v>0</v>
      </c>
      <c r="BZ46" s="49" t="b">
        <f>AND($B46&lt;='Semanas de Despacho'!C$69,$C46&gt;='Semanas de Despacho'!B$69)</f>
        <v>0</v>
      </c>
      <c r="CA46" s="49" t="b">
        <f>AND($B46&lt;='Semanas de Despacho'!C$70,$C46&gt;='Semanas de Despacho'!B$70)</f>
        <v>0</v>
      </c>
      <c r="CB46" s="49" t="b">
        <f>AND($B46&lt;='Semanas de Despacho'!C$71,$C46&gt;='Semanas de Despacho'!B$71)</f>
        <v>0</v>
      </c>
      <c r="CC46" s="49" t="b">
        <f>AND($B46&lt;='Semanas de Despacho'!C$72,$C46&gt;='Semanas de Despacho'!B$72)</f>
        <v>0</v>
      </c>
      <c r="CD46" s="49" t="b">
        <f>AND($B46&lt;='Semanas de Despacho'!C$73,$C46&gt;='Semanas de Despacho'!B$73)</f>
        <v>0</v>
      </c>
      <c r="CE46" s="49" t="b">
        <f>AND($B46&lt;='Semanas de Despacho'!C$74,$C46&gt;='Semanas de Despacho'!B$74)</f>
        <v>0</v>
      </c>
      <c r="CF46" s="49" t="b">
        <f>AND($B46&lt;='Semanas de Despacho'!C$75,$C46&gt;='Semanas de Despacho'!B$75)</f>
        <v>0</v>
      </c>
      <c r="CG46" s="49" t="b">
        <f>AND($B46&lt;='Semanas de Despacho'!C$76,$C46&gt;='Semanas de Despacho'!B$76)</f>
        <v>0</v>
      </c>
      <c r="CH46" s="49" t="b">
        <f>AND($B46&lt;='Semanas de Despacho'!C$77,$C46&gt;='Semanas de Despacho'!B$77)</f>
        <v>0</v>
      </c>
      <c r="CI46" s="49" t="b">
        <f>AND($B46&lt;='Semanas de Despacho'!C$78,$C46&gt;='Semanas de Despacho'!B$78)</f>
        <v>0</v>
      </c>
      <c r="CJ46" s="49" t="b">
        <f>AND($B46&lt;='Semanas de Despacho'!C$79,$C46&gt;='Semanas de Despacho'!B$79)</f>
        <v>0</v>
      </c>
      <c r="CK46" s="49" t="b">
        <f>AND($B46&lt;='Semanas de Despacho'!C$80,$C46&gt;='Semanas de Despacho'!B$80)</f>
        <v>0</v>
      </c>
      <c r="CL46" s="49" t="b">
        <f>AND($B46&lt;='Semanas de Despacho'!C$81,$C46&gt;='Semanas de Despacho'!B$81)</f>
        <v>0</v>
      </c>
      <c r="CM46" s="49" t="b">
        <f>AND($B46&lt;='Semanas de Despacho'!C$82,$C46&gt;='Semanas de Despacho'!B$82)</f>
        <v>0</v>
      </c>
      <c r="CN46" s="49" t="b">
        <f>AND($B46&lt;='Semanas de Despacho'!C$83,$C46&gt;='Semanas de Despacho'!B$83)</f>
        <v>0</v>
      </c>
      <c r="CO46" s="49" t="b">
        <f>AND($B46&lt;='Semanas de Despacho'!C$84,$C46&gt;='Semanas de Despacho'!B$84)</f>
        <v>0</v>
      </c>
      <c r="CP46" s="49" t="b">
        <f>AND($B46&lt;='Semanas de Despacho'!C$85,$C46&gt;='Semanas de Despacho'!B$85)</f>
        <v>0</v>
      </c>
      <c r="CQ46" s="49" t="b">
        <f>AND($B46&lt;='Semanas de Despacho'!C$86,$C46&gt;='Semanas de Despacho'!B$86)</f>
        <v>0</v>
      </c>
      <c r="CR46" s="49" t="b">
        <f>AND($B46&lt;='Semanas de Despacho'!C$87,$C46&gt;='Semanas de Despacho'!B$87)</f>
        <v>0</v>
      </c>
      <c r="CS46" s="49" t="b">
        <f>AND($B46&lt;='Semanas de Despacho'!C$88,$C46&gt;='Semanas de Despacho'!B$88)</f>
        <v>0</v>
      </c>
      <c r="CT46" s="49" t="b">
        <f>AND($B46&lt;='Semanas de Despacho'!C$89,$C46&gt;='Semanas de Despacho'!B$89)</f>
        <v>0</v>
      </c>
      <c r="CU46" s="49" t="b">
        <f>AND($B46&lt;='Semanas de Despacho'!C$90,$C46&gt;='Semanas de Despacho'!B$90)</f>
        <v>0</v>
      </c>
      <c r="CV46" s="49" t="b">
        <f>AND($B46&lt;='Semanas de Despacho'!C$91,$C46&gt;='Semanas de Despacho'!B$91)</f>
        <v>0</v>
      </c>
      <c r="CW46" s="49" t="b">
        <f>AND($B46&lt;='Semanas de Despacho'!C$92,$C46&gt;='Semanas de Despacho'!B$92)</f>
        <v>0</v>
      </c>
      <c r="CX46" s="49" t="b">
        <f>AND($B46&lt;='Semanas de Despacho'!C$93,$C46&gt;='Semanas de Despacho'!B$93)</f>
        <v>0</v>
      </c>
      <c r="CY46" s="49" t="b">
        <f>AND($B46&lt;='Semanas de Despacho'!C$94,$C46&gt;='Semanas de Despacho'!B$94)</f>
        <v>0</v>
      </c>
      <c r="CZ46" s="49" t="b">
        <f>AND($B46&lt;='Semanas de Despacho'!C$95,$C46&gt;='Semanas de Despacho'!B$95)</f>
        <v>0</v>
      </c>
      <c r="DA46" s="49" t="b">
        <f>AND($B46&lt;='Semanas de Despacho'!C$96,$C46&gt;='Semanas de Despacho'!B$96)</f>
        <v>0</v>
      </c>
      <c r="DB46" s="49" t="b">
        <f>AND($B46&lt;='Semanas de Despacho'!C$97,$C46&gt;='Semanas de Despacho'!B$97)</f>
        <v>0</v>
      </c>
      <c r="DC46" s="49" t="b">
        <f>AND($B46&lt;='Semanas de Despacho'!C$98,$C46&gt;='Semanas de Despacho'!B$98)</f>
        <v>0</v>
      </c>
      <c r="DD46" s="49" t="b">
        <f>AND($B46&lt;='Semanas de Despacho'!C$99,$C46&gt;='Semanas de Despacho'!B$99)</f>
        <v>0</v>
      </c>
      <c r="DE46" s="49" t="b">
        <f>AND($B46&lt;='Semanas de Despacho'!C$100,$C46&gt;='Semanas de Despacho'!B$100)</f>
        <v>0</v>
      </c>
      <c r="DF46" s="49" t="b">
        <f>AND($B46&lt;='Semanas de Despacho'!C$101,$C46&gt;='Semanas de Despacho'!B$101)</f>
        <v>0</v>
      </c>
      <c r="DG46" s="49" t="b">
        <f>AND($B46&lt;='Semanas de Despacho'!C$102,$C46&gt;='Semanas de Despacho'!B$102)</f>
        <v>0</v>
      </c>
      <c r="DH46" s="49" t="b">
        <f>AND($B46&lt;='Semanas de Despacho'!C$103,$C46&gt;='Semanas de Despacho'!B$103)</f>
        <v>0</v>
      </c>
      <c r="DI46" s="49" t="b">
        <f>AND($B46&lt;='Semanas de Despacho'!C$104,$C46&gt;='Semanas de Despacho'!B$104)</f>
        <v>0</v>
      </c>
      <c r="DJ46" s="49" t="b">
        <f>AND($B46&lt;='Semanas de Despacho'!C$105,$C46&gt;='Semanas de Despacho'!B$105)</f>
        <v>0</v>
      </c>
      <c r="DK46" s="49" t="b">
        <f>AND($B46&lt;='Semanas de Despacho'!C$106,$C46&gt;='Semanas de Despacho'!B$106)</f>
        <v>0</v>
      </c>
      <c r="DL46" s="49" t="b">
        <f>AND($B46&lt;='Semanas de Despacho'!C$107,$C46&gt;='Semanas de Despacho'!B$107)</f>
        <v>0</v>
      </c>
      <c r="DM46" s="49" t="b">
        <f>AND($B46&lt;='Semanas de Despacho'!C$108,$C46&gt;='Semanas de Despacho'!B$108)</f>
        <v>0</v>
      </c>
      <c r="DN46" s="49" t="b">
        <f>AND($B46&lt;='Semanas de Despacho'!C$109,$C46&gt;='Semanas de Despacho'!B$109)</f>
        <v>0</v>
      </c>
      <c r="DO46" s="49" t="b">
        <f>AND($B46&lt;='Semanas de Despacho'!C$110,$C46&gt;='Semanas de Despacho'!B$110)</f>
        <v>0</v>
      </c>
      <c r="DP46" s="49" t="b">
        <f>AND($B46&lt;='Semanas de Despacho'!C$111,$C46&gt;='Semanas de Despacho'!B$111)</f>
        <v>0</v>
      </c>
      <c r="DQ46" s="49" t="b">
        <f>AND($B46&lt;='Semanas de Despacho'!C$112,$C46&gt;='Semanas de Despacho'!B$112)</f>
        <v>0</v>
      </c>
      <c r="DR46" s="49" t="b">
        <f>AND($B46&lt;='Semanas de Despacho'!C$113,$C46&gt;='Semanas de Despacho'!B$113)</f>
        <v>0</v>
      </c>
      <c r="DS46" s="49" t="b">
        <f>AND($B46&lt;='Semanas de Despacho'!C$114,$C46&gt;='Semanas de Despacho'!B$114)</f>
        <v>0</v>
      </c>
      <c r="DT46" s="49" t="b">
        <f>AND($B46&lt;='Semanas de Despacho'!C$115,$C46&gt;='Semanas de Despacho'!B$115)</f>
        <v>0</v>
      </c>
      <c r="DU46" s="49" t="b">
        <f>AND($B46&lt;='Semanas de Despacho'!C$116,$C46&gt;='Semanas de Despacho'!B$116)</f>
        <v>0</v>
      </c>
      <c r="DV46" s="49" t="b">
        <f>AND($B46&lt;='Semanas de Despacho'!C$117,$C46&gt;='Semanas de Despacho'!B$117)</f>
        <v>0</v>
      </c>
      <c r="DW46" s="49" t="b">
        <f>AND($B46&lt;='Semanas de Despacho'!C$118,$C46&gt;='Semanas de Despacho'!B$118)</f>
        <v>0</v>
      </c>
      <c r="DX46" s="49" t="b">
        <f>AND($B46&lt;='Semanas de Despacho'!C$119,$C46&gt;='Semanas de Despacho'!B$119)</f>
        <v>0</v>
      </c>
      <c r="DY46" s="49" t="b">
        <f>AND($B46&lt;='Semanas de Despacho'!C$120,$C46&gt;='Semanas de Despacho'!B$120)</f>
        <v>0</v>
      </c>
      <c r="DZ46" s="49" t="b">
        <f>AND($B46&lt;='Semanas de Despacho'!C$121,$C46&gt;='Semanas de Despacho'!B$121)</f>
        <v>0</v>
      </c>
      <c r="EA46" s="49" t="b">
        <f>AND($B46&lt;='Semanas de Despacho'!C$122,$C46&gt;='Semanas de Despacho'!B$122)</f>
        <v>0</v>
      </c>
      <c r="EB46" s="49" t="b">
        <f>AND($B46&lt;='Semanas de Despacho'!C$123,$C46&gt;='Semanas de Despacho'!B$123)</f>
        <v>0</v>
      </c>
      <c r="EC46" s="49" t="b">
        <f>AND($B46&lt;='Semanas de Despacho'!C$124,$C46&gt;='Semanas de Despacho'!B$124)</f>
        <v>0</v>
      </c>
      <c r="ED46" s="49" t="b">
        <f>AND($B46&lt;='Semanas de Despacho'!C$125,$C46&gt;='Semanas de Despacho'!B$125)</f>
        <v>0</v>
      </c>
      <c r="EE46" s="49" t="b">
        <f>AND($B46&lt;='Semanas de Despacho'!C$126,$C46&gt;='Semanas de Despacho'!B$126)</f>
        <v>0</v>
      </c>
      <c r="EF46" s="49" t="b">
        <f>AND($B46&lt;='Semanas de Despacho'!C$127,$C46&gt;='Semanas de Despacho'!B$127)</f>
        <v>0</v>
      </c>
      <c r="EG46" s="49" t="b">
        <f>AND($B46&lt;='Semanas de Despacho'!C$128,$C46&gt;='Semanas de Despacho'!B$128)</f>
        <v>0</v>
      </c>
      <c r="EH46" s="49" t="b">
        <f>AND($B46&lt;='Semanas de Despacho'!C$129,$C46&gt;='Semanas de Despacho'!B$129)</f>
        <v>0</v>
      </c>
      <c r="EI46" s="49" t="b">
        <f>AND($B46&lt;='Semanas de Despacho'!C$130,$C46&gt;='Semanas de Despacho'!B$130)</f>
        <v>0</v>
      </c>
      <c r="EJ46" s="49" t="b">
        <f>AND($B46&lt;='Semanas de Despacho'!C$131,$C46&gt;='Semanas de Despacho'!B$131)</f>
        <v>0</v>
      </c>
      <c r="EK46" s="49" t="b">
        <f>AND($B46&lt;='Semanas de Despacho'!C$132,$C46&gt;='Semanas de Despacho'!B$132)</f>
        <v>0</v>
      </c>
      <c r="EL46" s="49" t="b">
        <f>AND($B46&lt;='Semanas de Despacho'!C$133,$C46&gt;='Semanas de Despacho'!B$133)</f>
        <v>0</v>
      </c>
      <c r="EM46" s="49" t="b">
        <f>AND($B46&lt;='Semanas de Despacho'!C$134,$C46&gt;='Semanas de Despacho'!B$134)</f>
        <v>0</v>
      </c>
      <c r="EN46" s="49" t="b">
        <f>AND($B46&lt;='Semanas de Despacho'!C$135,$C46&gt;='Semanas de Despacho'!B$135)</f>
        <v>0</v>
      </c>
      <c r="EO46" s="49" t="b">
        <f>AND($B46&lt;='Semanas de Despacho'!C$136,$C46&gt;='Semanas de Despacho'!B$136)</f>
        <v>0</v>
      </c>
      <c r="EP46" s="49" t="b">
        <f>AND($B46&lt;='Semanas de Despacho'!C$137,$C46&gt;='Semanas de Despacho'!B$137)</f>
        <v>0</v>
      </c>
      <c r="EQ46" s="49" t="b">
        <f>AND($B46&lt;='Semanas de Despacho'!C$138,$C46&gt;='Semanas de Despacho'!B$138)</f>
        <v>0</v>
      </c>
      <c r="ER46" s="49" t="b">
        <f>AND($B46&lt;='Semanas de Despacho'!C$139,$C46&gt;='Semanas de Despacho'!B$139)</f>
        <v>0</v>
      </c>
      <c r="ES46" s="49" t="b">
        <f>AND($B46&lt;='Semanas de Despacho'!C$140,$C46&gt;='Semanas de Despacho'!B$140)</f>
        <v>0</v>
      </c>
      <c r="ET46" s="49" t="b">
        <f>AND($B46&lt;='Semanas de Despacho'!C$141,$C46&gt;='Semanas de Despacho'!B$141)</f>
        <v>0</v>
      </c>
      <c r="EU46" s="49" t="b">
        <f>AND($B46&lt;='Semanas de Despacho'!C$142,$C46&gt;='Semanas de Despacho'!B$142)</f>
        <v>0</v>
      </c>
      <c r="EV46" s="49" t="b">
        <f>AND($B46&lt;='Semanas de Despacho'!C$143,$C46&gt;='Semanas de Despacho'!B$143)</f>
        <v>0</v>
      </c>
      <c r="EW46" s="49" t="b">
        <f>AND($B46&lt;='Semanas de Despacho'!C$144,$C46&gt;='Semanas de Despacho'!B$144)</f>
        <v>0</v>
      </c>
      <c r="EX46" s="49" t="b">
        <f>AND($B46&lt;='Semanas de Despacho'!C$145,$C46&gt;='Semanas de Despacho'!B$145)</f>
        <v>0</v>
      </c>
      <c r="EY46" s="49" t="b">
        <f>AND($B46&lt;='Semanas de Despacho'!C$146,$C46&gt;='Semanas de Despacho'!B$146)</f>
        <v>0</v>
      </c>
      <c r="EZ46" s="49" t="b">
        <f>AND($B46&lt;='Semanas de Despacho'!C$147,$C46&gt;='Semanas de Despacho'!B$147)</f>
        <v>0</v>
      </c>
      <c r="FA46" s="49" t="b">
        <f>AND($B46&lt;='Semanas de Despacho'!C$148,$C46&gt;='Semanas de Despacho'!B$148)</f>
        <v>0</v>
      </c>
      <c r="FB46" s="49" t="b">
        <f>AND($B46&lt;='Semanas de Despacho'!C$149,$C46&gt;='Semanas de Despacho'!B$149)</f>
        <v>0</v>
      </c>
      <c r="FC46" s="49" t="b">
        <f>AND($B46&lt;='Semanas de Despacho'!C$150,$C46&gt;='Semanas de Despacho'!B$150)</f>
        <v>0</v>
      </c>
      <c r="FD46" s="49" t="b">
        <f>AND($B46&lt;='Semanas de Despacho'!C$151,$C46&gt;='Semanas de Despacho'!B$151)</f>
        <v>0</v>
      </c>
      <c r="FE46" s="49" t="b">
        <f>AND($B46&lt;='Semanas de Despacho'!C$152,$C46&gt;='Semanas de Despacho'!B$152)</f>
        <v>0</v>
      </c>
      <c r="FF46" s="49" t="b">
        <f>AND($B46&lt;='Semanas de Despacho'!C$153,$C46&gt;='Semanas de Despacho'!B$153)</f>
        <v>0</v>
      </c>
      <c r="FG46" s="49" t="b">
        <f>AND($B46&lt;='Semanas de Despacho'!C$154,$C46&gt;='Semanas de Despacho'!B$154)</f>
        <v>0</v>
      </c>
      <c r="FH46" s="49" t="b">
        <f>AND($B46&lt;='Semanas de Despacho'!C$155,$C46&gt;='Semanas de Despacho'!B$155)</f>
        <v>0</v>
      </c>
      <c r="FI46" s="49" t="b">
        <f>AND($B46&lt;='Semanas de Despacho'!C$156,$C46&gt;='Semanas de Despacho'!B$156)</f>
        <v>0</v>
      </c>
      <c r="FJ46" s="49" t="b">
        <f>AND($B46&lt;='Semanas de Despacho'!C$157,$C46&gt;='Semanas de Despacho'!B$157)</f>
        <v>0</v>
      </c>
      <c r="FK46" s="49" t="b">
        <f>AND($B46&lt;='Semanas de Despacho'!C$158,$C46&gt;='Semanas de Despacho'!B$158)</f>
        <v>0</v>
      </c>
      <c r="FL46" s="49" t="b">
        <f>AND($B46&lt;='Semanas de Despacho'!C$159,$C46&gt;='Semanas de Despacho'!B$159)</f>
        <v>0</v>
      </c>
      <c r="FM46" s="49" t="b">
        <f>AND($B46&lt;='Semanas de Despacho'!C$160,$C46&gt;='Semanas de Despacho'!B$160)</f>
        <v>0</v>
      </c>
      <c r="FN46" s="49" t="b">
        <f>AND($B46&lt;='Semanas de Despacho'!C$161,$C46&gt;='Semanas de Despacho'!B$161)</f>
        <v>0</v>
      </c>
      <c r="FO46" s="49" t="b">
        <f>AND($B46&lt;='Semanas de Despacho'!C$162,$C46&gt;='Semanas de Despacho'!B$162)</f>
        <v>0</v>
      </c>
      <c r="FP46" s="49" t="b">
        <f>AND($B46&lt;='Semanas de Despacho'!C$163,$C46&gt;='Semanas de Despacho'!B$163)</f>
        <v>0</v>
      </c>
      <c r="FQ46" s="49" t="b">
        <f>AND($B46&lt;='Semanas de Despacho'!C$164,$C46&gt;='Semanas de Despacho'!B$164)</f>
        <v>0</v>
      </c>
      <c r="FR46" s="49" t="b">
        <f>AND($B46&lt;='Semanas de Despacho'!C$165,$C46&gt;='Semanas de Despacho'!B$165)</f>
        <v>0</v>
      </c>
      <c r="FS46" s="49" t="b">
        <f>AND($B46&lt;='Semanas de Despacho'!C$166,$C46&gt;='Semanas de Despacho'!B$166)</f>
        <v>0</v>
      </c>
      <c r="FT46" s="49" t="b">
        <f>AND($B46&lt;='Semanas de Despacho'!C$167,$C46&gt;='Semanas de Despacho'!B$167)</f>
        <v>0</v>
      </c>
      <c r="FU46" s="49" t="b">
        <f>AND($B46&lt;='Semanas de Despacho'!C$168,$C46&gt;='Semanas de Despacho'!B$168)</f>
        <v>0</v>
      </c>
      <c r="FV46" s="49" t="b">
        <f>AND($B46&lt;='Semanas de Despacho'!C$169,$C46&gt;='Semanas de Despacho'!B$169)</f>
        <v>0</v>
      </c>
      <c r="FW46" s="49" t="b">
        <f>AND($B46&lt;='Semanas de Despacho'!C$170,$C46&gt;='Semanas de Despacho'!B$170)</f>
        <v>0</v>
      </c>
      <c r="FX46" s="49" t="b">
        <f>AND($B46&lt;='Semanas de Despacho'!C$171,$C46&gt;='Semanas de Despacho'!B$171)</f>
        <v>0</v>
      </c>
      <c r="FY46" s="49" t="b">
        <f>AND($B46&lt;='Semanas de Despacho'!C$172,$C46&gt;='Semanas de Despacho'!B$172)</f>
        <v>0</v>
      </c>
      <c r="FZ46" s="49" t="b">
        <f>AND($B46&lt;='Semanas de Despacho'!C$173,$C46&gt;='Semanas de Despacho'!B$173)</f>
        <v>0</v>
      </c>
      <c r="GA46" s="49" t="b">
        <f>AND($B46&lt;='Semanas de Despacho'!C$174,$C46&gt;='Semanas de Despacho'!B$174)</f>
        <v>0</v>
      </c>
      <c r="GB46" s="49" t="b">
        <f>AND($B46&lt;='Semanas de Despacho'!C$175,$C46&gt;='Semanas de Despacho'!B$175)</f>
        <v>0</v>
      </c>
      <c r="GC46" s="49" t="b">
        <f>AND($B46&lt;='Semanas de Despacho'!C$176,$C46&gt;='Semanas de Despacho'!B$176)</f>
        <v>0</v>
      </c>
      <c r="GD46" s="49" t="b">
        <f>AND($B46&lt;='Semanas de Despacho'!C$177,$C46&gt;='Semanas de Despacho'!B$177)</f>
        <v>0</v>
      </c>
      <c r="GE46" s="49" t="b">
        <f>AND($B46&lt;='Semanas de Despacho'!C$178,$C46&gt;='Semanas de Despacho'!B$178)</f>
        <v>0</v>
      </c>
      <c r="GF46" s="49" t="b">
        <f>AND($B46&lt;='Semanas de Despacho'!C$179,$C46&gt;='Semanas de Despacho'!B$179)</f>
        <v>0</v>
      </c>
      <c r="GG46" s="49" t="b">
        <f>AND($B46&lt;='Semanas de Despacho'!C$180,$C46&gt;='Semanas de Despacho'!B$180)</f>
        <v>0</v>
      </c>
      <c r="GH46" s="49" t="b">
        <f>AND($B46&lt;='Semanas de Despacho'!C$181,$C46&gt;='Semanas de Despacho'!B$181)</f>
        <v>0</v>
      </c>
      <c r="GI46" s="49" t="b">
        <f>AND($B46&lt;='Semanas de Despacho'!C$182,$C46&gt;='Semanas de Despacho'!B$182)</f>
        <v>0</v>
      </c>
      <c r="GJ46" s="49" t="b">
        <f>AND($B46&lt;='Semanas de Despacho'!C$183,$C46&gt;='Semanas de Despacho'!B$183)</f>
        <v>0</v>
      </c>
      <c r="GK46" s="49" t="b">
        <f>AND($B46&lt;='Semanas de Despacho'!C$184,$C46&gt;='Semanas de Despacho'!B$184)</f>
        <v>0</v>
      </c>
      <c r="GL46" s="49" t="b">
        <f>AND($B46&lt;='Semanas de Despacho'!C$185,$C46&gt;='Semanas de Despacho'!B$185)</f>
        <v>0</v>
      </c>
      <c r="GM46" s="49" t="b">
        <f>AND($B46&lt;='Semanas de Despacho'!C$186,$C46&gt;='Semanas de Despacho'!B$186)</f>
        <v>0</v>
      </c>
      <c r="GN46" s="49" t="b">
        <f>AND($B46&lt;='Semanas de Despacho'!C$187,$C46&gt;='Semanas de Despacho'!B$187)</f>
        <v>0</v>
      </c>
      <c r="GO46" s="49" t="b">
        <f>AND($B46&lt;='Semanas de Despacho'!C$188,$C46&gt;='Semanas de Despacho'!B$188)</f>
        <v>0</v>
      </c>
      <c r="GP46" s="49" t="b">
        <f>AND($B46&lt;='Semanas de Despacho'!C$189,$C46&gt;='Semanas de Despacho'!B$189)</f>
        <v>0</v>
      </c>
      <c r="GQ46" s="49" t="b">
        <f>AND($B46&lt;='Semanas de Despacho'!C$190,$C46&gt;='Semanas de Despacho'!B$190)</f>
        <v>0</v>
      </c>
      <c r="GR46" s="49" t="b">
        <f>AND($B46&lt;='Semanas de Despacho'!C$191,$C46&gt;='Semanas de Despacho'!B$191)</f>
        <v>0</v>
      </c>
      <c r="GS46" s="49" t="b">
        <f>AND($B46&lt;='Semanas de Despacho'!C$192,$C46&gt;='Semanas de Despacho'!B$192)</f>
        <v>0</v>
      </c>
      <c r="GT46" s="49" t="b">
        <f>AND($B46&lt;='Semanas de Despacho'!C$193,$C46&gt;='Semanas de Despacho'!B$193)</f>
        <v>0</v>
      </c>
      <c r="GU46" s="49" t="b">
        <f>AND($B46&lt;='Semanas de Despacho'!C$194,$C46&gt;='Semanas de Despacho'!B$194)</f>
        <v>0</v>
      </c>
      <c r="GV46" s="49" t="b">
        <f>AND($B46&lt;='Semanas de Despacho'!C$195,$C46&gt;='Semanas de Despacho'!B$195)</f>
        <v>0</v>
      </c>
      <c r="GW46" s="49" t="b">
        <f>AND($B46&lt;='Semanas de Despacho'!C$196,$C46&gt;='Semanas de Despacho'!B$196)</f>
        <v>0</v>
      </c>
      <c r="GX46" s="49" t="b">
        <f>AND($B46&lt;='Semanas de Despacho'!C$197,$C46&gt;='Semanas de Despacho'!B$197)</f>
        <v>0</v>
      </c>
      <c r="GY46" s="49" t="b">
        <f>AND($B46&lt;='Semanas de Despacho'!C$198,$C46&gt;='Semanas de Despacho'!B$198)</f>
        <v>0</v>
      </c>
      <c r="GZ46" s="49" t="b">
        <f>AND($B46&lt;='Semanas de Despacho'!C$199,$C46&gt;='Semanas de Despacho'!B$199)</f>
        <v>0</v>
      </c>
      <c r="HA46" s="49" t="b">
        <f>AND($B46&lt;='Semanas de Despacho'!C$200,$C46&gt;='Semanas de Despacho'!B$200)</f>
        <v>0</v>
      </c>
      <c r="HB46" s="49" t="b">
        <f>AND($B46&lt;='Semanas de Despacho'!C$201,$C46&gt;='Semanas de Despacho'!B$201)</f>
        <v>0</v>
      </c>
      <c r="HC46" s="49" t="b">
        <f>AND($B46&lt;='Semanas de Despacho'!C$202,$C46&gt;='Semanas de Despacho'!B$202)</f>
        <v>0</v>
      </c>
      <c r="HD46" s="49" t="b">
        <f>AND($B46&lt;='Semanas de Despacho'!C$203,$C46&gt;='Semanas de Despacho'!B$203)</f>
        <v>0</v>
      </c>
      <c r="HE46" s="49" t="b">
        <f>AND($B46&lt;='Semanas de Despacho'!C$204,$C46&gt;='Semanas de Despacho'!B$204)</f>
        <v>0</v>
      </c>
      <c r="HF46" s="49" t="b">
        <f>AND($B46&lt;='Semanas de Despacho'!C$205,$C46&gt;='Semanas de Despacho'!B$205)</f>
        <v>0</v>
      </c>
      <c r="HG46" s="49" t="b">
        <f>AND($B46&lt;='Semanas de Despacho'!C$206,$C46&gt;='Semanas de Despacho'!B$206)</f>
        <v>0</v>
      </c>
      <c r="HH46" s="49" t="b">
        <f>AND($B46&lt;='Semanas de Despacho'!C$207,$C46&gt;='Semanas de Despacho'!B$207)</f>
        <v>0</v>
      </c>
      <c r="HI46" s="49" t="b">
        <f>AND($B46&lt;='Semanas de Despacho'!C$208,$C46&gt;='Semanas de Despacho'!B$208)</f>
        <v>0</v>
      </c>
      <c r="HJ46" s="49" t="b">
        <f>AND($B46&lt;='Semanas de Despacho'!C$209,$C46&gt;='Semanas de Despacho'!B$209)</f>
        <v>0</v>
      </c>
      <c r="HK46" s="49" t="b">
        <f>AND($B46&lt;='Semanas de Despacho'!C$210,$C46&gt;='Semanas de Despacho'!B$210)</f>
        <v>0</v>
      </c>
      <c r="HL46" s="49" t="b">
        <f>AND($B46&lt;='Semanas de Despacho'!C$211,$C46&gt;='Semanas de Despacho'!B$211)</f>
        <v>0</v>
      </c>
      <c r="HM46" s="49" t="b">
        <f>AND($B46&lt;='Semanas de Despacho'!C$212,$C46&gt;='Semanas de Despacho'!B$212)</f>
        <v>0</v>
      </c>
      <c r="HN46" s="49" t="b">
        <f>AND($B46&lt;='Semanas de Despacho'!C$213,$C46&gt;='Semanas de Despacho'!B$213)</f>
        <v>0</v>
      </c>
      <c r="HO46" s="49" t="b">
        <f>AND($B46&lt;='Semanas de Despacho'!C$214,$C46&gt;='Semanas de Despacho'!B$214)</f>
        <v>0</v>
      </c>
      <c r="HP46" s="49" t="b">
        <f>AND($B46&lt;='Semanas de Despacho'!C$215,$C46&gt;='Semanas de Despacho'!B$215)</f>
        <v>0</v>
      </c>
      <c r="HQ46" s="49" t="b">
        <f>AND($B46&lt;='Semanas de Despacho'!C$216,$C46&gt;='Semanas de Despacho'!B$216)</f>
        <v>0</v>
      </c>
      <c r="HR46" s="49" t="b">
        <f>AND($B46&lt;='Semanas de Despacho'!C$217,$C46&gt;='Semanas de Despacho'!B$217)</f>
        <v>0</v>
      </c>
      <c r="HS46" s="49" t="b">
        <f>AND($B46&lt;='Semanas de Despacho'!C$218,$C46&gt;='Semanas de Despacho'!B$218)</f>
        <v>0</v>
      </c>
      <c r="HT46" s="49" t="b">
        <f>AND($B46&lt;='Semanas de Despacho'!C$219,$C46&gt;='Semanas de Despacho'!B$219)</f>
        <v>0</v>
      </c>
      <c r="HU46" s="49" t="b">
        <f>AND($B46&lt;='Semanas de Despacho'!C$220,$C46&gt;='Semanas de Despacho'!B$220)</f>
        <v>0</v>
      </c>
      <c r="HV46" s="49" t="b">
        <f>AND($B46&lt;='Semanas de Despacho'!C$221,$C46&gt;='Semanas de Despacho'!B$221)</f>
        <v>0</v>
      </c>
      <c r="HW46" s="49" t="b">
        <f>AND($B46&lt;='Semanas de Despacho'!C$222,$C46&gt;='Semanas de Despacho'!B$222)</f>
        <v>0</v>
      </c>
      <c r="HX46" s="49" t="b">
        <f>AND($B46&lt;='Semanas de Despacho'!C$223,$C46&gt;='Semanas de Despacho'!B$223)</f>
        <v>0</v>
      </c>
      <c r="HY46" s="49" t="b">
        <f>AND($B46&lt;='Semanas de Despacho'!C$224,$C46&gt;='Semanas de Despacho'!B$224)</f>
        <v>0</v>
      </c>
      <c r="HZ46" s="49" t="b">
        <f>AND($B46&lt;='Semanas de Despacho'!C$225,$C46&gt;='Semanas de Despacho'!B$225)</f>
        <v>0</v>
      </c>
      <c r="IA46" s="49" t="b">
        <f>AND($B46&lt;='Semanas de Despacho'!C$226,$C46&gt;='Semanas de Despacho'!B$226)</f>
        <v>0</v>
      </c>
      <c r="IB46" s="49" t="b">
        <f>AND($B46&lt;='Semanas de Despacho'!C$227,$C46&gt;='Semanas de Despacho'!B$227)</f>
        <v>0</v>
      </c>
      <c r="IC46" s="49" t="b">
        <f>AND($B46&lt;='Semanas de Despacho'!C$228,$C46&gt;='Semanas de Despacho'!B$228)</f>
        <v>0</v>
      </c>
      <c r="ID46" s="49" t="b">
        <f>AND($B46&lt;='Semanas de Despacho'!C$229,$C46&gt;='Semanas de Despacho'!B$229)</f>
        <v>0</v>
      </c>
      <c r="IE46" s="49" t="b">
        <f>AND($B46&lt;='Semanas de Despacho'!C$230,$C46&gt;='Semanas de Despacho'!B$230)</f>
        <v>0</v>
      </c>
      <c r="IF46" s="49" t="b">
        <f>AND($B46&lt;='Semanas de Despacho'!C$231,$C46&gt;='Semanas de Despacho'!B$231)</f>
        <v>0</v>
      </c>
      <c r="IG46" s="49" t="b">
        <f>AND($B46&lt;='Semanas de Despacho'!C$232,$C46&gt;='Semanas de Despacho'!B$232)</f>
        <v>0</v>
      </c>
      <c r="IH46" s="49" t="b">
        <f>AND($B46&lt;='Semanas de Despacho'!C$233,$C46&gt;='Semanas de Despacho'!B$233)</f>
        <v>0</v>
      </c>
      <c r="II46" s="49" t="b">
        <f>AND($B46&lt;='Semanas de Despacho'!C$234,$C46&gt;='Semanas de Despacho'!B$234)</f>
        <v>0</v>
      </c>
      <c r="IJ46" s="49" t="b">
        <f>AND($B46&lt;='Semanas de Despacho'!C$235,$C46&gt;='Semanas de Despacho'!B$235)</f>
        <v>0</v>
      </c>
      <c r="IK46" s="49" t="b">
        <f>AND($B46&lt;='Semanas de Despacho'!C$236,$C46&gt;='Semanas de Despacho'!B$236)</f>
        <v>0</v>
      </c>
      <c r="IL46" s="49" t="b">
        <f>AND($B46&lt;='Semanas de Despacho'!C$237,$C46&gt;='Semanas de Despacho'!B$237)</f>
        <v>0</v>
      </c>
      <c r="IM46" s="49" t="b">
        <f>AND($B46&lt;='Semanas de Despacho'!C$238,$C46&gt;='Semanas de Despacho'!B$238)</f>
        <v>0</v>
      </c>
      <c r="IN46" s="49" t="b">
        <f>AND($B46&lt;='Semanas de Despacho'!C$239,$C46&gt;='Semanas de Despacho'!B$239)</f>
        <v>0</v>
      </c>
      <c r="IO46" s="49" t="b">
        <f>AND($B46&lt;='Semanas de Despacho'!C$240,$C46&gt;='Semanas de Despacho'!B$240)</f>
        <v>0</v>
      </c>
      <c r="IP46" s="49" t="b">
        <f>AND($B46&lt;='Semanas de Despacho'!C$241,$C46&gt;='Semanas de Despacho'!B$241)</f>
        <v>0</v>
      </c>
      <c r="IQ46" s="49" t="b">
        <f>AND($B46&lt;='Semanas de Despacho'!C$242,$C46&gt;='Semanas de Despacho'!B$242)</f>
        <v>0</v>
      </c>
      <c r="IR46" s="49" t="b">
        <f>AND($B46&lt;='Semanas de Despacho'!C$243,$C46&gt;='Semanas de Despacho'!B$243)</f>
        <v>0</v>
      </c>
      <c r="IS46" s="49" t="b">
        <f>AND($B46&lt;='Semanas de Despacho'!C$244,$C46&gt;='Semanas de Despacho'!B$244)</f>
        <v>0</v>
      </c>
      <c r="IT46" s="49" t="b">
        <f>AND($B46&lt;='Semanas de Despacho'!C$245,$C46&gt;='Semanas de Despacho'!B$245)</f>
        <v>0</v>
      </c>
      <c r="IU46" s="49" t="b">
        <f>AND($B46&lt;='Semanas de Despacho'!C$246,$C46&gt;='Semanas de Despacho'!B$246)</f>
        <v>0</v>
      </c>
      <c r="IV46" s="49" t="b">
        <f>AND($B46&lt;='Semanas de Despacho'!C$247,$C46&gt;='Semanas de Despacho'!B$247)</f>
        <v>0</v>
      </c>
      <c r="IW46" s="49" t="b">
        <f>AND($B46&lt;='Semanas de Despacho'!C$248,$C46&gt;='Semanas de Despacho'!B$248)</f>
        <v>0</v>
      </c>
      <c r="IX46" s="49" t="b">
        <f>AND($B46&lt;='Semanas de Despacho'!C$249,$C46&gt;='Semanas de Despacho'!B$249)</f>
        <v>0</v>
      </c>
      <c r="IY46" s="49" t="b">
        <f>AND($B46&lt;='Semanas de Despacho'!C$250,$C46&gt;='Semanas de Despacho'!B$250)</f>
        <v>0</v>
      </c>
      <c r="IZ46" s="49" t="b">
        <f>AND($B46&lt;='Semanas de Despacho'!C$251,$C46&gt;='Semanas de Despacho'!B$251)</f>
        <v>0</v>
      </c>
      <c r="JA46" s="49" t="b">
        <f>AND($B46&lt;='Semanas de Despacho'!C$252,$C46&gt;='Semanas de Despacho'!B$252)</f>
        <v>0</v>
      </c>
      <c r="JB46" s="49" t="b">
        <f>AND($B46&lt;='Semanas de Despacho'!C$253,$C46&gt;='Semanas de Despacho'!B$253)</f>
        <v>0</v>
      </c>
      <c r="JC46" s="49" t="b">
        <f>AND($B46&lt;='Semanas de Despacho'!C$254,$C46&gt;='Semanas de Despacho'!B$254)</f>
        <v>0</v>
      </c>
      <c r="JD46" s="49" t="b">
        <f>AND($B46&lt;='Semanas de Despacho'!C$255,$C46&gt;='Semanas de Despacho'!B$255)</f>
        <v>0</v>
      </c>
      <c r="JE46" s="49" t="b">
        <f>AND($B46&lt;='Semanas de Despacho'!C$256,$C46&gt;='Semanas de Despacho'!B$256)</f>
        <v>0</v>
      </c>
      <c r="JF46" s="49" t="b">
        <f>AND($B46&lt;='Semanas de Despacho'!C$257,$C46&gt;='Semanas de Despacho'!B$257)</f>
        <v>0</v>
      </c>
      <c r="JG46" s="49" t="b">
        <f>AND($B46&lt;='Semanas de Despacho'!C$258,$C46&gt;='Semanas de Despacho'!B$258)</f>
        <v>0</v>
      </c>
      <c r="JH46" s="49" t="b">
        <f>AND($B46&lt;='Semanas de Despacho'!C$259,$C46&gt;='Semanas de Despacho'!B$259)</f>
        <v>0</v>
      </c>
      <c r="JI46" s="49" t="b">
        <f>AND($B46&lt;='Semanas de Despacho'!C$260,$C46&gt;='Semanas de Despacho'!B$260)</f>
        <v>0</v>
      </c>
      <c r="JJ46" s="49" t="b">
        <f>AND($B46&lt;='Semanas de Despacho'!C$261,$C46&gt;='Semanas de Despacho'!B$261)</f>
        <v>0</v>
      </c>
      <c r="JK46" s="49" t="b">
        <f>AND($B46&lt;='Semanas de Despacho'!C$262,$C46&gt;='Semanas de Despacho'!B$262)</f>
        <v>0</v>
      </c>
      <c r="JL46" s="49" t="b">
        <f>AND($B46&lt;='Semanas de Despacho'!C$263,$C46&gt;='Semanas de Despacho'!B$263)</f>
        <v>0</v>
      </c>
      <c r="JM46" s="49" t="b" cm="1">
        <f t="array" ref="JM46">AND($B46&lt;=INDEX('Semanas de Despacho'!$C:$C,263+COLUMN(A31)),$C46&gt;=INDEX('Semanas de Despacho'!$B:$B,263+COLUMN(A31)))</f>
        <v>0</v>
      </c>
      <c r="JN46" s="49" t="b" cm="1">
        <f t="array" ref="JN46">AND($B46&lt;=INDEX('Semanas de Despacho'!$C:$C,263+COLUMN(B31)),$C46&gt;=INDEX('Semanas de Despacho'!$B:$B,263+COLUMN(B31)))</f>
        <v>0</v>
      </c>
      <c r="JO46" s="49" t="b" cm="1">
        <f t="array" ref="JO46">AND($B46&lt;=INDEX('Semanas de Despacho'!$C:$C,263+COLUMN(C31)),$C46&gt;=INDEX('Semanas de Despacho'!$B:$B,263+COLUMN(C31)))</f>
        <v>0</v>
      </c>
      <c r="JP46" s="49" t="b" cm="1">
        <f t="array" ref="JP46">AND($B46&lt;=INDEX('Semanas de Despacho'!$C:$C,263+COLUMN(D31)),$C46&gt;=INDEX('Semanas de Despacho'!$B:$B,263+COLUMN(D31)))</f>
        <v>0</v>
      </c>
      <c r="JQ46" s="49" t="b" cm="1">
        <f t="array" ref="JQ46">AND($B46&lt;=INDEX('Semanas de Despacho'!$C:$C,263+COLUMN(E31)),$C46&gt;=INDEX('Semanas de Despacho'!$B:$B,263+COLUMN(E31)))</f>
        <v>0</v>
      </c>
      <c r="JR46" s="49" t="b" cm="1">
        <f t="array" ref="JR46">AND($B46&lt;=INDEX('Semanas de Despacho'!$C:$C,263+COLUMN(F31)),$C46&gt;=INDEX('Semanas de Despacho'!$B:$B,263+COLUMN(F31)))</f>
        <v>0</v>
      </c>
      <c r="JS46" s="49" t="b" cm="1">
        <f t="array" ref="JS46">AND($B46&lt;=INDEX('Semanas de Despacho'!$C:$C,263+COLUMN(G31)),$C46&gt;=INDEX('Semanas de Despacho'!$B:$B,263+COLUMN(G31)))</f>
        <v>0</v>
      </c>
      <c r="JT46" s="49" t="b" cm="1">
        <f t="array" ref="JT46">AND($B46&lt;=INDEX('Semanas de Despacho'!$C:$C,263+COLUMN(H31)),$C46&gt;=INDEX('Semanas de Despacho'!$B:$B,263+COLUMN(H31)))</f>
        <v>0</v>
      </c>
      <c r="JU46" s="49" t="b" cm="1">
        <f t="array" ref="JU46">AND($B46&lt;=INDEX('Semanas de Despacho'!$C:$C,263+COLUMN(I31)),$C46&gt;=INDEX('Semanas de Despacho'!$B:$B,263+COLUMN(I31)))</f>
        <v>0</v>
      </c>
      <c r="JV46" s="49" t="b" cm="1">
        <f t="array" ref="JV46">AND($B46&lt;=INDEX('Semanas de Despacho'!$C:$C,263+COLUMN(J31)),$C46&gt;=INDEX('Semanas de Despacho'!$B:$B,263+COLUMN(J31)))</f>
        <v>0</v>
      </c>
      <c r="JW46" s="49" t="b" cm="1">
        <f t="array" ref="JW46">AND($B46&lt;=INDEX('Semanas de Despacho'!$C:$C,263+COLUMN(K31)),$C46&gt;=INDEX('Semanas de Despacho'!$B:$B,263+COLUMN(K31)))</f>
        <v>0</v>
      </c>
      <c r="JX46" s="49" t="b" cm="1">
        <f t="array" ref="JX46">AND($B46&lt;=INDEX('Semanas de Despacho'!$C:$C,263+COLUMN(L31)),$C46&gt;=INDEX('Semanas de Despacho'!$B:$B,263+COLUMN(L31)))</f>
        <v>0</v>
      </c>
      <c r="JY46" s="49" t="b" cm="1">
        <f t="array" ref="JY46">AND($B46&lt;=INDEX('Semanas de Despacho'!$C:$C,263+COLUMN(M31)),$C46&gt;=INDEX('Semanas de Despacho'!$B:$B,263+COLUMN(M31)))</f>
        <v>0</v>
      </c>
      <c r="JZ46" s="49" t="b" cm="1">
        <f t="array" ref="JZ46">AND($B46&lt;=INDEX('Semanas de Despacho'!$C:$C,263+COLUMN(N31)),$C46&gt;=INDEX('Semanas de Despacho'!$B:$B,263+COLUMN(N31)))</f>
        <v>0</v>
      </c>
      <c r="KA46" s="49" t="b" cm="1">
        <f t="array" ref="KA46">AND($B46&lt;=INDEX('Semanas de Despacho'!$C:$C,263+COLUMN(O31)),$C46&gt;=INDEX('Semanas de Despacho'!$B:$B,263+COLUMN(O31)))</f>
        <v>0</v>
      </c>
      <c r="KB46" s="49" t="b" cm="1">
        <f t="array" ref="KB46">AND($B46&lt;=INDEX('Semanas de Despacho'!$C:$C,263+COLUMN(P31)),$C46&gt;=INDEX('Semanas de Despacho'!$B:$B,263+COLUMN(P31)))</f>
        <v>0</v>
      </c>
      <c r="KC46" s="49" t="b" cm="1">
        <f t="array" ref="KC46">AND($B46&lt;=INDEX('Semanas de Despacho'!$C:$C,263+COLUMN(Q31)),$C46&gt;=INDEX('Semanas de Despacho'!$B:$B,263+COLUMN(Q31)))</f>
        <v>0</v>
      </c>
      <c r="KD46" s="49" t="b" cm="1">
        <f t="array" ref="KD46">AND($B46&lt;=INDEX('Semanas de Despacho'!$C:$C,263+COLUMN(R31)),$C46&gt;=INDEX('Semanas de Despacho'!$B:$B,263+COLUMN(R31)))</f>
        <v>0</v>
      </c>
      <c r="KE46" s="49" t="b" cm="1">
        <f t="array" ref="KE46">AND($B46&lt;=INDEX('Semanas de Despacho'!$C:$C,263+COLUMN(S31)),$C46&gt;=INDEX('Semanas de Despacho'!$B:$B,263+COLUMN(S31)))</f>
        <v>0</v>
      </c>
      <c r="KF46" s="49" t="b" cm="1">
        <f t="array" ref="KF46">AND($B46&lt;=INDEX('Semanas de Despacho'!$C:$C,263+COLUMN(T31)),$C46&gt;=INDEX('Semanas de Despacho'!$B:$B,263+COLUMN(T31)))</f>
        <v>0</v>
      </c>
      <c r="KG46" s="49" t="b" cm="1">
        <f t="array" ref="KG46">AND($B46&lt;=INDEX('Semanas de Despacho'!$C:$C,263+COLUMN(U31)),$C46&gt;=INDEX('Semanas de Despacho'!$B:$B,263+COLUMN(U31)))</f>
        <v>0</v>
      </c>
      <c r="KH46" s="49" t="b" cm="1">
        <f t="array" ref="KH46">AND($B46&lt;=INDEX('Semanas de Despacho'!$C:$C,263+COLUMN(V31)),$C46&gt;=INDEX('Semanas de Despacho'!$B:$B,263+COLUMN(V31)))</f>
        <v>0</v>
      </c>
      <c r="KI46" s="49" t="b" cm="1">
        <f t="array" ref="KI46">AND($B46&lt;=INDEX('Semanas de Despacho'!$C:$C,263+COLUMN(W31)),$C46&gt;=INDEX('Semanas de Despacho'!$B:$B,263+COLUMN(W31)))</f>
        <v>0</v>
      </c>
      <c r="KJ46" s="49" t="b" cm="1">
        <f t="array" ref="KJ46">AND($B46&lt;=INDEX('Semanas de Despacho'!$C:$C,263+COLUMN(X31)),$C46&gt;=INDEX('Semanas de Despacho'!$B:$B,263+COLUMN(X31)))</f>
        <v>0</v>
      </c>
      <c r="KK46" s="49" t="b" cm="1">
        <f t="array" ref="KK46">AND($B46&lt;=INDEX('Semanas de Despacho'!$C:$C,263+COLUMN(Y31)),$C46&gt;=INDEX('Semanas de Despacho'!$B:$B,263+COLUMN(Y31)))</f>
        <v>0</v>
      </c>
      <c r="KL46" s="49" t="b" cm="1">
        <f t="array" ref="KL46">AND($B46&lt;=INDEX('Semanas de Despacho'!$C:$C,263+COLUMN(Z31)),$C46&gt;=INDEX('Semanas de Despacho'!$B:$B,263+COLUMN(Z31)))</f>
        <v>0</v>
      </c>
      <c r="KM46" s="49" t="b" cm="1">
        <f t="array" ref="KM46">AND($B46&lt;=INDEX('Semanas de Despacho'!$C:$C,263+COLUMN(AA31)),$C46&gt;=INDEX('Semanas de Despacho'!$B:$B,263+COLUMN(AA31)))</f>
        <v>0</v>
      </c>
      <c r="KN46" s="49" t="b" cm="1">
        <f t="array" ref="KN46">AND($B46&lt;=INDEX('Semanas de Despacho'!$C:$C,263+COLUMN(AB31)),$C46&gt;=INDEX('Semanas de Despacho'!$B:$B,263+COLUMN(AB31)))</f>
        <v>0</v>
      </c>
      <c r="KO46" s="49" t="b" cm="1">
        <f t="array" ref="KO46">AND($B46&lt;=INDEX('Semanas de Despacho'!$C:$C,263+COLUMN(AC31)),$C46&gt;=INDEX('Semanas de Despacho'!$B:$B,263+COLUMN(AC31)))</f>
        <v>0</v>
      </c>
      <c r="KP46" s="49" t="b" cm="1">
        <f t="array" ref="KP46">AND($B46&lt;=INDEX('Semanas de Despacho'!$C:$C,263+COLUMN(AD31)),$C46&gt;=INDEX('Semanas de Despacho'!$B:$B,263+COLUMN(AD31)))</f>
        <v>0</v>
      </c>
      <c r="KQ46" s="49" t="b" cm="1">
        <f t="array" ref="KQ46">AND($B46&lt;=INDEX('Semanas de Despacho'!$C:$C,263+COLUMN(AE31)),$C46&gt;=INDEX('Semanas de Despacho'!$B:$B,263+COLUMN(AE31)))</f>
        <v>0</v>
      </c>
      <c r="KR46" s="49" t="b" cm="1">
        <f t="array" ref="KR46">AND($B46&lt;=INDEX('Semanas de Despacho'!$C:$C,263+COLUMN(AF31)),$C46&gt;=INDEX('Semanas de Despacho'!$B:$B,263+COLUMN(AF31)))</f>
        <v>0</v>
      </c>
      <c r="KS46" s="49" t="b" cm="1">
        <f t="array" ref="KS46">AND($B46&lt;=INDEX('Semanas de Despacho'!$C:$C,263+COLUMN(AG31)),$C46&gt;=INDEX('Semanas de Despacho'!$B:$B,263+COLUMN(AG31)))</f>
        <v>0</v>
      </c>
      <c r="KT46" s="49" t="b" cm="1">
        <f t="array" ref="KT46">AND($B46&lt;=INDEX('Semanas de Despacho'!$C:$C,263+COLUMN(AH31)),$C46&gt;=INDEX('Semanas de Despacho'!$B:$B,263+COLUMN(AH31)))</f>
        <v>0</v>
      </c>
      <c r="KU46" s="49" t="b" cm="1">
        <f t="array" ref="KU46">AND($B46&lt;=INDEX('Semanas de Despacho'!$C:$C,263+COLUMN(AI31)),$C46&gt;=INDEX('Semanas de Despacho'!$B:$B,263+COLUMN(AI31)))</f>
        <v>0</v>
      </c>
      <c r="KV46" s="49" t="b" cm="1">
        <f t="array" ref="KV46">AND($B46&lt;=INDEX('Semanas de Despacho'!$C:$C,263+COLUMN(AJ31)),$C46&gt;=INDEX('Semanas de Despacho'!$B:$B,263+COLUMN(AJ31)))</f>
        <v>0</v>
      </c>
      <c r="KW46" s="49" t="b" cm="1">
        <f t="array" ref="KW46">AND($B46&lt;=INDEX('Semanas de Despacho'!$C:$C,263+COLUMN(AK31)),$C46&gt;=INDEX('Semanas de Despacho'!$B:$B,263+COLUMN(AK31)))</f>
        <v>0</v>
      </c>
      <c r="KX46" s="49" t="b" cm="1">
        <f t="array" ref="KX46">AND($B46&lt;=INDEX('Semanas de Despacho'!$C:$C,263+COLUMN(AL31)),$C46&gt;=INDEX('Semanas de Despacho'!$B:$B,263+COLUMN(AL31)))</f>
        <v>0</v>
      </c>
      <c r="KY46" s="49" t="b" cm="1">
        <f t="array" ref="KY46">AND($B46&lt;=INDEX('Semanas de Despacho'!$C:$C,263+COLUMN(AM31)),$C46&gt;=INDEX('Semanas de Despacho'!$B:$B,263+COLUMN(AM31)))</f>
        <v>0</v>
      </c>
      <c r="KZ46" s="49" t="b" cm="1">
        <f t="array" ref="KZ46">AND($B46&lt;=INDEX('Semanas de Despacho'!$C:$C,263+COLUMN(AN31)),$C46&gt;=INDEX('Semanas de Despacho'!$B:$B,263+COLUMN(AN31)))</f>
        <v>0</v>
      </c>
      <c r="LA46" s="49" t="b" cm="1">
        <f t="array" ref="LA46">AND($B46&lt;=INDEX('Semanas de Despacho'!$C:$C,263+COLUMN(AO31)),$C46&gt;=INDEX('Semanas de Despacho'!$B:$B,263+COLUMN(AO31)))</f>
        <v>0</v>
      </c>
      <c r="LB46" s="49" t="b" cm="1">
        <f t="array" ref="LB46">AND($B46&lt;=INDEX('Semanas de Despacho'!$C:$C,263+COLUMN(AP31)),$C46&gt;=INDEX('Semanas de Despacho'!$B:$B,263+COLUMN(AP31)))</f>
        <v>0</v>
      </c>
      <c r="LC46" s="49" t="b" cm="1">
        <f t="array" ref="LC46">AND($B46&lt;=INDEX('Semanas de Despacho'!$C:$C,263+COLUMN(AQ31)),$C46&gt;=INDEX('Semanas de Despacho'!$B:$B,263+COLUMN(AQ31)))</f>
        <v>0</v>
      </c>
      <c r="LD46" s="49" t="b" cm="1">
        <f t="array" ref="LD46">AND($B46&lt;=INDEX('Semanas de Despacho'!$C:$C,263+COLUMN(AR31)),$C46&gt;=INDEX('Semanas de Despacho'!$B:$B,263+COLUMN(AR31)))</f>
        <v>0</v>
      </c>
      <c r="LE46" s="49" t="b" cm="1">
        <f t="array" ref="LE46">AND($B46&lt;=INDEX('Semanas de Despacho'!$C:$C,263+COLUMN(AS31)),$C46&gt;=INDEX('Semanas de Despacho'!$B:$B,263+COLUMN(AS31)))</f>
        <v>0</v>
      </c>
      <c r="LF46" s="49" t="b" cm="1">
        <f t="array" ref="LF46">AND($B46&lt;=INDEX('Semanas de Despacho'!$C:$C,263+COLUMN(AT31)),$C46&gt;=INDEX('Semanas de Despacho'!$B:$B,263+COLUMN(AT31)))</f>
        <v>0</v>
      </c>
      <c r="LG46" s="49" t="b" cm="1">
        <f t="array" ref="LG46">AND($B46&lt;=INDEX('Semanas de Despacho'!$C:$C,263+COLUMN(AU31)),$C46&gt;=INDEX('Semanas de Despacho'!$B:$B,263+COLUMN(AU31)))</f>
        <v>0</v>
      </c>
      <c r="LH46" s="49" t="b" cm="1">
        <f t="array" ref="LH46">AND($B46&lt;=INDEX('Semanas de Despacho'!$C:$C,263+COLUMN(AV31)),$C46&gt;=INDEX('Semanas de Despacho'!$B:$B,263+COLUMN(AV31)))</f>
        <v>0</v>
      </c>
      <c r="LI46" s="49" t="b" cm="1">
        <f t="array" ref="LI46">AND($B46&lt;=INDEX('Semanas de Despacho'!$C:$C,263+COLUMN(AW31)),$C46&gt;=INDEX('Semanas de Despacho'!$B:$B,263+COLUMN(AW31)))</f>
        <v>0</v>
      </c>
      <c r="LJ46" s="49" t="b" cm="1">
        <f t="array" ref="LJ46">AND($B46&lt;=INDEX('Semanas de Despacho'!$C:$C,263+COLUMN(AX31)),$C46&gt;=INDEX('Semanas de Despacho'!$B:$B,263+COLUMN(AX31)))</f>
        <v>0</v>
      </c>
      <c r="LK46" s="49" t="b" cm="1">
        <f t="array" ref="LK46">AND($B46&lt;=INDEX('Semanas de Despacho'!$C:$C,263+COLUMN(AY31)),$C46&gt;=INDEX('Semanas de Despacho'!$B:$B,263+COLUMN(AY31)))</f>
        <v>0</v>
      </c>
      <c r="LL46" s="49" t="b" cm="1">
        <f t="array" ref="LL46">AND($B46&lt;=INDEX('Semanas de Despacho'!$C:$C,263+COLUMN(AZ31)),$C46&gt;=INDEX('Semanas de Despacho'!$B:$B,263+COLUMN(AZ31)))</f>
        <v>0</v>
      </c>
    </row>
    <row r="47" spans="1:324" customFormat="1" ht="27" customHeight="1">
      <c r="A47" s="59" t="s">
        <v>23</v>
      </c>
      <c r="B47" s="60">
        <v>44896</v>
      </c>
      <c r="C47" s="60">
        <v>45275</v>
      </c>
      <c r="D47" s="51">
        <f t="shared" si="0"/>
        <v>380</v>
      </c>
      <c r="E47" s="50"/>
      <c r="F47" s="50"/>
      <c r="G47" s="51"/>
      <c r="H47" s="67">
        <v>0</v>
      </c>
      <c r="I47" s="53" t="str">
        <f ca="1">IF(H47=100%,"Completado",IF(C47&lt;B$8,"Atrasado",IF(H47=0%,"Sin Empezar","En Progreso")))</f>
        <v>Atrasado</v>
      </c>
      <c r="J47" s="62"/>
      <c r="K47" s="54"/>
      <c r="L47" s="55" t="b">
        <f>AND($B47&lt;='Semanas de Despacho'!C$3,$C47&gt;='Semanas de Despacho'!B$3)</f>
        <v>0</v>
      </c>
      <c r="M47" s="55" t="b">
        <f>AND($B47&lt;='Semanas de Despacho'!C$4,$C47&gt;='Semanas de Despacho'!B$4)</f>
        <v>0</v>
      </c>
      <c r="N47" s="55" t="b">
        <f>AND($B47&lt;='Semanas de Despacho'!C$5,$C47&gt;='Semanas de Despacho'!B$5)</f>
        <v>0</v>
      </c>
      <c r="O47" s="55" t="b">
        <f>AND($B47&lt;='Semanas de Despacho'!C$6,$C47&gt;='Semanas de Despacho'!B$6)</f>
        <v>0</v>
      </c>
      <c r="P47" s="55" t="b">
        <f>AND($B47&lt;='Semanas de Despacho'!C$7,$C47&gt;='Semanas de Despacho'!B$7)</f>
        <v>0</v>
      </c>
      <c r="Q47" s="55" t="b">
        <f>AND($B47&lt;='Semanas de Despacho'!C$8,$C47&gt;='Semanas de Despacho'!B$8)</f>
        <v>0</v>
      </c>
      <c r="R47" s="55" t="b">
        <f>AND($B47&lt;='Semanas de Despacho'!C$9,$C47&gt;='Semanas de Despacho'!B$9)</f>
        <v>0</v>
      </c>
      <c r="S47" s="55" t="b">
        <f>AND($B47&lt;='Semanas de Despacho'!C$10,$C47&gt;='Semanas de Despacho'!B$10)</f>
        <v>0</v>
      </c>
      <c r="T47" s="55" t="b">
        <f>AND($B47&lt;='Semanas de Despacho'!C$11,$C47&gt;='Semanas de Despacho'!B$11)</f>
        <v>0</v>
      </c>
      <c r="U47" s="55" t="b">
        <f>AND($B47&lt;='Semanas de Despacho'!C$12,$C47&gt;='Semanas de Despacho'!B$12)</f>
        <v>0</v>
      </c>
      <c r="V47" s="55" t="b">
        <f>AND($B47&lt;='Semanas de Despacho'!C$13,$C47&gt;='Semanas de Despacho'!B$13)</f>
        <v>0</v>
      </c>
      <c r="W47" s="55" t="b">
        <f>AND($B47&lt;='Semanas de Despacho'!C$14,$C47&gt;='Semanas de Despacho'!B$14)</f>
        <v>0</v>
      </c>
      <c r="X47" s="55" t="b">
        <f>AND($B47&lt;='Semanas de Despacho'!C$15,$C47&gt;='Semanas de Despacho'!B$15)</f>
        <v>0</v>
      </c>
      <c r="Y47" s="55" t="b">
        <f>AND($B47&lt;='Semanas de Despacho'!C$16,$C47&gt;='Semanas de Despacho'!B$16)</f>
        <v>0</v>
      </c>
      <c r="Z47" s="55" t="b">
        <f>AND($B47&lt;='Semanas de Despacho'!C$17,$C47&gt;='Semanas de Despacho'!B$17)</f>
        <v>0</v>
      </c>
      <c r="AA47" s="55" t="b">
        <f>AND($B47&lt;='Semanas de Despacho'!C$18,$C47&gt;='Semanas de Despacho'!B$18)</f>
        <v>0</v>
      </c>
      <c r="AB47" s="55" t="b">
        <f>AND($B47&lt;='Semanas de Despacho'!C$19,$C47&gt;='Semanas de Despacho'!B$19)</f>
        <v>0</v>
      </c>
      <c r="AC47" s="55" t="b">
        <f>AND($B47&lt;='Semanas de Despacho'!C$20,$C47&gt;='Semanas de Despacho'!B$20)</f>
        <v>0</v>
      </c>
      <c r="AD47" s="55" t="b">
        <f>AND($B47&lt;='Semanas de Despacho'!C$21,$C47&gt;='Semanas de Despacho'!B$21)</f>
        <v>0</v>
      </c>
      <c r="AE47" s="55" t="b">
        <f>AND($B47&lt;='Semanas de Despacho'!C$22,$C47&gt;='Semanas de Despacho'!B$22)</f>
        <v>0</v>
      </c>
      <c r="AF47" s="55" t="b">
        <f>AND($B47&lt;='Semanas de Despacho'!C$23,$C47&gt;='Semanas de Despacho'!B$23)</f>
        <v>0</v>
      </c>
      <c r="AG47" s="55" t="b">
        <f>AND($B47&lt;='Semanas de Despacho'!C$24,$C47&gt;='Semanas de Despacho'!B$24)</f>
        <v>0</v>
      </c>
      <c r="AH47" s="55" t="b">
        <f>AND($B47&lt;='Semanas de Despacho'!C$25,$C47&gt;='Semanas de Despacho'!B$25)</f>
        <v>0</v>
      </c>
      <c r="AI47" s="55" t="b">
        <f>AND($B47&lt;='Semanas de Despacho'!C$26,$C47&gt;='Semanas de Despacho'!B$26)</f>
        <v>0</v>
      </c>
      <c r="AJ47" s="55" t="b">
        <f>AND($B47&lt;='Semanas de Despacho'!C$27,$C47&gt;='Semanas de Despacho'!B$27)</f>
        <v>0</v>
      </c>
      <c r="AK47" s="55" t="b">
        <f>AND($B47&lt;='Semanas de Despacho'!C$28,$C47&gt;='Semanas de Despacho'!B$28)</f>
        <v>0</v>
      </c>
      <c r="AL47" s="55" t="b">
        <f>AND($B47&lt;='Semanas de Despacho'!C$29,$C47&gt;='Semanas de Despacho'!B$29)</f>
        <v>0</v>
      </c>
      <c r="AM47" s="55" t="b">
        <f>AND($B47&lt;='Semanas de Despacho'!C$30,$C47&gt;='Semanas de Despacho'!B$30)</f>
        <v>0</v>
      </c>
      <c r="AN47" s="55" t="b">
        <f>AND($B47&lt;='Semanas de Despacho'!C$31,$C47&gt;='Semanas de Despacho'!B$31)</f>
        <v>0</v>
      </c>
      <c r="AO47" s="55" t="b">
        <f>AND($B47&lt;='Semanas de Despacho'!C$32,$C47&gt;='Semanas de Despacho'!B$32)</f>
        <v>0</v>
      </c>
      <c r="AP47" s="55" t="b">
        <f>AND($B47&lt;='Semanas de Despacho'!C$33,$C47&gt;='Semanas de Despacho'!B$33)</f>
        <v>0</v>
      </c>
      <c r="AQ47" s="55" t="b">
        <f>AND($B47&lt;='Semanas de Despacho'!C$34,$C47&gt;='Semanas de Despacho'!B$34)</f>
        <v>0</v>
      </c>
      <c r="AR47" s="55" t="b">
        <f>AND($B47&lt;='Semanas de Despacho'!C$35,$C47&gt;='Semanas de Despacho'!B$35)</f>
        <v>0</v>
      </c>
      <c r="AS47" s="55" t="b">
        <f>AND($B47&lt;='Semanas de Despacho'!C$36,$C47&gt;='Semanas de Despacho'!B$36)</f>
        <v>0</v>
      </c>
      <c r="AT47" s="55" t="b">
        <f>AND($B47&lt;='Semanas de Despacho'!C$37,$C47&gt;='Semanas de Despacho'!B$37)</f>
        <v>0</v>
      </c>
      <c r="AU47" s="55" t="b">
        <f>AND($B47&lt;='Semanas de Despacho'!C$38,$C47&gt;='Semanas de Despacho'!B$38)</f>
        <v>0</v>
      </c>
      <c r="AV47" s="55" t="b">
        <f>AND($B47&lt;='Semanas de Despacho'!C$39,$C47&gt;='Semanas de Despacho'!B$39)</f>
        <v>0</v>
      </c>
      <c r="AW47" s="55" t="b">
        <f>AND($B47&lt;='Semanas de Despacho'!C$40,$C47&gt;='Semanas de Despacho'!B$40)</f>
        <v>0</v>
      </c>
      <c r="AX47" s="55" t="b">
        <f>AND($B47&lt;='Semanas de Despacho'!C$41,$C47&gt;='Semanas de Despacho'!B$41)</f>
        <v>0</v>
      </c>
      <c r="AY47" s="55" t="b">
        <f>AND($B47&lt;='Semanas de Despacho'!C$42,$C47&gt;='Semanas de Despacho'!B$42)</f>
        <v>0</v>
      </c>
      <c r="AZ47" s="55" t="b">
        <f>AND($B47&lt;='Semanas de Despacho'!C$43,$C47&gt;='Semanas de Despacho'!B$43)</f>
        <v>0</v>
      </c>
      <c r="BA47" s="55" t="b">
        <f>AND($B47&lt;='Semanas de Despacho'!C$44,$C47&gt;='Semanas de Despacho'!B$44)</f>
        <v>0</v>
      </c>
      <c r="BB47" s="55" t="b">
        <f>AND($B47&lt;='Semanas de Despacho'!C$45,$C47&gt;='Semanas de Despacho'!B$45)</f>
        <v>0</v>
      </c>
      <c r="BC47" s="55" t="b">
        <f>AND($B47&lt;='Semanas de Despacho'!C$46,$C47&gt;='Semanas de Despacho'!B$46)</f>
        <v>0</v>
      </c>
      <c r="BD47" s="55" t="b">
        <f>AND($B47&lt;='Semanas de Despacho'!C$47,$C47&gt;='Semanas de Despacho'!B$47)</f>
        <v>0</v>
      </c>
      <c r="BE47" s="55" t="b">
        <f>AND($B47&lt;='Semanas de Despacho'!C$48,$C47&gt;='Semanas de Despacho'!B$48)</f>
        <v>0</v>
      </c>
      <c r="BF47" s="55" t="b">
        <f>AND($B47&lt;='Semanas de Despacho'!C$49,$C47&gt;='Semanas de Despacho'!B$49)</f>
        <v>0</v>
      </c>
      <c r="BG47" s="55" t="b">
        <f>AND($B47&lt;='Semanas de Despacho'!C$50,$C47&gt;='Semanas de Despacho'!B$50)</f>
        <v>1</v>
      </c>
      <c r="BH47" s="55" t="b">
        <f>AND($B47&lt;='Semanas de Despacho'!C$51,$C47&gt;='Semanas de Despacho'!B$51)</f>
        <v>1</v>
      </c>
      <c r="BI47" s="55" t="b">
        <f>AND($B47&lt;='Semanas de Despacho'!C$52,$C47&gt;='Semanas de Despacho'!B$52)</f>
        <v>1</v>
      </c>
      <c r="BJ47" s="55" t="b">
        <f>AND($B47&lt;='Semanas de Despacho'!C$53,$C47&gt;='Semanas de Despacho'!B$53)</f>
        <v>1</v>
      </c>
      <c r="BK47" s="55" t="b">
        <f>AND($B47&lt;='Semanas de Despacho'!C$54,$C47&gt;='Semanas de Despacho'!B$54)</f>
        <v>1</v>
      </c>
      <c r="BL47" s="55" t="b">
        <f>AND($B47&lt;='Semanas de Despacho'!C$55,$C47&gt;='Semanas de Despacho'!B$55)</f>
        <v>1</v>
      </c>
      <c r="BM47" s="55" t="b">
        <f>AND($B47&lt;='Semanas de Despacho'!C$56,$C47&gt;='Semanas de Despacho'!B$56)</f>
        <v>1</v>
      </c>
      <c r="BN47" s="55" t="b">
        <f>AND($B47&lt;='Semanas de Despacho'!C$57,$C47&gt;='Semanas de Despacho'!B$57)</f>
        <v>1</v>
      </c>
      <c r="BO47" s="55" t="b">
        <f>AND($B47&lt;='Semanas de Despacho'!C$58,$C47&gt;='Semanas de Despacho'!B$58)</f>
        <v>1</v>
      </c>
      <c r="BP47" s="55" t="b">
        <f>AND($B47&lt;='Semanas de Despacho'!C$59,$C47&gt;='Semanas de Despacho'!B$59)</f>
        <v>1</v>
      </c>
      <c r="BQ47" s="55" t="b">
        <f>AND($B47&lt;='Semanas de Despacho'!C$60,$C47&gt;='Semanas de Despacho'!B$60)</f>
        <v>1</v>
      </c>
      <c r="BR47" s="55" t="b">
        <f>AND($B47&lt;='Semanas de Despacho'!C$61,$C47&gt;='Semanas de Despacho'!B$61)</f>
        <v>1</v>
      </c>
      <c r="BS47" s="55" t="b">
        <f>AND($B47&lt;='Semanas de Despacho'!C$62,$C47&gt;='Semanas de Despacho'!B$62)</f>
        <v>1</v>
      </c>
      <c r="BT47" s="55" t="b">
        <f>AND($B47&lt;='Semanas de Despacho'!C$63,$C47&gt;='Semanas de Despacho'!B$63)</f>
        <v>1</v>
      </c>
      <c r="BU47" s="55" t="b">
        <f>AND($B47&lt;='Semanas de Despacho'!C$64,$C47&gt;='Semanas de Despacho'!B$64)</f>
        <v>1</v>
      </c>
      <c r="BV47" s="55" t="b">
        <f>AND($B47&lt;='Semanas de Despacho'!C$65,$C47&gt;='Semanas de Despacho'!B$65)</f>
        <v>1</v>
      </c>
      <c r="BW47" s="55" t="b">
        <f>AND($B47&lt;='Semanas de Despacho'!C$66,$C47&gt;='Semanas de Despacho'!B$66)</f>
        <v>1</v>
      </c>
      <c r="BX47" s="55" t="b">
        <f>AND($B47&lt;='Semanas de Despacho'!C$67,$C47&gt;='Semanas de Despacho'!B$67)</f>
        <v>1</v>
      </c>
      <c r="BY47" s="55" t="b">
        <f>AND($B47&lt;='Semanas de Despacho'!C$68,$C47&gt;='Semanas de Despacho'!B$68)</f>
        <v>1</v>
      </c>
      <c r="BZ47" s="55" t="b">
        <f>AND($B47&lt;='Semanas de Despacho'!C$69,$C47&gt;='Semanas de Despacho'!B$69)</f>
        <v>1</v>
      </c>
      <c r="CA47" s="55" t="b">
        <f>AND($B47&lt;='Semanas de Despacho'!C$70,$C47&gt;='Semanas de Despacho'!B$70)</f>
        <v>1</v>
      </c>
      <c r="CB47" s="55" t="b">
        <f>AND($B47&lt;='Semanas de Despacho'!C$71,$C47&gt;='Semanas de Despacho'!B$71)</f>
        <v>1</v>
      </c>
      <c r="CC47" s="55" t="b">
        <f>AND($B47&lt;='Semanas de Despacho'!C$72,$C47&gt;='Semanas de Despacho'!B$72)</f>
        <v>1</v>
      </c>
      <c r="CD47" s="55" t="b">
        <f>AND($B47&lt;='Semanas de Despacho'!C$73,$C47&gt;='Semanas de Despacho'!B$73)</f>
        <v>1</v>
      </c>
      <c r="CE47" s="55" t="b">
        <f>AND($B47&lt;='Semanas de Despacho'!C$74,$C47&gt;='Semanas de Despacho'!B$74)</f>
        <v>1</v>
      </c>
      <c r="CF47" s="55" t="b">
        <f>AND($B47&lt;='Semanas de Despacho'!C$75,$C47&gt;='Semanas de Despacho'!B$75)</f>
        <v>1</v>
      </c>
      <c r="CG47" s="55" t="b">
        <f>AND($B47&lt;='Semanas de Despacho'!C$76,$C47&gt;='Semanas de Despacho'!B$76)</f>
        <v>1</v>
      </c>
      <c r="CH47" s="55" t="b">
        <f>AND($B47&lt;='Semanas de Despacho'!C$77,$C47&gt;='Semanas de Despacho'!B$77)</f>
        <v>1</v>
      </c>
      <c r="CI47" s="55" t="b">
        <f>AND($B47&lt;='Semanas de Despacho'!C$78,$C47&gt;='Semanas de Despacho'!B$78)</f>
        <v>1</v>
      </c>
      <c r="CJ47" s="55" t="b">
        <f>AND($B47&lt;='Semanas de Despacho'!C$79,$C47&gt;='Semanas de Despacho'!B$79)</f>
        <v>1</v>
      </c>
      <c r="CK47" s="55" t="b">
        <f>AND($B47&lt;='Semanas de Despacho'!C$80,$C47&gt;='Semanas de Despacho'!B$80)</f>
        <v>1</v>
      </c>
      <c r="CL47" s="55" t="b">
        <f>AND($B47&lt;='Semanas de Despacho'!C$81,$C47&gt;='Semanas de Despacho'!B$81)</f>
        <v>1</v>
      </c>
      <c r="CM47" s="55" t="b">
        <f>AND($B47&lt;='Semanas de Despacho'!C$82,$C47&gt;='Semanas de Despacho'!B$82)</f>
        <v>1</v>
      </c>
      <c r="CN47" s="55" t="b">
        <f>AND($B47&lt;='Semanas de Despacho'!C$83,$C47&gt;='Semanas de Despacho'!B$83)</f>
        <v>1</v>
      </c>
      <c r="CO47" s="55" t="b">
        <f>AND($B47&lt;='Semanas de Despacho'!C$84,$C47&gt;='Semanas de Despacho'!B$84)</f>
        <v>1</v>
      </c>
      <c r="CP47" s="55" t="b">
        <f>AND($B47&lt;='Semanas de Despacho'!C$85,$C47&gt;='Semanas de Despacho'!B$85)</f>
        <v>1</v>
      </c>
      <c r="CQ47" s="55" t="b">
        <f>AND($B47&lt;='Semanas de Despacho'!C$86,$C47&gt;='Semanas de Despacho'!B$86)</f>
        <v>1</v>
      </c>
      <c r="CR47" s="55" t="b">
        <f>AND($B47&lt;='Semanas de Despacho'!C$87,$C47&gt;='Semanas de Despacho'!B$87)</f>
        <v>1</v>
      </c>
      <c r="CS47" s="55" t="b">
        <f>AND($B47&lt;='Semanas de Despacho'!C$88,$C47&gt;='Semanas de Despacho'!B$88)</f>
        <v>1</v>
      </c>
      <c r="CT47" s="55" t="b">
        <f>AND($B47&lt;='Semanas de Despacho'!C$89,$C47&gt;='Semanas de Despacho'!B$89)</f>
        <v>1</v>
      </c>
      <c r="CU47" s="55" t="b">
        <f>AND($B47&lt;='Semanas de Despacho'!C$90,$C47&gt;='Semanas de Despacho'!B$90)</f>
        <v>1</v>
      </c>
      <c r="CV47" s="55" t="b">
        <f>AND($B47&lt;='Semanas de Despacho'!C$91,$C47&gt;='Semanas de Despacho'!B$91)</f>
        <v>1</v>
      </c>
      <c r="CW47" s="55" t="b">
        <f>AND($B47&lt;='Semanas de Despacho'!C$92,$C47&gt;='Semanas de Despacho'!B$92)</f>
        <v>1</v>
      </c>
      <c r="CX47" s="55" t="b">
        <f>AND($B47&lt;='Semanas de Despacho'!C$93,$C47&gt;='Semanas de Despacho'!B$93)</f>
        <v>1</v>
      </c>
      <c r="CY47" s="55" t="b">
        <f>AND($B47&lt;='Semanas de Despacho'!C$94,$C47&gt;='Semanas de Despacho'!B$94)</f>
        <v>1</v>
      </c>
      <c r="CZ47" s="55" t="b">
        <f>AND($B47&lt;='Semanas de Despacho'!C$95,$C47&gt;='Semanas de Despacho'!B$95)</f>
        <v>1</v>
      </c>
      <c r="DA47" s="55" t="b">
        <f>AND($B47&lt;='Semanas de Despacho'!C$96,$C47&gt;='Semanas de Despacho'!B$96)</f>
        <v>1</v>
      </c>
      <c r="DB47" s="55" t="b">
        <f>AND($B47&lt;='Semanas de Despacho'!C$97,$C47&gt;='Semanas de Despacho'!B$97)</f>
        <v>1</v>
      </c>
      <c r="DC47" s="55" t="b">
        <f>AND($B47&lt;='Semanas de Despacho'!C$98,$C47&gt;='Semanas de Despacho'!B$98)</f>
        <v>1</v>
      </c>
      <c r="DD47" s="55" t="b">
        <f>AND($B47&lt;='Semanas de Despacho'!C$99,$C47&gt;='Semanas de Despacho'!B$99)</f>
        <v>1</v>
      </c>
      <c r="DE47" s="55" t="b">
        <f>AND($B47&lt;='Semanas de Despacho'!C$100,$C47&gt;='Semanas de Despacho'!B$100)</f>
        <v>1</v>
      </c>
      <c r="DF47" s="55" t="b">
        <f>AND($B47&lt;='Semanas de Despacho'!C$101,$C47&gt;='Semanas de Despacho'!B$101)</f>
        <v>1</v>
      </c>
      <c r="DG47" s="55" t="b">
        <f>AND($B47&lt;='Semanas de Despacho'!C$102,$C47&gt;='Semanas de Despacho'!B$102)</f>
        <v>1</v>
      </c>
      <c r="DH47" s="55" t="b">
        <f>AND($B47&lt;='Semanas de Despacho'!C$103,$C47&gt;='Semanas de Despacho'!B$103)</f>
        <v>1</v>
      </c>
      <c r="DI47" s="55" t="b">
        <f>AND($B47&lt;='Semanas de Despacho'!C$104,$C47&gt;='Semanas de Despacho'!B$104)</f>
        <v>1</v>
      </c>
      <c r="DJ47" s="55" t="b">
        <f>AND($B47&lt;='Semanas de Despacho'!C$105,$C47&gt;='Semanas de Despacho'!B$105)</f>
        <v>0</v>
      </c>
      <c r="DK47" s="55" t="b">
        <f>AND($B47&lt;='Semanas de Despacho'!C$106,$C47&gt;='Semanas de Despacho'!B$106)</f>
        <v>0</v>
      </c>
      <c r="DL47" s="55" t="b">
        <f>AND($B47&lt;='Semanas de Despacho'!C$107,$C47&gt;='Semanas de Despacho'!B$107)</f>
        <v>0</v>
      </c>
      <c r="DM47" s="55" t="b">
        <f>AND($B47&lt;='Semanas de Despacho'!C$108,$C47&gt;='Semanas de Despacho'!B$108)</f>
        <v>0</v>
      </c>
      <c r="DN47" s="55" t="b">
        <f>AND($B47&lt;='Semanas de Despacho'!C$109,$C47&gt;='Semanas de Despacho'!B$109)</f>
        <v>0</v>
      </c>
      <c r="DO47" s="55" t="b">
        <f>AND($B47&lt;='Semanas de Despacho'!C$110,$C47&gt;='Semanas de Despacho'!B$110)</f>
        <v>0</v>
      </c>
      <c r="DP47" s="55" t="b">
        <f>AND($B47&lt;='Semanas de Despacho'!C$111,$C47&gt;='Semanas de Despacho'!B$111)</f>
        <v>0</v>
      </c>
      <c r="DQ47" s="55" t="b">
        <f>AND($B47&lt;='Semanas de Despacho'!C$112,$C47&gt;='Semanas de Despacho'!B$112)</f>
        <v>0</v>
      </c>
      <c r="DR47" s="55" t="b">
        <f>AND($B47&lt;='Semanas de Despacho'!C$113,$C47&gt;='Semanas de Despacho'!B$113)</f>
        <v>0</v>
      </c>
      <c r="DS47" s="55" t="b">
        <f>AND($B47&lt;='Semanas de Despacho'!C$114,$C47&gt;='Semanas de Despacho'!B$114)</f>
        <v>0</v>
      </c>
      <c r="DT47" s="55" t="b">
        <f>AND($B47&lt;='Semanas de Despacho'!C$115,$C47&gt;='Semanas de Despacho'!B$115)</f>
        <v>0</v>
      </c>
      <c r="DU47" s="55" t="b">
        <f>AND($B47&lt;='Semanas de Despacho'!C$116,$C47&gt;='Semanas de Despacho'!B$116)</f>
        <v>0</v>
      </c>
      <c r="DV47" s="55" t="b">
        <f>AND($B47&lt;='Semanas de Despacho'!C$117,$C47&gt;='Semanas de Despacho'!B$117)</f>
        <v>0</v>
      </c>
      <c r="DW47" s="55" t="b">
        <f>AND($B47&lt;='Semanas de Despacho'!C$118,$C47&gt;='Semanas de Despacho'!B$118)</f>
        <v>0</v>
      </c>
      <c r="DX47" s="55" t="b">
        <f>AND($B47&lt;='Semanas de Despacho'!C$119,$C47&gt;='Semanas de Despacho'!B$119)</f>
        <v>0</v>
      </c>
      <c r="DY47" s="55" t="b">
        <f>AND($B47&lt;='Semanas de Despacho'!C$120,$C47&gt;='Semanas de Despacho'!B$120)</f>
        <v>0</v>
      </c>
      <c r="DZ47" s="55" t="b">
        <f>AND($B47&lt;='Semanas de Despacho'!C$121,$C47&gt;='Semanas de Despacho'!B$121)</f>
        <v>0</v>
      </c>
      <c r="EA47" s="55" t="b">
        <f>AND($B47&lt;='Semanas de Despacho'!C$122,$C47&gt;='Semanas de Despacho'!B$122)</f>
        <v>0</v>
      </c>
      <c r="EB47" s="55" t="b">
        <f>AND($B47&lt;='Semanas de Despacho'!C$123,$C47&gt;='Semanas de Despacho'!B$123)</f>
        <v>0</v>
      </c>
      <c r="EC47" s="55" t="b">
        <f>AND($B47&lt;='Semanas de Despacho'!C$124,$C47&gt;='Semanas de Despacho'!B$124)</f>
        <v>0</v>
      </c>
      <c r="ED47" s="55" t="b">
        <f>AND($B47&lt;='Semanas de Despacho'!C$125,$C47&gt;='Semanas de Despacho'!B$125)</f>
        <v>0</v>
      </c>
      <c r="EE47" s="55" t="b">
        <f>AND($B47&lt;='Semanas de Despacho'!C$126,$C47&gt;='Semanas de Despacho'!B$126)</f>
        <v>0</v>
      </c>
      <c r="EF47" s="55" t="b">
        <f>AND($B47&lt;='Semanas de Despacho'!C$127,$C47&gt;='Semanas de Despacho'!B$127)</f>
        <v>0</v>
      </c>
      <c r="EG47" s="55" t="b">
        <f>AND($B47&lt;='Semanas de Despacho'!C$128,$C47&gt;='Semanas de Despacho'!B$128)</f>
        <v>0</v>
      </c>
      <c r="EH47" s="55" t="b">
        <f>AND($B47&lt;='Semanas de Despacho'!C$129,$C47&gt;='Semanas de Despacho'!B$129)</f>
        <v>0</v>
      </c>
      <c r="EI47" s="55" t="b">
        <f>AND($B47&lt;='Semanas de Despacho'!C$130,$C47&gt;='Semanas de Despacho'!B$130)</f>
        <v>0</v>
      </c>
      <c r="EJ47" s="55" t="b">
        <f>AND($B47&lt;='Semanas de Despacho'!C$131,$C47&gt;='Semanas de Despacho'!B$131)</f>
        <v>0</v>
      </c>
      <c r="EK47" s="55" t="b">
        <f>AND($B47&lt;='Semanas de Despacho'!C$132,$C47&gt;='Semanas de Despacho'!B$132)</f>
        <v>0</v>
      </c>
      <c r="EL47" s="55" t="b">
        <f>AND($B47&lt;='Semanas de Despacho'!C$133,$C47&gt;='Semanas de Despacho'!B$133)</f>
        <v>0</v>
      </c>
      <c r="EM47" s="55" t="b">
        <f>AND($B47&lt;='Semanas de Despacho'!C$134,$C47&gt;='Semanas de Despacho'!B$134)</f>
        <v>0</v>
      </c>
      <c r="EN47" s="55" t="b">
        <f>AND($B47&lt;='Semanas de Despacho'!C$135,$C47&gt;='Semanas de Despacho'!B$135)</f>
        <v>0</v>
      </c>
      <c r="EO47" s="55" t="b">
        <f>AND($B47&lt;='Semanas de Despacho'!C$136,$C47&gt;='Semanas de Despacho'!B$136)</f>
        <v>0</v>
      </c>
      <c r="EP47" s="55" t="b">
        <f>AND($B47&lt;='Semanas de Despacho'!C$137,$C47&gt;='Semanas de Despacho'!B$137)</f>
        <v>0</v>
      </c>
      <c r="EQ47" s="55" t="b">
        <f>AND($B47&lt;='Semanas de Despacho'!C$138,$C47&gt;='Semanas de Despacho'!B$138)</f>
        <v>0</v>
      </c>
      <c r="ER47" s="55" t="b">
        <f>AND($B47&lt;='Semanas de Despacho'!C$139,$C47&gt;='Semanas de Despacho'!B$139)</f>
        <v>0</v>
      </c>
      <c r="ES47" s="55" t="b">
        <f>AND($B47&lt;='Semanas de Despacho'!C$140,$C47&gt;='Semanas de Despacho'!B$140)</f>
        <v>0</v>
      </c>
      <c r="ET47" s="55" t="b">
        <f>AND($B47&lt;='Semanas de Despacho'!C$141,$C47&gt;='Semanas de Despacho'!B$141)</f>
        <v>0</v>
      </c>
      <c r="EU47" s="55" t="b">
        <f>AND($B47&lt;='Semanas de Despacho'!C$142,$C47&gt;='Semanas de Despacho'!B$142)</f>
        <v>0</v>
      </c>
      <c r="EV47" s="55" t="b">
        <f>AND($B47&lt;='Semanas de Despacho'!C$143,$C47&gt;='Semanas de Despacho'!B$143)</f>
        <v>0</v>
      </c>
      <c r="EW47" s="55" t="b">
        <f>AND($B47&lt;='Semanas de Despacho'!C$144,$C47&gt;='Semanas de Despacho'!B$144)</f>
        <v>0</v>
      </c>
      <c r="EX47" s="55" t="b">
        <f>AND($B47&lt;='Semanas de Despacho'!C$145,$C47&gt;='Semanas de Despacho'!B$145)</f>
        <v>0</v>
      </c>
      <c r="EY47" s="55" t="b">
        <f>AND($B47&lt;='Semanas de Despacho'!C$146,$C47&gt;='Semanas de Despacho'!B$146)</f>
        <v>0</v>
      </c>
      <c r="EZ47" s="55" t="b">
        <f>AND($B47&lt;='Semanas de Despacho'!C$147,$C47&gt;='Semanas de Despacho'!B$147)</f>
        <v>0</v>
      </c>
      <c r="FA47" s="55" t="b">
        <f>AND($B47&lt;='Semanas de Despacho'!C$148,$C47&gt;='Semanas de Despacho'!B$148)</f>
        <v>0</v>
      </c>
      <c r="FB47" s="55" t="b">
        <f>AND($B47&lt;='Semanas de Despacho'!C$149,$C47&gt;='Semanas de Despacho'!B$149)</f>
        <v>0</v>
      </c>
      <c r="FC47" s="55" t="b">
        <f>AND($B47&lt;='Semanas de Despacho'!C$150,$C47&gt;='Semanas de Despacho'!B$150)</f>
        <v>0</v>
      </c>
      <c r="FD47" s="55" t="b">
        <f>AND($B47&lt;='Semanas de Despacho'!C$151,$C47&gt;='Semanas de Despacho'!B$151)</f>
        <v>0</v>
      </c>
      <c r="FE47" s="55" t="b">
        <f>AND($B47&lt;='Semanas de Despacho'!C$152,$C47&gt;='Semanas de Despacho'!B$152)</f>
        <v>0</v>
      </c>
      <c r="FF47" s="55" t="b">
        <f>AND($B47&lt;='Semanas de Despacho'!C$153,$C47&gt;='Semanas de Despacho'!B$153)</f>
        <v>0</v>
      </c>
      <c r="FG47" s="55" t="b">
        <f>AND($B47&lt;='Semanas de Despacho'!C$154,$C47&gt;='Semanas de Despacho'!B$154)</f>
        <v>0</v>
      </c>
      <c r="FH47" s="55" t="b">
        <f>AND($B47&lt;='Semanas de Despacho'!C$155,$C47&gt;='Semanas de Despacho'!B$155)</f>
        <v>0</v>
      </c>
      <c r="FI47" s="55" t="b">
        <f>AND($B47&lt;='Semanas de Despacho'!C$156,$C47&gt;='Semanas de Despacho'!B$156)</f>
        <v>0</v>
      </c>
      <c r="FJ47" s="55" t="b">
        <f>AND($B47&lt;='Semanas de Despacho'!C$157,$C47&gt;='Semanas de Despacho'!B$157)</f>
        <v>0</v>
      </c>
      <c r="FK47" s="55" t="b">
        <f>AND($B47&lt;='Semanas de Despacho'!C$158,$C47&gt;='Semanas de Despacho'!B$158)</f>
        <v>0</v>
      </c>
      <c r="FL47" s="55" t="b">
        <f>AND($B47&lt;='Semanas de Despacho'!C$159,$C47&gt;='Semanas de Despacho'!B$159)</f>
        <v>0</v>
      </c>
      <c r="FM47" s="55" t="b">
        <f>AND($B47&lt;='Semanas de Despacho'!C$160,$C47&gt;='Semanas de Despacho'!B$160)</f>
        <v>0</v>
      </c>
      <c r="FN47" s="55" t="b">
        <f>AND($B47&lt;='Semanas de Despacho'!C$161,$C47&gt;='Semanas de Despacho'!B$161)</f>
        <v>0</v>
      </c>
      <c r="FO47" s="55" t="b">
        <f>AND($B47&lt;='Semanas de Despacho'!C$162,$C47&gt;='Semanas de Despacho'!B$162)</f>
        <v>0</v>
      </c>
      <c r="FP47" s="55" t="b">
        <f>AND($B47&lt;='Semanas de Despacho'!C$163,$C47&gt;='Semanas de Despacho'!B$163)</f>
        <v>0</v>
      </c>
      <c r="FQ47" s="55" t="b">
        <f>AND($B47&lt;='Semanas de Despacho'!C$164,$C47&gt;='Semanas de Despacho'!B$164)</f>
        <v>0</v>
      </c>
      <c r="FR47" s="55" t="b">
        <f>AND($B47&lt;='Semanas de Despacho'!C$165,$C47&gt;='Semanas de Despacho'!B$165)</f>
        <v>0</v>
      </c>
      <c r="FS47" s="55" t="b">
        <f>AND($B47&lt;='Semanas de Despacho'!C$166,$C47&gt;='Semanas de Despacho'!B$166)</f>
        <v>0</v>
      </c>
      <c r="FT47" s="55" t="b">
        <f>AND($B47&lt;='Semanas de Despacho'!C$167,$C47&gt;='Semanas de Despacho'!B$167)</f>
        <v>0</v>
      </c>
      <c r="FU47" s="55" t="b">
        <f>AND($B47&lt;='Semanas de Despacho'!C$168,$C47&gt;='Semanas de Despacho'!B$168)</f>
        <v>0</v>
      </c>
      <c r="FV47" s="55" t="b">
        <f>AND($B47&lt;='Semanas de Despacho'!C$169,$C47&gt;='Semanas de Despacho'!B$169)</f>
        <v>0</v>
      </c>
      <c r="FW47" s="55" t="b">
        <f>AND($B47&lt;='Semanas de Despacho'!C$170,$C47&gt;='Semanas de Despacho'!B$170)</f>
        <v>0</v>
      </c>
      <c r="FX47" s="55" t="b">
        <f>AND($B47&lt;='Semanas de Despacho'!C$171,$C47&gt;='Semanas de Despacho'!B$171)</f>
        <v>0</v>
      </c>
      <c r="FY47" s="55" t="b">
        <f>AND($B47&lt;='Semanas de Despacho'!C$172,$C47&gt;='Semanas de Despacho'!B$172)</f>
        <v>0</v>
      </c>
      <c r="FZ47" s="55" t="b">
        <f>AND($B47&lt;='Semanas de Despacho'!C$173,$C47&gt;='Semanas de Despacho'!B$173)</f>
        <v>0</v>
      </c>
      <c r="GA47" s="55" t="b">
        <f>AND($B47&lt;='Semanas de Despacho'!C$174,$C47&gt;='Semanas de Despacho'!B$174)</f>
        <v>0</v>
      </c>
      <c r="GB47" s="55" t="b">
        <f>AND($B47&lt;='Semanas de Despacho'!C$175,$C47&gt;='Semanas de Despacho'!B$175)</f>
        <v>0</v>
      </c>
      <c r="GC47" s="55" t="b">
        <f>AND($B47&lt;='Semanas de Despacho'!C$176,$C47&gt;='Semanas de Despacho'!B$176)</f>
        <v>0</v>
      </c>
      <c r="GD47" s="55" t="b">
        <f>AND($B47&lt;='Semanas de Despacho'!C$177,$C47&gt;='Semanas de Despacho'!B$177)</f>
        <v>0</v>
      </c>
      <c r="GE47" s="55" t="b">
        <f>AND($B47&lt;='Semanas de Despacho'!C$178,$C47&gt;='Semanas de Despacho'!B$178)</f>
        <v>0</v>
      </c>
      <c r="GF47" s="55" t="b">
        <f>AND($B47&lt;='Semanas de Despacho'!C$179,$C47&gt;='Semanas de Despacho'!B$179)</f>
        <v>0</v>
      </c>
      <c r="GG47" s="55" t="b">
        <f>AND($B47&lt;='Semanas de Despacho'!C$180,$C47&gt;='Semanas de Despacho'!B$180)</f>
        <v>0</v>
      </c>
      <c r="GH47" s="55" t="b">
        <f>AND($B47&lt;='Semanas de Despacho'!C$181,$C47&gt;='Semanas de Despacho'!B$181)</f>
        <v>0</v>
      </c>
      <c r="GI47" s="55" t="b">
        <f>AND($B47&lt;='Semanas de Despacho'!C$182,$C47&gt;='Semanas de Despacho'!B$182)</f>
        <v>0</v>
      </c>
      <c r="GJ47" s="55" t="b">
        <f>AND($B47&lt;='Semanas de Despacho'!C$183,$C47&gt;='Semanas de Despacho'!B$183)</f>
        <v>0</v>
      </c>
      <c r="GK47" s="55" t="b">
        <f>AND($B47&lt;='Semanas de Despacho'!C$184,$C47&gt;='Semanas de Despacho'!B$184)</f>
        <v>0</v>
      </c>
      <c r="GL47" s="55" t="b">
        <f>AND($B47&lt;='Semanas de Despacho'!C$185,$C47&gt;='Semanas de Despacho'!B$185)</f>
        <v>0</v>
      </c>
      <c r="GM47" s="55" t="b">
        <f>AND($B47&lt;='Semanas de Despacho'!C$186,$C47&gt;='Semanas de Despacho'!B$186)</f>
        <v>0</v>
      </c>
      <c r="GN47" s="55" t="b">
        <f>AND($B47&lt;='Semanas de Despacho'!C$187,$C47&gt;='Semanas de Despacho'!B$187)</f>
        <v>0</v>
      </c>
      <c r="GO47" s="55" t="b">
        <f>AND($B47&lt;='Semanas de Despacho'!C$188,$C47&gt;='Semanas de Despacho'!B$188)</f>
        <v>0</v>
      </c>
      <c r="GP47" s="55" t="b">
        <f>AND($B47&lt;='Semanas de Despacho'!C$189,$C47&gt;='Semanas de Despacho'!B$189)</f>
        <v>0</v>
      </c>
      <c r="GQ47" s="55" t="b">
        <f>AND($B47&lt;='Semanas de Despacho'!C$190,$C47&gt;='Semanas de Despacho'!B$190)</f>
        <v>0</v>
      </c>
      <c r="GR47" s="55" t="b">
        <f>AND($B47&lt;='Semanas de Despacho'!C$191,$C47&gt;='Semanas de Despacho'!B$191)</f>
        <v>0</v>
      </c>
      <c r="GS47" s="55" t="b">
        <f>AND($B47&lt;='Semanas de Despacho'!C$192,$C47&gt;='Semanas de Despacho'!B$192)</f>
        <v>0</v>
      </c>
      <c r="GT47" s="55" t="b">
        <f>AND($B47&lt;='Semanas de Despacho'!C$193,$C47&gt;='Semanas de Despacho'!B$193)</f>
        <v>0</v>
      </c>
      <c r="GU47" s="55" t="b">
        <f>AND($B47&lt;='Semanas de Despacho'!C$194,$C47&gt;='Semanas de Despacho'!B$194)</f>
        <v>0</v>
      </c>
      <c r="GV47" s="55" t="b">
        <f>AND($B47&lt;='Semanas de Despacho'!C$195,$C47&gt;='Semanas de Despacho'!B$195)</f>
        <v>0</v>
      </c>
      <c r="GW47" s="55" t="b">
        <f>AND($B47&lt;='Semanas de Despacho'!C$196,$C47&gt;='Semanas de Despacho'!B$196)</f>
        <v>0</v>
      </c>
      <c r="GX47" s="55" t="b">
        <f>AND($B47&lt;='Semanas de Despacho'!C$197,$C47&gt;='Semanas de Despacho'!B$197)</f>
        <v>0</v>
      </c>
      <c r="GY47" s="55" t="b">
        <f>AND($B47&lt;='Semanas de Despacho'!C$198,$C47&gt;='Semanas de Despacho'!B$198)</f>
        <v>0</v>
      </c>
      <c r="GZ47" s="55" t="b">
        <f>AND($B47&lt;='Semanas de Despacho'!C$199,$C47&gt;='Semanas de Despacho'!B$199)</f>
        <v>0</v>
      </c>
      <c r="HA47" s="55" t="b">
        <f>AND($B47&lt;='Semanas de Despacho'!C$200,$C47&gt;='Semanas de Despacho'!B$200)</f>
        <v>0</v>
      </c>
      <c r="HB47" s="55" t="b">
        <f>AND($B47&lt;='Semanas de Despacho'!C$201,$C47&gt;='Semanas de Despacho'!B$201)</f>
        <v>0</v>
      </c>
      <c r="HC47" s="55" t="b">
        <f>AND($B47&lt;='Semanas de Despacho'!C$202,$C47&gt;='Semanas de Despacho'!B$202)</f>
        <v>0</v>
      </c>
      <c r="HD47" s="55" t="b">
        <f>AND($B47&lt;='Semanas de Despacho'!C$203,$C47&gt;='Semanas de Despacho'!B$203)</f>
        <v>0</v>
      </c>
      <c r="HE47" s="55" t="b">
        <f>AND($B47&lt;='Semanas de Despacho'!C$204,$C47&gt;='Semanas de Despacho'!B$204)</f>
        <v>0</v>
      </c>
      <c r="HF47" s="55" t="b">
        <f>AND($B47&lt;='Semanas de Despacho'!C$205,$C47&gt;='Semanas de Despacho'!B$205)</f>
        <v>0</v>
      </c>
      <c r="HG47" s="55" t="b">
        <f>AND($B47&lt;='Semanas de Despacho'!C$206,$C47&gt;='Semanas de Despacho'!B$206)</f>
        <v>0</v>
      </c>
      <c r="HH47" s="55" t="b">
        <f>AND($B47&lt;='Semanas de Despacho'!C$207,$C47&gt;='Semanas de Despacho'!B$207)</f>
        <v>0</v>
      </c>
      <c r="HI47" s="55" t="b">
        <f>AND($B47&lt;='Semanas de Despacho'!C$208,$C47&gt;='Semanas de Despacho'!B$208)</f>
        <v>0</v>
      </c>
      <c r="HJ47" s="55" t="b">
        <f>AND($B47&lt;='Semanas de Despacho'!C$209,$C47&gt;='Semanas de Despacho'!B$209)</f>
        <v>0</v>
      </c>
      <c r="HK47" s="55" t="b">
        <f>AND($B47&lt;='Semanas de Despacho'!C$210,$C47&gt;='Semanas de Despacho'!B$210)</f>
        <v>0</v>
      </c>
      <c r="HL47" s="55" t="b">
        <f>AND($B47&lt;='Semanas de Despacho'!C$211,$C47&gt;='Semanas de Despacho'!B$211)</f>
        <v>0</v>
      </c>
      <c r="HM47" s="55" t="b">
        <f>AND($B47&lt;='Semanas de Despacho'!C$212,$C47&gt;='Semanas de Despacho'!B$212)</f>
        <v>0</v>
      </c>
      <c r="HN47" s="55" t="b">
        <f>AND($B47&lt;='Semanas de Despacho'!C$213,$C47&gt;='Semanas de Despacho'!B$213)</f>
        <v>0</v>
      </c>
      <c r="HO47" s="55" t="b">
        <f>AND($B47&lt;='Semanas de Despacho'!C$214,$C47&gt;='Semanas de Despacho'!B$214)</f>
        <v>0</v>
      </c>
      <c r="HP47" s="55" t="b">
        <f>AND($B47&lt;='Semanas de Despacho'!C$215,$C47&gt;='Semanas de Despacho'!B$215)</f>
        <v>0</v>
      </c>
      <c r="HQ47" s="55" t="b">
        <f>AND($B47&lt;='Semanas de Despacho'!C$216,$C47&gt;='Semanas de Despacho'!B$216)</f>
        <v>0</v>
      </c>
      <c r="HR47" s="55" t="b">
        <f>AND($B47&lt;='Semanas de Despacho'!C$217,$C47&gt;='Semanas de Despacho'!B$217)</f>
        <v>0</v>
      </c>
      <c r="HS47" s="55" t="b">
        <f>AND($B47&lt;='Semanas de Despacho'!C$218,$C47&gt;='Semanas de Despacho'!B$218)</f>
        <v>0</v>
      </c>
      <c r="HT47" s="55" t="b">
        <f>AND($B47&lt;='Semanas de Despacho'!C$219,$C47&gt;='Semanas de Despacho'!B$219)</f>
        <v>0</v>
      </c>
      <c r="HU47" s="55" t="b">
        <f>AND($B47&lt;='Semanas de Despacho'!C$220,$C47&gt;='Semanas de Despacho'!B$220)</f>
        <v>0</v>
      </c>
      <c r="HV47" s="55" t="b">
        <f>AND($B47&lt;='Semanas de Despacho'!C$221,$C47&gt;='Semanas de Despacho'!B$221)</f>
        <v>0</v>
      </c>
      <c r="HW47" s="55" t="b">
        <f>AND($B47&lt;='Semanas de Despacho'!C$222,$C47&gt;='Semanas de Despacho'!B$222)</f>
        <v>0</v>
      </c>
      <c r="HX47" s="55" t="b">
        <f>AND($B47&lt;='Semanas de Despacho'!C$223,$C47&gt;='Semanas de Despacho'!B$223)</f>
        <v>0</v>
      </c>
      <c r="HY47" s="55" t="b">
        <f>AND($B47&lt;='Semanas de Despacho'!C$224,$C47&gt;='Semanas de Despacho'!B$224)</f>
        <v>0</v>
      </c>
      <c r="HZ47" s="55" t="b">
        <f>AND($B47&lt;='Semanas de Despacho'!C$225,$C47&gt;='Semanas de Despacho'!B$225)</f>
        <v>0</v>
      </c>
      <c r="IA47" s="55" t="b">
        <f>AND($B47&lt;='Semanas de Despacho'!C$226,$C47&gt;='Semanas de Despacho'!B$226)</f>
        <v>0</v>
      </c>
      <c r="IB47" s="55" t="b">
        <f>AND($B47&lt;='Semanas de Despacho'!C$227,$C47&gt;='Semanas de Despacho'!B$227)</f>
        <v>0</v>
      </c>
      <c r="IC47" s="55" t="b">
        <f>AND($B47&lt;='Semanas de Despacho'!C$228,$C47&gt;='Semanas de Despacho'!B$228)</f>
        <v>0</v>
      </c>
      <c r="ID47" s="55" t="b">
        <f>AND($B47&lt;='Semanas de Despacho'!C$229,$C47&gt;='Semanas de Despacho'!B$229)</f>
        <v>0</v>
      </c>
      <c r="IE47" s="55" t="b">
        <f>AND($B47&lt;='Semanas de Despacho'!C$230,$C47&gt;='Semanas de Despacho'!B$230)</f>
        <v>0</v>
      </c>
      <c r="IF47" s="55" t="b">
        <f>AND($B47&lt;='Semanas de Despacho'!C$231,$C47&gt;='Semanas de Despacho'!B$231)</f>
        <v>0</v>
      </c>
      <c r="IG47" s="55" t="b">
        <f>AND($B47&lt;='Semanas de Despacho'!C$232,$C47&gt;='Semanas de Despacho'!B$232)</f>
        <v>0</v>
      </c>
      <c r="IH47" s="55" t="b">
        <f>AND($B47&lt;='Semanas de Despacho'!C$233,$C47&gt;='Semanas de Despacho'!B$233)</f>
        <v>0</v>
      </c>
      <c r="II47" s="55" t="b">
        <f>AND($B47&lt;='Semanas de Despacho'!C$234,$C47&gt;='Semanas de Despacho'!B$234)</f>
        <v>0</v>
      </c>
      <c r="IJ47" s="55" t="b">
        <f>AND($B47&lt;='Semanas de Despacho'!C$235,$C47&gt;='Semanas de Despacho'!B$235)</f>
        <v>0</v>
      </c>
      <c r="IK47" s="55" t="b">
        <f>AND($B47&lt;='Semanas de Despacho'!C$236,$C47&gt;='Semanas de Despacho'!B$236)</f>
        <v>0</v>
      </c>
      <c r="IL47" s="55" t="b">
        <f>AND($B47&lt;='Semanas de Despacho'!C$237,$C47&gt;='Semanas de Despacho'!B$237)</f>
        <v>0</v>
      </c>
      <c r="IM47" s="55" t="b">
        <f>AND($B47&lt;='Semanas de Despacho'!C$238,$C47&gt;='Semanas de Despacho'!B$238)</f>
        <v>0</v>
      </c>
      <c r="IN47" s="55" t="b">
        <f>AND($B47&lt;='Semanas de Despacho'!C$239,$C47&gt;='Semanas de Despacho'!B$239)</f>
        <v>0</v>
      </c>
      <c r="IO47" s="55" t="b">
        <f>AND($B47&lt;='Semanas de Despacho'!C$240,$C47&gt;='Semanas de Despacho'!B$240)</f>
        <v>0</v>
      </c>
      <c r="IP47" s="55" t="b">
        <f>AND($B47&lt;='Semanas de Despacho'!C$241,$C47&gt;='Semanas de Despacho'!B$241)</f>
        <v>0</v>
      </c>
      <c r="IQ47" s="55" t="b">
        <f>AND($B47&lt;='Semanas de Despacho'!C$242,$C47&gt;='Semanas de Despacho'!B$242)</f>
        <v>0</v>
      </c>
      <c r="IR47" s="55" t="b">
        <f>AND($B47&lt;='Semanas de Despacho'!C$243,$C47&gt;='Semanas de Despacho'!B$243)</f>
        <v>0</v>
      </c>
      <c r="IS47" s="55" t="b">
        <f>AND($B47&lt;='Semanas de Despacho'!C$244,$C47&gt;='Semanas de Despacho'!B$244)</f>
        <v>0</v>
      </c>
      <c r="IT47" s="55" t="b">
        <f>AND($B47&lt;='Semanas de Despacho'!C$245,$C47&gt;='Semanas de Despacho'!B$245)</f>
        <v>0</v>
      </c>
      <c r="IU47" s="55" t="b">
        <f>AND($B47&lt;='Semanas de Despacho'!C$246,$C47&gt;='Semanas de Despacho'!B$246)</f>
        <v>0</v>
      </c>
      <c r="IV47" s="55" t="b">
        <f>AND($B47&lt;='Semanas de Despacho'!C$247,$C47&gt;='Semanas de Despacho'!B$247)</f>
        <v>0</v>
      </c>
      <c r="IW47" s="55" t="b">
        <f>AND($B47&lt;='Semanas de Despacho'!C$248,$C47&gt;='Semanas de Despacho'!B$248)</f>
        <v>0</v>
      </c>
      <c r="IX47" s="55" t="b">
        <f>AND($B47&lt;='Semanas de Despacho'!C$249,$C47&gt;='Semanas de Despacho'!B$249)</f>
        <v>0</v>
      </c>
      <c r="IY47" s="55" t="b">
        <f>AND($B47&lt;='Semanas de Despacho'!C$250,$C47&gt;='Semanas de Despacho'!B$250)</f>
        <v>0</v>
      </c>
      <c r="IZ47" s="55" t="b">
        <f>AND($B47&lt;='Semanas de Despacho'!C$251,$C47&gt;='Semanas de Despacho'!B$251)</f>
        <v>0</v>
      </c>
      <c r="JA47" s="55" t="b">
        <f>AND($B47&lt;='Semanas de Despacho'!C$252,$C47&gt;='Semanas de Despacho'!B$252)</f>
        <v>0</v>
      </c>
      <c r="JB47" s="55" t="b">
        <f>AND($B47&lt;='Semanas de Despacho'!C$253,$C47&gt;='Semanas de Despacho'!B$253)</f>
        <v>0</v>
      </c>
      <c r="JC47" s="55" t="b">
        <f>AND($B47&lt;='Semanas de Despacho'!C$254,$C47&gt;='Semanas de Despacho'!B$254)</f>
        <v>0</v>
      </c>
      <c r="JD47" s="55" t="b">
        <f>AND($B47&lt;='Semanas de Despacho'!C$255,$C47&gt;='Semanas de Despacho'!B$255)</f>
        <v>0</v>
      </c>
      <c r="JE47" s="55" t="b">
        <f>AND($B47&lt;='Semanas de Despacho'!C$256,$C47&gt;='Semanas de Despacho'!B$256)</f>
        <v>0</v>
      </c>
      <c r="JF47" s="55" t="b">
        <f>AND($B47&lt;='Semanas de Despacho'!C$257,$C47&gt;='Semanas de Despacho'!B$257)</f>
        <v>0</v>
      </c>
      <c r="JG47" s="55" t="b">
        <f>AND($B47&lt;='Semanas de Despacho'!C$258,$C47&gt;='Semanas de Despacho'!B$258)</f>
        <v>0</v>
      </c>
      <c r="JH47" s="55" t="b">
        <f>AND($B47&lt;='Semanas de Despacho'!C$259,$C47&gt;='Semanas de Despacho'!B$259)</f>
        <v>0</v>
      </c>
      <c r="JI47" s="55" t="b">
        <f>AND($B47&lt;='Semanas de Despacho'!C$260,$C47&gt;='Semanas de Despacho'!B$260)</f>
        <v>0</v>
      </c>
      <c r="JJ47" s="55" t="b">
        <f>AND($B47&lt;='Semanas de Despacho'!C$261,$C47&gt;='Semanas de Despacho'!B$261)</f>
        <v>0</v>
      </c>
      <c r="JK47" s="55" t="b">
        <f>AND($B47&lt;='Semanas de Despacho'!C$262,$C47&gt;='Semanas de Despacho'!B$262)</f>
        <v>0</v>
      </c>
      <c r="JL47" s="55" t="b">
        <f>AND($B47&lt;='Semanas de Despacho'!C$263,$C47&gt;='Semanas de Despacho'!B$263)</f>
        <v>0</v>
      </c>
      <c r="JM47" s="55" t="b" cm="1">
        <f t="array" ref="JM47">AND($B47&lt;=INDEX('Semanas de Despacho'!$C:$C,263+COLUMN(A32)),$C47&gt;=INDEX('Semanas de Despacho'!$B:$B,263+COLUMN(A32)))</f>
        <v>0</v>
      </c>
      <c r="JN47" s="55" t="b" cm="1">
        <f t="array" ref="JN47">AND($B47&lt;=INDEX('Semanas de Despacho'!$C:$C,263+COLUMN(B32)),$C47&gt;=INDEX('Semanas de Despacho'!$B:$B,263+COLUMN(B32)))</f>
        <v>0</v>
      </c>
      <c r="JO47" s="55" t="b" cm="1">
        <f t="array" ref="JO47">AND($B47&lt;=INDEX('Semanas de Despacho'!$C:$C,263+COLUMN(C32)),$C47&gt;=INDEX('Semanas de Despacho'!$B:$B,263+COLUMN(C32)))</f>
        <v>0</v>
      </c>
      <c r="JP47" s="55" t="b" cm="1">
        <f t="array" ref="JP47">AND($B47&lt;=INDEX('Semanas de Despacho'!$C:$C,263+COLUMN(D32)),$C47&gt;=INDEX('Semanas de Despacho'!$B:$B,263+COLUMN(D32)))</f>
        <v>0</v>
      </c>
      <c r="JQ47" s="55" t="b" cm="1">
        <f t="array" ref="JQ47">AND($B47&lt;=INDEX('Semanas de Despacho'!$C:$C,263+COLUMN(E32)),$C47&gt;=INDEX('Semanas de Despacho'!$B:$B,263+COLUMN(E32)))</f>
        <v>0</v>
      </c>
      <c r="JR47" s="55" t="b" cm="1">
        <f t="array" ref="JR47">AND($B47&lt;=INDEX('Semanas de Despacho'!$C:$C,263+COLUMN(F32)),$C47&gt;=INDEX('Semanas de Despacho'!$B:$B,263+COLUMN(F32)))</f>
        <v>0</v>
      </c>
      <c r="JS47" s="55" t="b" cm="1">
        <f t="array" ref="JS47">AND($B47&lt;=INDEX('Semanas de Despacho'!$C:$C,263+COLUMN(G32)),$C47&gt;=INDEX('Semanas de Despacho'!$B:$B,263+COLUMN(G32)))</f>
        <v>0</v>
      </c>
      <c r="JT47" s="55" t="b" cm="1">
        <f t="array" ref="JT47">AND($B47&lt;=INDEX('Semanas de Despacho'!$C:$C,263+COLUMN(H32)),$C47&gt;=INDEX('Semanas de Despacho'!$B:$B,263+COLUMN(H32)))</f>
        <v>0</v>
      </c>
      <c r="JU47" s="55" t="b" cm="1">
        <f t="array" ref="JU47">AND($B47&lt;=INDEX('Semanas de Despacho'!$C:$C,263+COLUMN(I32)),$C47&gt;=INDEX('Semanas de Despacho'!$B:$B,263+COLUMN(I32)))</f>
        <v>0</v>
      </c>
      <c r="JV47" s="55" t="b" cm="1">
        <f t="array" ref="JV47">AND($B47&lt;=INDEX('Semanas de Despacho'!$C:$C,263+COLUMN(J32)),$C47&gt;=INDEX('Semanas de Despacho'!$B:$B,263+COLUMN(J32)))</f>
        <v>0</v>
      </c>
      <c r="JW47" s="55" t="b" cm="1">
        <f t="array" ref="JW47">AND($B47&lt;=INDEX('Semanas de Despacho'!$C:$C,263+COLUMN(K32)),$C47&gt;=INDEX('Semanas de Despacho'!$B:$B,263+COLUMN(K32)))</f>
        <v>0</v>
      </c>
      <c r="JX47" s="55" t="b" cm="1">
        <f t="array" ref="JX47">AND($B47&lt;=INDEX('Semanas de Despacho'!$C:$C,263+COLUMN(L32)),$C47&gt;=INDEX('Semanas de Despacho'!$B:$B,263+COLUMN(L32)))</f>
        <v>0</v>
      </c>
      <c r="JY47" s="55" t="b" cm="1">
        <f t="array" ref="JY47">AND($B47&lt;=INDEX('Semanas de Despacho'!$C:$C,263+COLUMN(M32)),$C47&gt;=INDEX('Semanas de Despacho'!$B:$B,263+COLUMN(M32)))</f>
        <v>0</v>
      </c>
      <c r="JZ47" s="55" t="b" cm="1">
        <f t="array" ref="JZ47">AND($B47&lt;=INDEX('Semanas de Despacho'!$C:$C,263+COLUMN(N32)),$C47&gt;=INDEX('Semanas de Despacho'!$B:$B,263+COLUMN(N32)))</f>
        <v>0</v>
      </c>
      <c r="KA47" s="55" t="b" cm="1">
        <f t="array" ref="KA47">AND($B47&lt;=INDEX('Semanas de Despacho'!$C:$C,263+COLUMN(O32)),$C47&gt;=INDEX('Semanas de Despacho'!$B:$B,263+COLUMN(O32)))</f>
        <v>0</v>
      </c>
      <c r="KB47" s="55" t="b" cm="1">
        <f t="array" ref="KB47">AND($B47&lt;=INDEX('Semanas de Despacho'!$C:$C,263+COLUMN(P32)),$C47&gt;=INDEX('Semanas de Despacho'!$B:$B,263+COLUMN(P32)))</f>
        <v>0</v>
      </c>
      <c r="KC47" s="55" t="b" cm="1">
        <f t="array" ref="KC47">AND($B47&lt;=INDEX('Semanas de Despacho'!$C:$C,263+COLUMN(Q32)),$C47&gt;=INDEX('Semanas de Despacho'!$B:$B,263+COLUMN(Q32)))</f>
        <v>0</v>
      </c>
      <c r="KD47" s="55" t="b" cm="1">
        <f t="array" ref="KD47">AND($B47&lt;=INDEX('Semanas de Despacho'!$C:$C,263+COLUMN(R32)),$C47&gt;=INDEX('Semanas de Despacho'!$B:$B,263+COLUMN(R32)))</f>
        <v>0</v>
      </c>
      <c r="KE47" s="55" t="b" cm="1">
        <f t="array" ref="KE47">AND($B47&lt;=INDEX('Semanas de Despacho'!$C:$C,263+COLUMN(S32)),$C47&gt;=INDEX('Semanas de Despacho'!$B:$B,263+COLUMN(S32)))</f>
        <v>0</v>
      </c>
      <c r="KF47" s="55" t="b" cm="1">
        <f t="array" ref="KF47">AND($B47&lt;=INDEX('Semanas de Despacho'!$C:$C,263+COLUMN(T32)),$C47&gt;=INDEX('Semanas de Despacho'!$B:$B,263+COLUMN(T32)))</f>
        <v>0</v>
      </c>
      <c r="KG47" s="55" t="b" cm="1">
        <f t="array" ref="KG47">AND($B47&lt;=INDEX('Semanas de Despacho'!$C:$C,263+COLUMN(U32)),$C47&gt;=INDEX('Semanas de Despacho'!$B:$B,263+COLUMN(U32)))</f>
        <v>0</v>
      </c>
      <c r="KH47" s="55" t="b" cm="1">
        <f t="array" ref="KH47">AND($B47&lt;=INDEX('Semanas de Despacho'!$C:$C,263+COLUMN(V32)),$C47&gt;=INDEX('Semanas de Despacho'!$B:$B,263+COLUMN(V32)))</f>
        <v>0</v>
      </c>
      <c r="KI47" s="55" t="b" cm="1">
        <f t="array" ref="KI47">AND($B47&lt;=INDEX('Semanas de Despacho'!$C:$C,263+COLUMN(W32)),$C47&gt;=INDEX('Semanas de Despacho'!$B:$B,263+COLUMN(W32)))</f>
        <v>0</v>
      </c>
      <c r="KJ47" s="55" t="b" cm="1">
        <f t="array" ref="KJ47">AND($B47&lt;=INDEX('Semanas de Despacho'!$C:$C,263+COLUMN(X32)),$C47&gt;=INDEX('Semanas de Despacho'!$B:$B,263+COLUMN(X32)))</f>
        <v>0</v>
      </c>
      <c r="KK47" s="55" t="b" cm="1">
        <f t="array" ref="KK47">AND($B47&lt;=INDEX('Semanas de Despacho'!$C:$C,263+COLUMN(Y32)),$C47&gt;=INDEX('Semanas de Despacho'!$B:$B,263+COLUMN(Y32)))</f>
        <v>0</v>
      </c>
      <c r="KL47" s="55" t="b" cm="1">
        <f t="array" ref="KL47">AND($B47&lt;=INDEX('Semanas de Despacho'!$C:$C,263+COLUMN(Z32)),$C47&gt;=INDEX('Semanas de Despacho'!$B:$B,263+COLUMN(Z32)))</f>
        <v>0</v>
      </c>
      <c r="KM47" s="55" t="b" cm="1">
        <f t="array" ref="KM47">AND($B47&lt;=INDEX('Semanas de Despacho'!$C:$C,263+COLUMN(AA32)),$C47&gt;=INDEX('Semanas de Despacho'!$B:$B,263+COLUMN(AA32)))</f>
        <v>0</v>
      </c>
      <c r="KN47" s="55" t="b" cm="1">
        <f t="array" ref="KN47">AND($B47&lt;=INDEX('Semanas de Despacho'!$C:$C,263+COLUMN(AB32)),$C47&gt;=INDEX('Semanas de Despacho'!$B:$B,263+COLUMN(AB32)))</f>
        <v>0</v>
      </c>
      <c r="KO47" s="55" t="b" cm="1">
        <f t="array" ref="KO47">AND($B47&lt;=INDEX('Semanas de Despacho'!$C:$C,263+COLUMN(AC32)),$C47&gt;=INDEX('Semanas de Despacho'!$B:$B,263+COLUMN(AC32)))</f>
        <v>0</v>
      </c>
      <c r="KP47" s="55" t="b" cm="1">
        <f t="array" ref="KP47">AND($B47&lt;=INDEX('Semanas de Despacho'!$C:$C,263+COLUMN(AD32)),$C47&gt;=INDEX('Semanas de Despacho'!$B:$B,263+COLUMN(AD32)))</f>
        <v>0</v>
      </c>
      <c r="KQ47" s="55" t="b" cm="1">
        <f t="array" ref="KQ47">AND($B47&lt;=INDEX('Semanas de Despacho'!$C:$C,263+COLUMN(AE32)),$C47&gt;=INDEX('Semanas de Despacho'!$B:$B,263+COLUMN(AE32)))</f>
        <v>0</v>
      </c>
      <c r="KR47" s="55" t="b" cm="1">
        <f t="array" ref="KR47">AND($B47&lt;=INDEX('Semanas de Despacho'!$C:$C,263+COLUMN(AF32)),$C47&gt;=INDEX('Semanas de Despacho'!$B:$B,263+COLUMN(AF32)))</f>
        <v>0</v>
      </c>
      <c r="KS47" s="55" t="b" cm="1">
        <f t="array" ref="KS47">AND($B47&lt;=INDEX('Semanas de Despacho'!$C:$C,263+COLUMN(AG32)),$C47&gt;=INDEX('Semanas de Despacho'!$B:$B,263+COLUMN(AG32)))</f>
        <v>0</v>
      </c>
      <c r="KT47" s="55" t="b" cm="1">
        <f t="array" ref="KT47">AND($B47&lt;=INDEX('Semanas de Despacho'!$C:$C,263+COLUMN(AH32)),$C47&gt;=INDEX('Semanas de Despacho'!$B:$B,263+COLUMN(AH32)))</f>
        <v>0</v>
      </c>
      <c r="KU47" s="55" t="b" cm="1">
        <f t="array" ref="KU47">AND($B47&lt;=INDEX('Semanas de Despacho'!$C:$C,263+COLUMN(AI32)),$C47&gt;=INDEX('Semanas de Despacho'!$B:$B,263+COLUMN(AI32)))</f>
        <v>0</v>
      </c>
      <c r="KV47" s="55" t="b" cm="1">
        <f t="array" ref="KV47">AND($B47&lt;=INDEX('Semanas de Despacho'!$C:$C,263+COLUMN(AJ32)),$C47&gt;=INDEX('Semanas de Despacho'!$B:$B,263+COLUMN(AJ32)))</f>
        <v>0</v>
      </c>
      <c r="KW47" s="55" t="b" cm="1">
        <f t="array" ref="KW47">AND($B47&lt;=INDEX('Semanas de Despacho'!$C:$C,263+COLUMN(AK32)),$C47&gt;=INDEX('Semanas de Despacho'!$B:$B,263+COLUMN(AK32)))</f>
        <v>0</v>
      </c>
      <c r="KX47" s="55" t="b" cm="1">
        <f t="array" ref="KX47">AND($B47&lt;=INDEX('Semanas de Despacho'!$C:$C,263+COLUMN(AL32)),$C47&gt;=INDEX('Semanas de Despacho'!$B:$B,263+COLUMN(AL32)))</f>
        <v>0</v>
      </c>
      <c r="KY47" s="55" t="b" cm="1">
        <f t="array" ref="KY47">AND($B47&lt;=INDEX('Semanas de Despacho'!$C:$C,263+COLUMN(AM32)),$C47&gt;=INDEX('Semanas de Despacho'!$B:$B,263+COLUMN(AM32)))</f>
        <v>0</v>
      </c>
      <c r="KZ47" s="55" t="b" cm="1">
        <f t="array" ref="KZ47">AND($B47&lt;=INDEX('Semanas de Despacho'!$C:$C,263+COLUMN(AN32)),$C47&gt;=INDEX('Semanas de Despacho'!$B:$B,263+COLUMN(AN32)))</f>
        <v>0</v>
      </c>
      <c r="LA47" s="55" t="b" cm="1">
        <f t="array" ref="LA47">AND($B47&lt;=INDEX('Semanas de Despacho'!$C:$C,263+COLUMN(AO32)),$C47&gt;=INDEX('Semanas de Despacho'!$B:$B,263+COLUMN(AO32)))</f>
        <v>0</v>
      </c>
      <c r="LB47" s="55" t="b" cm="1">
        <f t="array" ref="LB47">AND($B47&lt;=INDEX('Semanas de Despacho'!$C:$C,263+COLUMN(AP32)),$C47&gt;=INDEX('Semanas de Despacho'!$B:$B,263+COLUMN(AP32)))</f>
        <v>0</v>
      </c>
      <c r="LC47" s="55" t="b" cm="1">
        <f t="array" ref="LC47">AND($B47&lt;=INDEX('Semanas de Despacho'!$C:$C,263+COLUMN(AQ32)),$C47&gt;=INDEX('Semanas de Despacho'!$B:$B,263+COLUMN(AQ32)))</f>
        <v>0</v>
      </c>
      <c r="LD47" s="55" t="b" cm="1">
        <f t="array" ref="LD47">AND($B47&lt;=INDEX('Semanas de Despacho'!$C:$C,263+COLUMN(AR32)),$C47&gt;=INDEX('Semanas de Despacho'!$B:$B,263+COLUMN(AR32)))</f>
        <v>0</v>
      </c>
      <c r="LE47" s="55" t="b" cm="1">
        <f t="array" ref="LE47">AND($B47&lt;=INDEX('Semanas de Despacho'!$C:$C,263+COLUMN(AS32)),$C47&gt;=INDEX('Semanas de Despacho'!$B:$B,263+COLUMN(AS32)))</f>
        <v>0</v>
      </c>
      <c r="LF47" s="55" t="b" cm="1">
        <f t="array" ref="LF47">AND($B47&lt;=INDEX('Semanas de Despacho'!$C:$C,263+COLUMN(AT32)),$C47&gt;=INDEX('Semanas de Despacho'!$B:$B,263+COLUMN(AT32)))</f>
        <v>0</v>
      </c>
      <c r="LG47" s="55" t="b" cm="1">
        <f t="array" ref="LG47">AND($B47&lt;=INDEX('Semanas de Despacho'!$C:$C,263+COLUMN(AU32)),$C47&gt;=INDEX('Semanas de Despacho'!$B:$B,263+COLUMN(AU32)))</f>
        <v>0</v>
      </c>
      <c r="LH47" s="55" t="b" cm="1">
        <f t="array" ref="LH47">AND($B47&lt;=INDEX('Semanas de Despacho'!$C:$C,263+COLUMN(AV32)),$C47&gt;=INDEX('Semanas de Despacho'!$B:$B,263+COLUMN(AV32)))</f>
        <v>0</v>
      </c>
      <c r="LI47" s="55" t="b" cm="1">
        <f t="array" ref="LI47">AND($B47&lt;=INDEX('Semanas de Despacho'!$C:$C,263+COLUMN(AW32)),$C47&gt;=INDEX('Semanas de Despacho'!$B:$B,263+COLUMN(AW32)))</f>
        <v>0</v>
      </c>
      <c r="LJ47" s="55" t="b" cm="1">
        <f t="array" ref="LJ47">AND($B47&lt;=INDEX('Semanas de Despacho'!$C:$C,263+COLUMN(AX32)),$C47&gt;=INDEX('Semanas de Despacho'!$B:$B,263+COLUMN(AX32)))</f>
        <v>0</v>
      </c>
      <c r="LK47" s="55" t="b" cm="1">
        <f t="array" ref="LK47">AND($B47&lt;=INDEX('Semanas de Despacho'!$C:$C,263+COLUMN(AY32)),$C47&gt;=INDEX('Semanas de Despacho'!$B:$B,263+COLUMN(AY32)))</f>
        <v>0</v>
      </c>
      <c r="LL47" s="55" t="b" cm="1">
        <f t="array" ref="LL47">AND($B47&lt;=INDEX('Semanas de Despacho'!$C:$C,263+COLUMN(AZ32)),$C47&gt;=INDEX('Semanas de Despacho'!$B:$B,263+COLUMN(AZ32)))</f>
        <v>0</v>
      </c>
    </row>
    <row r="48" spans="1:324" customFormat="1" ht="27" customHeight="1">
      <c r="A48" s="59" t="s">
        <v>24</v>
      </c>
      <c r="B48" s="60">
        <v>44896</v>
      </c>
      <c r="C48" s="60">
        <v>45655</v>
      </c>
      <c r="D48" s="51">
        <f t="shared" si="0"/>
        <v>760</v>
      </c>
      <c r="E48" s="50"/>
      <c r="F48" s="50"/>
      <c r="G48" s="51"/>
      <c r="H48" s="67">
        <v>0</v>
      </c>
      <c r="I48" s="53" t="str">
        <f t="shared" ref="I48:I51" ca="1" si="13">IF(H48=100%,"Completado",IF(C48&lt;B$8,"Atrasado",IF(H48=0%,"Sin Empezar","En Progreso")))</f>
        <v>Atrasado</v>
      </c>
      <c r="J48" s="62"/>
      <c r="K48" s="54"/>
      <c r="L48" s="55" t="b">
        <f>AND($B48&lt;='Semanas de Despacho'!C$3,$C48&gt;='Semanas de Despacho'!B$3)</f>
        <v>0</v>
      </c>
      <c r="M48" s="55" t="b">
        <f>AND($B48&lt;='Semanas de Despacho'!C$4,$C48&gt;='Semanas de Despacho'!B$4)</f>
        <v>0</v>
      </c>
      <c r="N48" s="55" t="b">
        <f>AND($B48&lt;='Semanas de Despacho'!C$5,$C48&gt;='Semanas de Despacho'!B$5)</f>
        <v>0</v>
      </c>
      <c r="O48" s="55" t="b">
        <f>AND($B48&lt;='Semanas de Despacho'!C$6,$C48&gt;='Semanas de Despacho'!B$6)</f>
        <v>0</v>
      </c>
      <c r="P48" s="55" t="b">
        <f>AND($B48&lt;='Semanas de Despacho'!C$7,$C48&gt;='Semanas de Despacho'!B$7)</f>
        <v>0</v>
      </c>
      <c r="Q48" s="55" t="b">
        <f>AND($B48&lt;='Semanas de Despacho'!C$8,$C48&gt;='Semanas de Despacho'!B$8)</f>
        <v>0</v>
      </c>
      <c r="R48" s="55" t="b">
        <f>AND($B48&lt;='Semanas de Despacho'!C$9,$C48&gt;='Semanas de Despacho'!B$9)</f>
        <v>0</v>
      </c>
      <c r="S48" s="55" t="b">
        <f>AND($B48&lt;='Semanas de Despacho'!C$10,$C48&gt;='Semanas de Despacho'!B$10)</f>
        <v>0</v>
      </c>
      <c r="T48" s="55" t="b">
        <f>AND($B48&lt;='Semanas de Despacho'!C$11,$C48&gt;='Semanas de Despacho'!B$11)</f>
        <v>0</v>
      </c>
      <c r="U48" s="55" t="b">
        <f>AND($B48&lt;='Semanas de Despacho'!C$12,$C48&gt;='Semanas de Despacho'!B$12)</f>
        <v>0</v>
      </c>
      <c r="V48" s="55" t="b">
        <f>AND($B48&lt;='Semanas de Despacho'!C$13,$C48&gt;='Semanas de Despacho'!B$13)</f>
        <v>0</v>
      </c>
      <c r="W48" s="55" t="b">
        <f>AND($B48&lt;='Semanas de Despacho'!C$14,$C48&gt;='Semanas de Despacho'!B$14)</f>
        <v>0</v>
      </c>
      <c r="X48" s="55" t="b">
        <f>AND($B48&lt;='Semanas de Despacho'!C$15,$C48&gt;='Semanas de Despacho'!B$15)</f>
        <v>0</v>
      </c>
      <c r="Y48" s="55" t="b">
        <f>AND($B48&lt;='Semanas de Despacho'!C$16,$C48&gt;='Semanas de Despacho'!B$16)</f>
        <v>0</v>
      </c>
      <c r="Z48" s="55" t="b">
        <f>AND($B48&lt;='Semanas de Despacho'!C$17,$C48&gt;='Semanas de Despacho'!B$17)</f>
        <v>0</v>
      </c>
      <c r="AA48" s="55" t="b">
        <f>AND($B48&lt;='Semanas de Despacho'!C$18,$C48&gt;='Semanas de Despacho'!B$18)</f>
        <v>0</v>
      </c>
      <c r="AB48" s="55" t="b">
        <f>AND($B48&lt;='Semanas de Despacho'!C$19,$C48&gt;='Semanas de Despacho'!B$19)</f>
        <v>0</v>
      </c>
      <c r="AC48" s="55" t="b">
        <f>AND($B48&lt;='Semanas de Despacho'!C$20,$C48&gt;='Semanas de Despacho'!B$20)</f>
        <v>0</v>
      </c>
      <c r="AD48" s="55" t="b">
        <f>AND($B48&lt;='Semanas de Despacho'!C$21,$C48&gt;='Semanas de Despacho'!B$21)</f>
        <v>0</v>
      </c>
      <c r="AE48" s="55" t="b">
        <f>AND($B48&lt;='Semanas de Despacho'!C$22,$C48&gt;='Semanas de Despacho'!B$22)</f>
        <v>0</v>
      </c>
      <c r="AF48" s="55" t="b">
        <f>AND($B48&lt;='Semanas de Despacho'!C$23,$C48&gt;='Semanas de Despacho'!B$23)</f>
        <v>0</v>
      </c>
      <c r="AG48" s="55" t="b">
        <f>AND($B48&lt;='Semanas de Despacho'!C$24,$C48&gt;='Semanas de Despacho'!B$24)</f>
        <v>0</v>
      </c>
      <c r="AH48" s="55" t="b">
        <f>AND($B48&lt;='Semanas de Despacho'!C$25,$C48&gt;='Semanas de Despacho'!B$25)</f>
        <v>0</v>
      </c>
      <c r="AI48" s="55" t="b">
        <f>AND($B48&lt;='Semanas de Despacho'!C$26,$C48&gt;='Semanas de Despacho'!B$26)</f>
        <v>0</v>
      </c>
      <c r="AJ48" s="55" t="b">
        <f>AND($B48&lt;='Semanas de Despacho'!C$27,$C48&gt;='Semanas de Despacho'!B$27)</f>
        <v>0</v>
      </c>
      <c r="AK48" s="55" t="b">
        <f>AND($B48&lt;='Semanas de Despacho'!C$28,$C48&gt;='Semanas de Despacho'!B$28)</f>
        <v>0</v>
      </c>
      <c r="AL48" s="55" t="b">
        <f>AND($B48&lt;='Semanas de Despacho'!C$29,$C48&gt;='Semanas de Despacho'!B$29)</f>
        <v>0</v>
      </c>
      <c r="AM48" s="55" t="b">
        <f>AND($B48&lt;='Semanas de Despacho'!C$30,$C48&gt;='Semanas de Despacho'!B$30)</f>
        <v>0</v>
      </c>
      <c r="AN48" s="55" t="b">
        <f>AND($B48&lt;='Semanas de Despacho'!C$31,$C48&gt;='Semanas de Despacho'!B$31)</f>
        <v>0</v>
      </c>
      <c r="AO48" s="55" t="b">
        <f>AND($B48&lt;='Semanas de Despacho'!C$32,$C48&gt;='Semanas de Despacho'!B$32)</f>
        <v>0</v>
      </c>
      <c r="AP48" s="55" t="b">
        <f>AND($B48&lt;='Semanas de Despacho'!C$33,$C48&gt;='Semanas de Despacho'!B$33)</f>
        <v>0</v>
      </c>
      <c r="AQ48" s="55" t="b">
        <f>AND($B48&lt;='Semanas de Despacho'!C$34,$C48&gt;='Semanas de Despacho'!B$34)</f>
        <v>0</v>
      </c>
      <c r="AR48" s="55" t="b">
        <f>AND($B48&lt;='Semanas de Despacho'!C$35,$C48&gt;='Semanas de Despacho'!B$35)</f>
        <v>0</v>
      </c>
      <c r="AS48" s="55" t="b">
        <f>AND($B48&lt;='Semanas de Despacho'!C$36,$C48&gt;='Semanas de Despacho'!B$36)</f>
        <v>0</v>
      </c>
      <c r="AT48" s="55" t="b">
        <f>AND($B48&lt;='Semanas de Despacho'!C$37,$C48&gt;='Semanas de Despacho'!B$37)</f>
        <v>0</v>
      </c>
      <c r="AU48" s="55" t="b">
        <f>AND($B48&lt;='Semanas de Despacho'!C$38,$C48&gt;='Semanas de Despacho'!B$38)</f>
        <v>0</v>
      </c>
      <c r="AV48" s="55" t="b">
        <f>AND($B48&lt;='Semanas de Despacho'!C$39,$C48&gt;='Semanas de Despacho'!B$39)</f>
        <v>0</v>
      </c>
      <c r="AW48" s="55" t="b">
        <f>AND($B48&lt;='Semanas de Despacho'!C$40,$C48&gt;='Semanas de Despacho'!B$40)</f>
        <v>0</v>
      </c>
      <c r="AX48" s="55" t="b">
        <f>AND($B48&lt;='Semanas de Despacho'!C$41,$C48&gt;='Semanas de Despacho'!B$41)</f>
        <v>0</v>
      </c>
      <c r="AY48" s="55" t="b">
        <f>AND($B48&lt;='Semanas de Despacho'!C$42,$C48&gt;='Semanas de Despacho'!B$42)</f>
        <v>0</v>
      </c>
      <c r="AZ48" s="55" t="b">
        <f>AND($B48&lt;='Semanas de Despacho'!C$43,$C48&gt;='Semanas de Despacho'!B$43)</f>
        <v>0</v>
      </c>
      <c r="BA48" s="55" t="b">
        <f>AND($B48&lt;='Semanas de Despacho'!C$44,$C48&gt;='Semanas de Despacho'!B$44)</f>
        <v>0</v>
      </c>
      <c r="BB48" s="55" t="b">
        <f>AND($B48&lt;='Semanas de Despacho'!C$45,$C48&gt;='Semanas de Despacho'!B$45)</f>
        <v>0</v>
      </c>
      <c r="BC48" s="55" t="b">
        <f>AND($B48&lt;='Semanas de Despacho'!C$46,$C48&gt;='Semanas de Despacho'!B$46)</f>
        <v>0</v>
      </c>
      <c r="BD48" s="55" t="b">
        <f>AND($B48&lt;='Semanas de Despacho'!C$47,$C48&gt;='Semanas de Despacho'!B$47)</f>
        <v>0</v>
      </c>
      <c r="BE48" s="55" t="b">
        <f>AND($B48&lt;='Semanas de Despacho'!C$48,$C48&gt;='Semanas de Despacho'!B$48)</f>
        <v>0</v>
      </c>
      <c r="BF48" s="55" t="b">
        <f>AND($B48&lt;='Semanas de Despacho'!C$49,$C48&gt;='Semanas de Despacho'!B$49)</f>
        <v>0</v>
      </c>
      <c r="BG48" s="55" t="b">
        <f>AND($B48&lt;='Semanas de Despacho'!C$50,$C48&gt;='Semanas de Despacho'!B$50)</f>
        <v>1</v>
      </c>
      <c r="BH48" s="55" t="b">
        <f>AND($B48&lt;='Semanas de Despacho'!C$51,$C48&gt;='Semanas de Despacho'!B$51)</f>
        <v>1</v>
      </c>
      <c r="BI48" s="55" t="b">
        <f>AND($B48&lt;='Semanas de Despacho'!C$52,$C48&gt;='Semanas de Despacho'!B$52)</f>
        <v>1</v>
      </c>
      <c r="BJ48" s="55" t="b">
        <f>AND($B48&lt;='Semanas de Despacho'!C$53,$C48&gt;='Semanas de Despacho'!B$53)</f>
        <v>1</v>
      </c>
      <c r="BK48" s="55" t="b">
        <f>AND($B48&lt;='Semanas de Despacho'!C$54,$C48&gt;='Semanas de Despacho'!B$54)</f>
        <v>1</v>
      </c>
      <c r="BL48" s="55" t="b">
        <f>AND($B48&lt;='Semanas de Despacho'!C$55,$C48&gt;='Semanas de Despacho'!B$55)</f>
        <v>1</v>
      </c>
      <c r="BM48" s="55" t="b">
        <f>AND($B48&lt;='Semanas de Despacho'!C$56,$C48&gt;='Semanas de Despacho'!B$56)</f>
        <v>1</v>
      </c>
      <c r="BN48" s="55" t="b">
        <f>AND($B48&lt;='Semanas de Despacho'!C$57,$C48&gt;='Semanas de Despacho'!B$57)</f>
        <v>1</v>
      </c>
      <c r="BO48" s="55" t="b">
        <f>AND($B48&lt;='Semanas de Despacho'!C$58,$C48&gt;='Semanas de Despacho'!B$58)</f>
        <v>1</v>
      </c>
      <c r="BP48" s="55" t="b">
        <f>AND($B48&lt;='Semanas de Despacho'!C$59,$C48&gt;='Semanas de Despacho'!B$59)</f>
        <v>1</v>
      </c>
      <c r="BQ48" s="55" t="b">
        <f>AND($B48&lt;='Semanas de Despacho'!C$60,$C48&gt;='Semanas de Despacho'!B$60)</f>
        <v>1</v>
      </c>
      <c r="BR48" s="55" t="b">
        <f>AND($B48&lt;='Semanas de Despacho'!C$61,$C48&gt;='Semanas de Despacho'!B$61)</f>
        <v>1</v>
      </c>
      <c r="BS48" s="55" t="b">
        <f>AND($B48&lt;='Semanas de Despacho'!C$62,$C48&gt;='Semanas de Despacho'!B$62)</f>
        <v>1</v>
      </c>
      <c r="BT48" s="55" t="b">
        <f>AND($B48&lt;='Semanas de Despacho'!C$63,$C48&gt;='Semanas de Despacho'!B$63)</f>
        <v>1</v>
      </c>
      <c r="BU48" s="55" t="b">
        <f>AND($B48&lt;='Semanas de Despacho'!C$64,$C48&gt;='Semanas de Despacho'!B$64)</f>
        <v>1</v>
      </c>
      <c r="BV48" s="55" t="b">
        <f>AND($B48&lt;='Semanas de Despacho'!C$65,$C48&gt;='Semanas de Despacho'!B$65)</f>
        <v>1</v>
      </c>
      <c r="BW48" s="55" t="b">
        <f>AND($B48&lt;='Semanas de Despacho'!C$66,$C48&gt;='Semanas de Despacho'!B$66)</f>
        <v>1</v>
      </c>
      <c r="BX48" s="55" t="b">
        <f>AND($B48&lt;='Semanas de Despacho'!C$67,$C48&gt;='Semanas de Despacho'!B$67)</f>
        <v>1</v>
      </c>
      <c r="BY48" s="55" t="b">
        <f>AND($B48&lt;='Semanas de Despacho'!C$68,$C48&gt;='Semanas de Despacho'!B$68)</f>
        <v>1</v>
      </c>
      <c r="BZ48" s="55" t="b">
        <f>AND($B48&lt;='Semanas de Despacho'!C$69,$C48&gt;='Semanas de Despacho'!B$69)</f>
        <v>1</v>
      </c>
      <c r="CA48" s="55" t="b">
        <f>AND($B48&lt;='Semanas de Despacho'!C$70,$C48&gt;='Semanas de Despacho'!B$70)</f>
        <v>1</v>
      </c>
      <c r="CB48" s="55" t="b">
        <f>AND($B48&lt;='Semanas de Despacho'!C$71,$C48&gt;='Semanas de Despacho'!B$71)</f>
        <v>1</v>
      </c>
      <c r="CC48" s="55" t="b">
        <f>AND($B48&lt;='Semanas de Despacho'!C$72,$C48&gt;='Semanas de Despacho'!B$72)</f>
        <v>1</v>
      </c>
      <c r="CD48" s="55" t="b">
        <f>AND($B48&lt;='Semanas de Despacho'!C$73,$C48&gt;='Semanas de Despacho'!B$73)</f>
        <v>1</v>
      </c>
      <c r="CE48" s="55" t="b">
        <f>AND($B48&lt;='Semanas de Despacho'!C$74,$C48&gt;='Semanas de Despacho'!B$74)</f>
        <v>1</v>
      </c>
      <c r="CF48" s="55" t="b">
        <f>AND($B48&lt;='Semanas de Despacho'!C$75,$C48&gt;='Semanas de Despacho'!B$75)</f>
        <v>1</v>
      </c>
      <c r="CG48" s="55" t="b">
        <f>AND($B48&lt;='Semanas de Despacho'!C$76,$C48&gt;='Semanas de Despacho'!B$76)</f>
        <v>1</v>
      </c>
      <c r="CH48" s="55" t="b">
        <f>AND($B48&lt;='Semanas de Despacho'!C$77,$C48&gt;='Semanas de Despacho'!B$77)</f>
        <v>1</v>
      </c>
      <c r="CI48" s="55" t="b">
        <f>AND($B48&lt;='Semanas de Despacho'!C$78,$C48&gt;='Semanas de Despacho'!B$78)</f>
        <v>1</v>
      </c>
      <c r="CJ48" s="55" t="b">
        <f>AND($B48&lt;='Semanas de Despacho'!C$79,$C48&gt;='Semanas de Despacho'!B$79)</f>
        <v>1</v>
      </c>
      <c r="CK48" s="55" t="b">
        <f>AND($B48&lt;='Semanas de Despacho'!C$80,$C48&gt;='Semanas de Despacho'!B$80)</f>
        <v>1</v>
      </c>
      <c r="CL48" s="55" t="b">
        <f>AND($B48&lt;='Semanas de Despacho'!C$81,$C48&gt;='Semanas de Despacho'!B$81)</f>
        <v>1</v>
      </c>
      <c r="CM48" s="55" t="b">
        <f>AND($B48&lt;='Semanas de Despacho'!C$82,$C48&gt;='Semanas de Despacho'!B$82)</f>
        <v>1</v>
      </c>
      <c r="CN48" s="55" t="b">
        <f>AND($B48&lt;='Semanas de Despacho'!C$83,$C48&gt;='Semanas de Despacho'!B$83)</f>
        <v>1</v>
      </c>
      <c r="CO48" s="55" t="b">
        <f>AND($B48&lt;='Semanas de Despacho'!C$84,$C48&gt;='Semanas de Despacho'!B$84)</f>
        <v>1</v>
      </c>
      <c r="CP48" s="55" t="b">
        <f>AND($B48&lt;='Semanas de Despacho'!C$85,$C48&gt;='Semanas de Despacho'!B$85)</f>
        <v>1</v>
      </c>
      <c r="CQ48" s="55" t="b">
        <f>AND($B48&lt;='Semanas de Despacho'!C$86,$C48&gt;='Semanas de Despacho'!B$86)</f>
        <v>1</v>
      </c>
      <c r="CR48" s="55" t="b">
        <f>AND($B48&lt;='Semanas de Despacho'!C$87,$C48&gt;='Semanas de Despacho'!B$87)</f>
        <v>1</v>
      </c>
      <c r="CS48" s="55" t="b">
        <f>AND($B48&lt;='Semanas de Despacho'!C$88,$C48&gt;='Semanas de Despacho'!B$88)</f>
        <v>1</v>
      </c>
      <c r="CT48" s="55" t="b">
        <f>AND($B48&lt;='Semanas de Despacho'!C$89,$C48&gt;='Semanas de Despacho'!B$89)</f>
        <v>1</v>
      </c>
      <c r="CU48" s="55" t="b">
        <f>AND($B48&lt;='Semanas de Despacho'!C$90,$C48&gt;='Semanas de Despacho'!B$90)</f>
        <v>1</v>
      </c>
      <c r="CV48" s="55" t="b">
        <f>AND($B48&lt;='Semanas de Despacho'!C$91,$C48&gt;='Semanas de Despacho'!B$91)</f>
        <v>1</v>
      </c>
      <c r="CW48" s="55" t="b">
        <f>AND($B48&lt;='Semanas de Despacho'!C$92,$C48&gt;='Semanas de Despacho'!B$92)</f>
        <v>1</v>
      </c>
      <c r="CX48" s="55" t="b">
        <f>AND($B48&lt;='Semanas de Despacho'!C$93,$C48&gt;='Semanas de Despacho'!B$93)</f>
        <v>1</v>
      </c>
      <c r="CY48" s="55" t="b">
        <f>AND($B48&lt;='Semanas de Despacho'!C$94,$C48&gt;='Semanas de Despacho'!B$94)</f>
        <v>1</v>
      </c>
      <c r="CZ48" s="55" t="b">
        <f>AND($B48&lt;='Semanas de Despacho'!C$95,$C48&gt;='Semanas de Despacho'!B$95)</f>
        <v>1</v>
      </c>
      <c r="DA48" s="55" t="b">
        <f>AND($B48&lt;='Semanas de Despacho'!C$96,$C48&gt;='Semanas de Despacho'!B$96)</f>
        <v>1</v>
      </c>
      <c r="DB48" s="55" t="b">
        <f>AND($B48&lt;='Semanas de Despacho'!C$97,$C48&gt;='Semanas de Despacho'!B$97)</f>
        <v>1</v>
      </c>
      <c r="DC48" s="55" t="b">
        <f>AND($B48&lt;='Semanas de Despacho'!C$98,$C48&gt;='Semanas de Despacho'!B$98)</f>
        <v>1</v>
      </c>
      <c r="DD48" s="55" t="b">
        <f>AND($B48&lt;='Semanas de Despacho'!C$99,$C48&gt;='Semanas de Despacho'!B$99)</f>
        <v>1</v>
      </c>
      <c r="DE48" s="55" t="b">
        <f>AND($B48&lt;='Semanas de Despacho'!C$100,$C48&gt;='Semanas de Despacho'!B$100)</f>
        <v>1</v>
      </c>
      <c r="DF48" s="55" t="b">
        <f>AND($B48&lt;='Semanas de Despacho'!C$101,$C48&gt;='Semanas de Despacho'!B$101)</f>
        <v>1</v>
      </c>
      <c r="DG48" s="55" t="b">
        <f>AND($B48&lt;='Semanas de Despacho'!C$102,$C48&gt;='Semanas de Despacho'!B$102)</f>
        <v>1</v>
      </c>
      <c r="DH48" s="55" t="b">
        <f>AND($B48&lt;='Semanas de Despacho'!C$103,$C48&gt;='Semanas de Despacho'!B$103)</f>
        <v>1</v>
      </c>
      <c r="DI48" s="55" t="b">
        <f>AND($B48&lt;='Semanas de Despacho'!C$104,$C48&gt;='Semanas de Despacho'!B$104)</f>
        <v>1</v>
      </c>
      <c r="DJ48" s="55" t="b">
        <f>AND($B48&lt;='Semanas de Despacho'!C$105,$C48&gt;='Semanas de Despacho'!B$105)</f>
        <v>1</v>
      </c>
      <c r="DK48" s="55" t="b">
        <f>AND($B48&lt;='Semanas de Despacho'!C$106,$C48&gt;='Semanas de Despacho'!B$106)</f>
        <v>1</v>
      </c>
      <c r="DL48" s="55" t="b">
        <f>AND($B48&lt;='Semanas de Despacho'!C$107,$C48&gt;='Semanas de Despacho'!B$107)</f>
        <v>1</v>
      </c>
      <c r="DM48" s="55" t="b">
        <f>AND($B48&lt;='Semanas de Despacho'!C$108,$C48&gt;='Semanas de Despacho'!B$108)</f>
        <v>1</v>
      </c>
      <c r="DN48" s="55" t="b">
        <f>AND($B48&lt;='Semanas de Despacho'!C$109,$C48&gt;='Semanas de Despacho'!B$109)</f>
        <v>1</v>
      </c>
      <c r="DO48" s="55" t="b">
        <f>AND($B48&lt;='Semanas de Despacho'!C$110,$C48&gt;='Semanas de Despacho'!B$110)</f>
        <v>1</v>
      </c>
      <c r="DP48" s="55" t="b">
        <f>AND($B48&lt;='Semanas de Despacho'!C$111,$C48&gt;='Semanas de Despacho'!B$111)</f>
        <v>1</v>
      </c>
      <c r="DQ48" s="55" t="b">
        <f>AND($B48&lt;='Semanas de Despacho'!C$112,$C48&gt;='Semanas de Despacho'!B$112)</f>
        <v>1</v>
      </c>
      <c r="DR48" s="55" t="b">
        <f>AND($B48&lt;='Semanas de Despacho'!C$113,$C48&gt;='Semanas de Despacho'!B$113)</f>
        <v>1</v>
      </c>
      <c r="DS48" s="55" t="b">
        <f>AND($B48&lt;='Semanas de Despacho'!C$114,$C48&gt;='Semanas de Despacho'!B$114)</f>
        <v>1</v>
      </c>
      <c r="DT48" s="55" t="b">
        <f>AND($B48&lt;='Semanas de Despacho'!C$115,$C48&gt;='Semanas de Despacho'!B$115)</f>
        <v>1</v>
      </c>
      <c r="DU48" s="55" t="b">
        <f>AND($B48&lt;='Semanas de Despacho'!C$116,$C48&gt;='Semanas de Despacho'!B$116)</f>
        <v>1</v>
      </c>
      <c r="DV48" s="55" t="b">
        <f>AND($B48&lt;='Semanas de Despacho'!C$117,$C48&gt;='Semanas de Despacho'!B$117)</f>
        <v>1</v>
      </c>
      <c r="DW48" s="55" t="b">
        <f>AND($B48&lt;='Semanas de Despacho'!C$118,$C48&gt;='Semanas de Despacho'!B$118)</f>
        <v>1</v>
      </c>
      <c r="DX48" s="55" t="b">
        <f>AND($B48&lt;='Semanas de Despacho'!C$119,$C48&gt;='Semanas de Despacho'!B$119)</f>
        <v>1</v>
      </c>
      <c r="DY48" s="55" t="b">
        <f>AND($B48&lt;='Semanas de Despacho'!C$120,$C48&gt;='Semanas de Despacho'!B$120)</f>
        <v>1</v>
      </c>
      <c r="DZ48" s="55" t="b">
        <f>AND($B48&lt;='Semanas de Despacho'!C$121,$C48&gt;='Semanas de Despacho'!B$121)</f>
        <v>1</v>
      </c>
      <c r="EA48" s="55" t="b">
        <f>AND($B48&lt;='Semanas de Despacho'!C$122,$C48&gt;='Semanas de Despacho'!B$122)</f>
        <v>1</v>
      </c>
      <c r="EB48" s="55" t="b">
        <f>AND($B48&lt;='Semanas de Despacho'!C$123,$C48&gt;='Semanas de Despacho'!B$123)</f>
        <v>1</v>
      </c>
      <c r="EC48" s="55" t="b">
        <f>AND($B48&lt;='Semanas de Despacho'!C$124,$C48&gt;='Semanas de Despacho'!B$124)</f>
        <v>1</v>
      </c>
      <c r="ED48" s="55" t="b">
        <f>AND($B48&lt;='Semanas de Despacho'!C$125,$C48&gt;='Semanas de Despacho'!B$125)</f>
        <v>1</v>
      </c>
      <c r="EE48" s="55" t="b">
        <f>AND($B48&lt;='Semanas de Despacho'!C$126,$C48&gt;='Semanas de Despacho'!B$126)</f>
        <v>1</v>
      </c>
      <c r="EF48" s="55" t="b">
        <f>AND($B48&lt;='Semanas de Despacho'!C$127,$C48&gt;='Semanas de Despacho'!B$127)</f>
        <v>1</v>
      </c>
      <c r="EG48" s="55" t="b">
        <f>AND($B48&lt;='Semanas de Despacho'!C$128,$C48&gt;='Semanas de Despacho'!B$128)</f>
        <v>1</v>
      </c>
      <c r="EH48" s="55" t="b">
        <f>AND($B48&lt;='Semanas de Despacho'!C$129,$C48&gt;='Semanas de Despacho'!B$129)</f>
        <v>1</v>
      </c>
      <c r="EI48" s="55" t="b">
        <f>AND($B48&lt;='Semanas de Despacho'!C$130,$C48&gt;='Semanas de Despacho'!B$130)</f>
        <v>1</v>
      </c>
      <c r="EJ48" s="55" t="b">
        <f>AND($B48&lt;='Semanas de Despacho'!C$131,$C48&gt;='Semanas de Despacho'!B$131)</f>
        <v>1</v>
      </c>
      <c r="EK48" s="55" t="b">
        <f>AND($B48&lt;='Semanas de Despacho'!C$132,$C48&gt;='Semanas de Despacho'!B$132)</f>
        <v>1</v>
      </c>
      <c r="EL48" s="55" t="b">
        <f>AND($B48&lt;='Semanas de Despacho'!C$133,$C48&gt;='Semanas de Despacho'!B$133)</f>
        <v>1</v>
      </c>
      <c r="EM48" s="55" t="b">
        <f>AND($B48&lt;='Semanas de Despacho'!C$134,$C48&gt;='Semanas de Despacho'!B$134)</f>
        <v>1</v>
      </c>
      <c r="EN48" s="55" t="b">
        <f>AND($B48&lt;='Semanas de Despacho'!C$135,$C48&gt;='Semanas de Despacho'!B$135)</f>
        <v>1</v>
      </c>
      <c r="EO48" s="55" t="b">
        <f>AND($B48&lt;='Semanas de Despacho'!C$136,$C48&gt;='Semanas de Despacho'!B$136)</f>
        <v>1</v>
      </c>
      <c r="EP48" s="55" t="b">
        <f>AND($B48&lt;='Semanas de Despacho'!C$137,$C48&gt;='Semanas de Despacho'!B$137)</f>
        <v>1</v>
      </c>
      <c r="EQ48" s="55" t="b">
        <f>AND($B48&lt;='Semanas de Despacho'!C$138,$C48&gt;='Semanas de Despacho'!B$138)</f>
        <v>1</v>
      </c>
      <c r="ER48" s="55" t="b">
        <f>AND($B48&lt;='Semanas de Despacho'!C$139,$C48&gt;='Semanas de Despacho'!B$139)</f>
        <v>1</v>
      </c>
      <c r="ES48" s="55" t="b">
        <f>AND($B48&lt;='Semanas de Despacho'!C$140,$C48&gt;='Semanas de Despacho'!B$140)</f>
        <v>1</v>
      </c>
      <c r="ET48" s="55" t="b">
        <f>AND($B48&lt;='Semanas de Despacho'!C$141,$C48&gt;='Semanas de Despacho'!B$141)</f>
        <v>1</v>
      </c>
      <c r="EU48" s="55" t="b">
        <f>AND($B48&lt;='Semanas de Despacho'!C$142,$C48&gt;='Semanas de Despacho'!B$142)</f>
        <v>1</v>
      </c>
      <c r="EV48" s="55" t="b">
        <f>AND($B48&lt;='Semanas de Despacho'!C$143,$C48&gt;='Semanas de Despacho'!B$143)</f>
        <v>1</v>
      </c>
      <c r="EW48" s="55" t="b">
        <f>AND($B48&lt;='Semanas de Despacho'!C$144,$C48&gt;='Semanas de Despacho'!B$144)</f>
        <v>1</v>
      </c>
      <c r="EX48" s="55" t="b">
        <f>AND($B48&lt;='Semanas de Despacho'!C$145,$C48&gt;='Semanas de Despacho'!B$145)</f>
        <v>1</v>
      </c>
      <c r="EY48" s="55" t="b">
        <f>AND($B48&lt;='Semanas de Despacho'!C$146,$C48&gt;='Semanas de Despacho'!B$146)</f>
        <v>1</v>
      </c>
      <c r="EZ48" s="55" t="b">
        <f>AND($B48&lt;='Semanas de Despacho'!C$147,$C48&gt;='Semanas de Despacho'!B$147)</f>
        <v>1</v>
      </c>
      <c r="FA48" s="55" t="b">
        <f>AND($B48&lt;='Semanas de Despacho'!C$148,$C48&gt;='Semanas de Despacho'!B$148)</f>
        <v>1</v>
      </c>
      <c r="FB48" s="55" t="b">
        <f>AND($B48&lt;='Semanas de Despacho'!C$149,$C48&gt;='Semanas de Despacho'!B$149)</f>
        <v>1</v>
      </c>
      <c r="FC48" s="55" t="b">
        <f>AND($B48&lt;='Semanas de Despacho'!C$150,$C48&gt;='Semanas de Despacho'!B$150)</f>
        <v>1</v>
      </c>
      <c r="FD48" s="55" t="b">
        <f>AND($B48&lt;='Semanas de Despacho'!C$151,$C48&gt;='Semanas de Despacho'!B$151)</f>
        <v>1</v>
      </c>
      <c r="FE48" s="55" t="b">
        <f>AND($B48&lt;='Semanas de Despacho'!C$152,$C48&gt;='Semanas de Despacho'!B$152)</f>
        <v>1</v>
      </c>
      <c r="FF48" s="55" t="b">
        <f>AND($B48&lt;='Semanas de Despacho'!C$153,$C48&gt;='Semanas de Despacho'!B$153)</f>
        <v>1</v>
      </c>
      <c r="FG48" s="55" t="b">
        <f>AND($B48&lt;='Semanas de Despacho'!C$154,$C48&gt;='Semanas de Despacho'!B$154)</f>
        <v>1</v>
      </c>
      <c r="FH48" s="55" t="b">
        <f>AND($B48&lt;='Semanas de Despacho'!C$155,$C48&gt;='Semanas de Despacho'!B$155)</f>
        <v>1</v>
      </c>
      <c r="FI48" s="55" t="b">
        <f>AND($B48&lt;='Semanas de Despacho'!C$156,$C48&gt;='Semanas de Despacho'!B$156)</f>
        <v>1</v>
      </c>
      <c r="FJ48" s="55" t="b">
        <f>AND($B48&lt;='Semanas de Despacho'!C$157,$C48&gt;='Semanas de Despacho'!B$157)</f>
        <v>1</v>
      </c>
      <c r="FK48" s="55" t="b">
        <f>AND($B48&lt;='Semanas de Despacho'!C$158,$C48&gt;='Semanas de Despacho'!B$158)</f>
        <v>1</v>
      </c>
      <c r="FL48" s="55" t="b">
        <f>AND($B48&lt;='Semanas de Despacho'!C$159,$C48&gt;='Semanas de Despacho'!B$159)</f>
        <v>1</v>
      </c>
      <c r="FM48" s="55" t="b">
        <f>AND($B48&lt;='Semanas de Despacho'!C$160,$C48&gt;='Semanas de Despacho'!B$160)</f>
        <v>0</v>
      </c>
      <c r="FN48" s="55" t="b">
        <f>AND($B48&lt;='Semanas de Despacho'!C$161,$C48&gt;='Semanas de Despacho'!B$161)</f>
        <v>0</v>
      </c>
      <c r="FO48" s="55" t="b">
        <f>AND($B48&lt;='Semanas de Despacho'!C$162,$C48&gt;='Semanas de Despacho'!B$162)</f>
        <v>0</v>
      </c>
      <c r="FP48" s="55" t="b">
        <f>AND($B48&lt;='Semanas de Despacho'!C$163,$C48&gt;='Semanas de Despacho'!B$163)</f>
        <v>0</v>
      </c>
      <c r="FQ48" s="55" t="b">
        <f>AND($B48&lt;='Semanas de Despacho'!C$164,$C48&gt;='Semanas de Despacho'!B$164)</f>
        <v>0</v>
      </c>
      <c r="FR48" s="55" t="b">
        <f>AND($B48&lt;='Semanas de Despacho'!C$165,$C48&gt;='Semanas de Despacho'!B$165)</f>
        <v>0</v>
      </c>
      <c r="FS48" s="55" t="b">
        <f>AND($B48&lt;='Semanas de Despacho'!C$166,$C48&gt;='Semanas de Despacho'!B$166)</f>
        <v>0</v>
      </c>
      <c r="FT48" s="55" t="b">
        <f>AND($B48&lt;='Semanas de Despacho'!C$167,$C48&gt;='Semanas de Despacho'!B$167)</f>
        <v>0</v>
      </c>
      <c r="FU48" s="55" t="b">
        <f>AND($B48&lt;='Semanas de Despacho'!C$168,$C48&gt;='Semanas de Despacho'!B$168)</f>
        <v>0</v>
      </c>
      <c r="FV48" s="55" t="b">
        <f>AND($B48&lt;='Semanas de Despacho'!C$169,$C48&gt;='Semanas de Despacho'!B$169)</f>
        <v>0</v>
      </c>
      <c r="FW48" s="55" t="b">
        <f>AND($B48&lt;='Semanas de Despacho'!C$170,$C48&gt;='Semanas de Despacho'!B$170)</f>
        <v>0</v>
      </c>
      <c r="FX48" s="55" t="b">
        <f>AND($B48&lt;='Semanas de Despacho'!C$171,$C48&gt;='Semanas de Despacho'!B$171)</f>
        <v>0</v>
      </c>
      <c r="FY48" s="55" t="b">
        <f>AND($B48&lt;='Semanas de Despacho'!C$172,$C48&gt;='Semanas de Despacho'!B$172)</f>
        <v>0</v>
      </c>
      <c r="FZ48" s="55" t="b">
        <f>AND($B48&lt;='Semanas de Despacho'!C$173,$C48&gt;='Semanas de Despacho'!B$173)</f>
        <v>0</v>
      </c>
      <c r="GA48" s="55" t="b">
        <f>AND($B48&lt;='Semanas de Despacho'!C$174,$C48&gt;='Semanas de Despacho'!B$174)</f>
        <v>0</v>
      </c>
      <c r="GB48" s="55" t="b">
        <f>AND($B48&lt;='Semanas de Despacho'!C$175,$C48&gt;='Semanas de Despacho'!B$175)</f>
        <v>0</v>
      </c>
      <c r="GC48" s="55" t="b">
        <f>AND($B48&lt;='Semanas de Despacho'!C$176,$C48&gt;='Semanas de Despacho'!B$176)</f>
        <v>0</v>
      </c>
      <c r="GD48" s="55" t="b">
        <f>AND($B48&lt;='Semanas de Despacho'!C$177,$C48&gt;='Semanas de Despacho'!B$177)</f>
        <v>0</v>
      </c>
      <c r="GE48" s="55" t="b">
        <f>AND($B48&lt;='Semanas de Despacho'!C$178,$C48&gt;='Semanas de Despacho'!B$178)</f>
        <v>0</v>
      </c>
      <c r="GF48" s="55" t="b">
        <f>AND($B48&lt;='Semanas de Despacho'!C$179,$C48&gt;='Semanas de Despacho'!B$179)</f>
        <v>0</v>
      </c>
      <c r="GG48" s="55" t="b">
        <f>AND($B48&lt;='Semanas de Despacho'!C$180,$C48&gt;='Semanas de Despacho'!B$180)</f>
        <v>0</v>
      </c>
      <c r="GH48" s="55" t="b">
        <f>AND($B48&lt;='Semanas de Despacho'!C$181,$C48&gt;='Semanas de Despacho'!B$181)</f>
        <v>0</v>
      </c>
      <c r="GI48" s="55" t="b">
        <f>AND($B48&lt;='Semanas de Despacho'!C$182,$C48&gt;='Semanas de Despacho'!B$182)</f>
        <v>0</v>
      </c>
      <c r="GJ48" s="55" t="b">
        <f>AND($B48&lt;='Semanas de Despacho'!C$183,$C48&gt;='Semanas de Despacho'!B$183)</f>
        <v>0</v>
      </c>
      <c r="GK48" s="55" t="b">
        <f>AND($B48&lt;='Semanas de Despacho'!C$184,$C48&gt;='Semanas de Despacho'!B$184)</f>
        <v>0</v>
      </c>
      <c r="GL48" s="55" t="b">
        <f>AND($B48&lt;='Semanas de Despacho'!C$185,$C48&gt;='Semanas de Despacho'!B$185)</f>
        <v>0</v>
      </c>
      <c r="GM48" s="55" t="b">
        <f>AND($B48&lt;='Semanas de Despacho'!C$186,$C48&gt;='Semanas de Despacho'!B$186)</f>
        <v>0</v>
      </c>
      <c r="GN48" s="55" t="b">
        <f>AND($B48&lt;='Semanas de Despacho'!C$187,$C48&gt;='Semanas de Despacho'!B$187)</f>
        <v>0</v>
      </c>
      <c r="GO48" s="55" t="b">
        <f>AND($B48&lt;='Semanas de Despacho'!C$188,$C48&gt;='Semanas de Despacho'!B$188)</f>
        <v>0</v>
      </c>
      <c r="GP48" s="55" t="b">
        <f>AND($B48&lt;='Semanas de Despacho'!C$189,$C48&gt;='Semanas de Despacho'!B$189)</f>
        <v>0</v>
      </c>
      <c r="GQ48" s="55" t="b">
        <f>AND($B48&lt;='Semanas de Despacho'!C$190,$C48&gt;='Semanas de Despacho'!B$190)</f>
        <v>0</v>
      </c>
      <c r="GR48" s="55" t="b">
        <f>AND($B48&lt;='Semanas de Despacho'!C$191,$C48&gt;='Semanas de Despacho'!B$191)</f>
        <v>0</v>
      </c>
      <c r="GS48" s="55" t="b">
        <f>AND($B48&lt;='Semanas de Despacho'!C$192,$C48&gt;='Semanas de Despacho'!B$192)</f>
        <v>0</v>
      </c>
      <c r="GT48" s="55" t="b">
        <f>AND($B48&lt;='Semanas de Despacho'!C$193,$C48&gt;='Semanas de Despacho'!B$193)</f>
        <v>0</v>
      </c>
      <c r="GU48" s="55" t="b">
        <f>AND($B48&lt;='Semanas de Despacho'!C$194,$C48&gt;='Semanas de Despacho'!B$194)</f>
        <v>0</v>
      </c>
      <c r="GV48" s="55" t="b">
        <f>AND($B48&lt;='Semanas de Despacho'!C$195,$C48&gt;='Semanas de Despacho'!B$195)</f>
        <v>0</v>
      </c>
      <c r="GW48" s="55" t="b">
        <f>AND($B48&lt;='Semanas de Despacho'!C$196,$C48&gt;='Semanas de Despacho'!B$196)</f>
        <v>0</v>
      </c>
      <c r="GX48" s="55" t="b">
        <f>AND($B48&lt;='Semanas de Despacho'!C$197,$C48&gt;='Semanas de Despacho'!B$197)</f>
        <v>0</v>
      </c>
      <c r="GY48" s="55" t="b">
        <f>AND($B48&lt;='Semanas de Despacho'!C$198,$C48&gt;='Semanas de Despacho'!B$198)</f>
        <v>0</v>
      </c>
      <c r="GZ48" s="55" t="b">
        <f>AND($B48&lt;='Semanas de Despacho'!C$199,$C48&gt;='Semanas de Despacho'!B$199)</f>
        <v>0</v>
      </c>
      <c r="HA48" s="55" t="b">
        <f>AND($B48&lt;='Semanas de Despacho'!C$200,$C48&gt;='Semanas de Despacho'!B$200)</f>
        <v>0</v>
      </c>
      <c r="HB48" s="55" t="b">
        <f>AND($B48&lt;='Semanas de Despacho'!C$201,$C48&gt;='Semanas de Despacho'!B$201)</f>
        <v>0</v>
      </c>
      <c r="HC48" s="55" t="b">
        <f>AND($B48&lt;='Semanas de Despacho'!C$202,$C48&gt;='Semanas de Despacho'!B$202)</f>
        <v>0</v>
      </c>
      <c r="HD48" s="55" t="b">
        <f>AND($B48&lt;='Semanas de Despacho'!C$203,$C48&gt;='Semanas de Despacho'!B$203)</f>
        <v>0</v>
      </c>
      <c r="HE48" s="55" t="b">
        <f>AND($B48&lt;='Semanas de Despacho'!C$204,$C48&gt;='Semanas de Despacho'!B$204)</f>
        <v>0</v>
      </c>
      <c r="HF48" s="55" t="b">
        <f>AND($B48&lt;='Semanas de Despacho'!C$205,$C48&gt;='Semanas de Despacho'!B$205)</f>
        <v>0</v>
      </c>
      <c r="HG48" s="55" t="b">
        <f>AND($B48&lt;='Semanas de Despacho'!C$206,$C48&gt;='Semanas de Despacho'!B$206)</f>
        <v>0</v>
      </c>
      <c r="HH48" s="55" t="b">
        <f>AND($B48&lt;='Semanas de Despacho'!C$207,$C48&gt;='Semanas de Despacho'!B$207)</f>
        <v>0</v>
      </c>
      <c r="HI48" s="55" t="b">
        <f>AND($B48&lt;='Semanas de Despacho'!C$208,$C48&gt;='Semanas de Despacho'!B$208)</f>
        <v>0</v>
      </c>
      <c r="HJ48" s="55" t="b">
        <f>AND($B48&lt;='Semanas de Despacho'!C$209,$C48&gt;='Semanas de Despacho'!B$209)</f>
        <v>0</v>
      </c>
      <c r="HK48" s="55" t="b">
        <f>AND($B48&lt;='Semanas de Despacho'!C$210,$C48&gt;='Semanas de Despacho'!B$210)</f>
        <v>0</v>
      </c>
      <c r="HL48" s="55" t="b">
        <f>AND($B48&lt;='Semanas de Despacho'!C$211,$C48&gt;='Semanas de Despacho'!B$211)</f>
        <v>0</v>
      </c>
      <c r="HM48" s="55" t="b">
        <f>AND($B48&lt;='Semanas de Despacho'!C$212,$C48&gt;='Semanas de Despacho'!B$212)</f>
        <v>0</v>
      </c>
      <c r="HN48" s="55" t="b">
        <f>AND($B48&lt;='Semanas de Despacho'!C$213,$C48&gt;='Semanas de Despacho'!B$213)</f>
        <v>0</v>
      </c>
      <c r="HO48" s="55" t="b">
        <f>AND($B48&lt;='Semanas de Despacho'!C$214,$C48&gt;='Semanas de Despacho'!B$214)</f>
        <v>0</v>
      </c>
      <c r="HP48" s="55" t="b">
        <f>AND($B48&lt;='Semanas de Despacho'!C$215,$C48&gt;='Semanas de Despacho'!B$215)</f>
        <v>0</v>
      </c>
      <c r="HQ48" s="55" t="b">
        <f>AND($B48&lt;='Semanas de Despacho'!C$216,$C48&gt;='Semanas de Despacho'!B$216)</f>
        <v>0</v>
      </c>
      <c r="HR48" s="55" t="b">
        <f>AND($B48&lt;='Semanas de Despacho'!C$217,$C48&gt;='Semanas de Despacho'!B$217)</f>
        <v>0</v>
      </c>
      <c r="HS48" s="55" t="b">
        <f>AND($B48&lt;='Semanas de Despacho'!C$218,$C48&gt;='Semanas de Despacho'!B$218)</f>
        <v>0</v>
      </c>
      <c r="HT48" s="55" t="b">
        <f>AND($B48&lt;='Semanas de Despacho'!C$219,$C48&gt;='Semanas de Despacho'!B$219)</f>
        <v>0</v>
      </c>
      <c r="HU48" s="55" t="b">
        <f>AND($B48&lt;='Semanas de Despacho'!C$220,$C48&gt;='Semanas de Despacho'!B$220)</f>
        <v>0</v>
      </c>
      <c r="HV48" s="55" t="b">
        <f>AND($B48&lt;='Semanas de Despacho'!C$221,$C48&gt;='Semanas de Despacho'!B$221)</f>
        <v>0</v>
      </c>
      <c r="HW48" s="55" t="b">
        <f>AND($B48&lt;='Semanas de Despacho'!C$222,$C48&gt;='Semanas de Despacho'!B$222)</f>
        <v>0</v>
      </c>
      <c r="HX48" s="55" t="b">
        <f>AND($B48&lt;='Semanas de Despacho'!C$223,$C48&gt;='Semanas de Despacho'!B$223)</f>
        <v>0</v>
      </c>
      <c r="HY48" s="55" t="b">
        <f>AND($B48&lt;='Semanas de Despacho'!C$224,$C48&gt;='Semanas de Despacho'!B$224)</f>
        <v>0</v>
      </c>
      <c r="HZ48" s="55" t="b">
        <f>AND($B48&lt;='Semanas de Despacho'!C$225,$C48&gt;='Semanas de Despacho'!B$225)</f>
        <v>0</v>
      </c>
      <c r="IA48" s="55" t="b">
        <f>AND($B48&lt;='Semanas de Despacho'!C$226,$C48&gt;='Semanas de Despacho'!B$226)</f>
        <v>0</v>
      </c>
      <c r="IB48" s="55" t="b">
        <f>AND($B48&lt;='Semanas de Despacho'!C$227,$C48&gt;='Semanas de Despacho'!B$227)</f>
        <v>0</v>
      </c>
      <c r="IC48" s="55" t="b">
        <f>AND($B48&lt;='Semanas de Despacho'!C$228,$C48&gt;='Semanas de Despacho'!B$228)</f>
        <v>0</v>
      </c>
      <c r="ID48" s="55" t="b">
        <f>AND($B48&lt;='Semanas de Despacho'!C$229,$C48&gt;='Semanas de Despacho'!B$229)</f>
        <v>0</v>
      </c>
      <c r="IE48" s="55" t="b">
        <f>AND($B48&lt;='Semanas de Despacho'!C$230,$C48&gt;='Semanas de Despacho'!B$230)</f>
        <v>0</v>
      </c>
      <c r="IF48" s="55" t="b">
        <f>AND($B48&lt;='Semanas de Despacho'!C$231,$C48&gt;='Semanas de Despacho'!B$231)</f>
        <v>0</v>
      </c>
      <c r="IG48" s="55" t="b">
        <f>AND($B48&lt;='Semanas de Despacho'!C$232,$C48&gt;='Semanas de Despacho'!B$232)</f>
        <v>0</v>
      </c>
      <c r="IH48" s="55" t="b">
        <f>AND($B48&lt;='Semanas de Despacho'!C$233,$C48&gt;='Semanas de Despacho'!B$233)</f>
        <v>0</v>
      </c>
      <c r="II48" s="55" t="b">
        <f>AND($B48&lt;='Semanas de Despacho'!C$234,$C48&gt;='Semanas de Despacho'!B$234)</f>
        <v>0</v>
      </c>
      <c r="IJ48" s="55" t="b">
        <f>AND($B48&lt;='Semanas de Despacho'!C$235,$C48&gt;='Semanas de Despacho'!B$235)</f>
        <v>0</v>
      </c>
      <c r="IK48" s="55" t="b">
        <f>AND($B48&lt;='Semanas de Despacho'!C$236,$C48&gt;='Semanas de Despacho'!B$236)</f>
        <v>0</v>
      </c>
      <c r="IL48" s="55" t="b">
        <f>AND($B48&lt;='Semanas de Despacho'!C$237,$C48&gt;='Semanas de Despacho'!B$237)</f>
        <v>0</v>
      </c>
      <c r="IM48" s="55" t="b">
        <f>AND($B48&lt;='Semanas de Despacho'!C$238,$C48&gt;='Semanas de Despacho'!B$238)</f>
        <v>0</v>
      </c>
      <c r="IN48" s="55" t="b">
        <f>AND($B48&lt;='Semanas de Despacho'!C$239,$C48&gt;='Semanas de Despacho'!B$239)</f>
        <v>0</v>
      </c>
      <c r="IO48" s="55" t="b">
        <f>AND($B48&lt;='Semanas de Despacho'!C$240,$C48&gt;='Semanas de Despacho'!B$240)</f>
        <v>0</v>
      </c>
      <c r="IP48" s="55" t="b">
        <f>AND($B48&lt;='Semanas de Despacho'!C$241,$C48&gt;='Semanas de Despacho'!B$241)</f>
        <v>0</v>
      </c>
      <c r="IQ48" s="55" t="b">
        <f>AND($B48&lt;='Semanas de Despacho'!C$242,$C48&gt;='Semanas de Despacho'!B$242)</f>
        <v>0</v>
      </c>
      <c r="IR48" s="55" t="b">
        <f>AND($B48&lt;='Semanas de Despacho'!C$243,$C48&gt;='Semanas de Despacho'!B$243)</f>
        <v>0</v>
      </c>
      <c r="IS48" s="55" t="b">
        <f>AND($B48&lt;='Semanas de Despacho'!C$244,$C48&gt;='Semanas de Despacho'!B$244)</f>
        <v>0</v>
      </c>
      <c r="IT48" s="55" t="b">
        <f>AND($B48&lt;='Semanas de Despacho'!C$245,$C48&gt;='Semanas de Despacho'!B$245)</f>
        <v>0</v>
      </c>
      <c r="IU48" s="55" t="b">
        <f>AND($B48&lt;='Semanas de Despacho'!C$246,$C48&gt;='Semanas de Despacho'!B$246)</f>
        <v>0</v>
      </c>
      <c r="IV48" s="55" t="b">
        <f>AND($B48&lt;='Semanas de Despacho'!C$247,$C48&gt;='Semanas de Despacho'!B$247)</f>
        <v>0</v>
      </c>
      <c r="IW48" s="55" t="b">
        <f>AND($B48&lt;='Semanas de Despacho'!C$248,$C48&gt;='Semanas de Despacho'!B$248)</f>
        <v>0</v>
      </c>
      <c r="IX48" s="55" t="b">
        <f>AND($B48&lt;='Semanas de Despacho'!C$249,$C48&gt;='Semanas de Despacho'!B$249)</f>
        <v>0</v>
      </c>
      <c r="IY48" s="55" t="b">
        <f>AND($B48&lt;='Semanas de Despacho'!C$250,$C48&gt;='Semanas de Despacho'!B$250)</f>
        <v>0</v>
      </c>
      <c r="IZ48" s="55" t="b">
        <f>AND($B48&lt;='Semanas de Despacho'!C$251,$C48&gt;='Semanas de Despacho'!B$251)</f>
        <v>0</v>
      </c>
      <c r="JA48" s="55" t="b">
        <f>AND($B48&lt;='Semanas de Despacho'!C$252,$C48&gt;='Semanas de Despacho'!B$252)</f>
        <v>0</v>
      </c>
      <c r="JB48" s="55" t="b">
        <f>AND($B48&lt;='Semanas de Despacho'!C$253,$C48&gt;='Semanas de Despacho'!B$253)</f>
        <v>0</v>
      </c>
      <c r="JC48" s="55" t="b">
        <f>AND($B48&lt;='Semanas de Despacho'!C$254,$C48&gt;='Semanas de Despacho'!B$254)</f>
        <v>0</v>
      </c>
      <c r="JD48" s="55" t="b">
        <f>AND($B48&lt;='Semanas de Despacho'!C$255,$C48&gt;='Semanas de Despacho'!B$255)</f>
        <v>0</v>
      </c>
      <c r="JE48" s="55" t="b">
        <f>AND($B48&lt;='Semanas de Despacho'!C$256,$C48&gt;='Semanas de Despacho'!B$256)</f>
        <v>0</v>
      </c>
      <c r="JF48" s="55" t="b">
        <f>AND($B48&lt;='Semanas de Despacho'!C$257,$C48&gt;='Semanas de Despacho'!B$257)</f>
        <v>0</v>
      </c>
      <c r="JG48" s="55" t="b">
        <f>AND($B48&lt;='Semanas de Despacho'!C$258,$C48&gt;='Semanas de Despacho'!B$258)</f>
        <v>0</v>
      </c>
      <c r="JH48" s="55" t="b">
        <f>AND($B48&lt;='Semanas de Despacho'!C$259,$C48&gt;='Semanas de Despacho'!B$259)</f>
        <v>0</v>
      </c>
      <c r="JI48" s="55" t="b">
        <f>AND($B48&lt;='Semanas de Despacho'!C$260,$C48&gt;='Semanas de Despacho'!B$260)</f>
        <v>0</v>
      </c>
      <c r="JJ48" s="55" t="b">
        <f>AND($B48&lt;='Semanas de Despacho'!C$261,$C48&gt;='Semanas de Despacho'!B$261)</f>
        <v>0</v>
      </c>
      <c r="JK48" s="55" t="b">
        <f>AND($B48&lt;='Semanas de Despacho'!C$262,$C48&gt;='Semanas de Despacho'!B$262)</f>
        <v>0</v>
      </c>
      <c r="JL48" s="55" t="b">
        <f>AND($B48&lt;='Semanas de Despacho'!C$263,$C48&gt;='Semanas de Despacho'!B$263)</f>
        <v>0</v>
      </c>
      <c r="JM48" s="55" t="b" cm="1">
        <f t="array" ref="JM48">AND($B48&lt;=INDEX('Semanas de Despacho'!$C:$C,263+COLUMN(A33)),$C48&gt;=INDEX('Semanas de Despacho'!$B:$B,263+COLUMN(A33)))</f>
        <v>0</v>
      </c>
      <c r="JN48" s="55" t="b" cm="1">
        <f t="array" ref="JN48">AND($B48&lt;=INDEX('Semanas de Despacho'!$C:$C,263+COLUMN(B33)),$C48&gt;=INDEX('Semanas de Despacho'!$B:$B,263+COLUMN(B33)))</f>
        <v>0</v>
      </c>
      <c r="JO48" s="55" t="b" cm="1">
        <f t="array" ref="JO48">AND($B48&lt;=INDEX('Semanas de Despacho'!$C:$C,263+COLUMN(C33)),$C48&gt;=INDEX('Semanas de Despacho'!$B:$B,263+COLUMN(C33)))</f>
        <v>0</v>
      </c>
      <c r="JP48" s="55" t="b" cm="1">
        <f t="array" ref="JP48">AND($B48&lt;=INDEX('Semanas de Despacho'!$C:$C,263+COLUMN(D33)),$C48&gt;=INDEX('Semanas de Despacho'!$B:$B,263+COLUMN(D33)))</f>
        <v>0</v>
      </c>
      <c r="JQ48" s="55" t="b" cm="1">
        <f t="array" ref="JQ48">AND($B48&lt;=INDEX('Semanas de Despacho'!$C:$C,263+COLUMN(E33)),$C48&gt;=INDEX('Semanas de Despacho'!$B:$B,263+COLUMN(E33)))</f>
        <v>0</v>
      </c>
      <c r="JR48" s="55" t="b" cm="1">
        <f t="array" ref="JR48">AND($B48&lt;=INDEX('Semanas de Despacho'!$C:$C,263+COLUMN(F33)),$C48&gt;=INDEX('Semanas de Despacho'!$B:$B,263+COLUMN(F33)))</f>
        <v>0</v>
      </c>
      <c r="JS48" s="55" t="b" cm="1">
        <f t="array" ref="JS48">AND($B48&lt;=INDEX('Semanas de Despacho'!$C:$C,263+COLUMN(G33)),$C48&gt;=INDEX('Semanas de Despacho'!$B:$B,263+COLUMN(G33)))</f>
        <v>0</v>
      </c>
      <c r="JT48" s="55" t="b" cm="1">
        <f t="array" ref="JT48">AND($B48&lt;=INDEX('Semanas de Despacho'!$C:$C,263+COLUMN(H33)),$C48&gt;=INDEX('Semanas de Despacho'!$B:$B,263+COLUMN(H33)))</f>
        <v>0</v>
      </c>
      <c r="JU48" s="55" t="b" cm="1">
        <f t="array" ref="JU48">AND($B48&lt;=INDEX('Semanas de Despacho'!$C:$C,263+COLUMN(I33)),$C48&gt;=INDEX('Semanas de Despacho'!$B:$B,263+COLUMN(I33)))</f>
        <v>0</v>
      </c>
      <c r="JV48" s="55" t="b" cm="1">
        <f t="array" ref="JV48">AND($B48&lt;=INDEX('Semanas de Despacho'!$C:$C,263+COLUMN(J33)),$C48&gt;=INDEX('Semanas de Despacho'!$B:$B,263+COLUMN(J33)))</f>
        <v>0</v>
      </c>
      <c r="JW48" s="55" t="b" cm="1">
        <f t="array" ref="JW48">AND($B48&lt;=INDEX('Semanas de Despacho'!$C:$C,263+COLUMN(K33)),$C48&gt;=INDEX('Semanas de Despacho'!$B:$B,263+COLUMN(K33)))</f>
        <v>0</v>
      </c>
      <c r="JX48" s="55" t="b" cm="1">
        <f t="array" ref="JX48">AND($B48&lt;=INDEX('Semanas de Despacho'!$C:$C,263+COLUMN(L33)),$C48&gt;=INDEX('Semanas de Despacho'!$B:$B,263+COLUMN(L33)))</f>
        <v>0</v>
      </c>
      <c r="JY48" s="55" t="b" cm="1">
        <f t="array" ref="JY48">AND($B48&lt;=INDEX('Semanas de Despacho'!$C:$C,263+COLUMN(M33)),$C48&gt;=INDEX('Semanas de Despacho'!$B:$B,263+COLUMN(M33)))</f>
        <v>0</v>
      </c>
      <c r="JZ48" s="55" t="b" cm="1">
        <f t="array" ref="JZ48">AND($B48&lt;=INDEX('Semanas de Despacho'!$C:$C,263+COLUMN(N33)),$C48&gt;=INDEX('Semanas de Despacho'!$B:$B,263+COLUMN(N33)))</f>
        <v>0</v>
      </c>
      <c r="KA48" s="55" t="b" cm="1">
        <f t="array" ref="KA48">AND($B48&lt;=INDEX('Semanas de Despacho'!$C:$C,263+COLUMN(O33)),$C48&gt;=INDEX('Semanas de Despacho'!$B:$B,263+COLUMN(O33)))</f>
        <v>0</v>
      </c>
      <c r="KB48" s="55" t="b" cm="1">
        <f t="array" ref="KB48">AND($B48&lt;=INDEX('Semanas de Despacho'!$C:$C,263+COLUMN(P33)),$C48&gt;=INDEX('Semanas de Despacho'!$B:$B,263+COLUMN(P33)))</f>
        <v>0</v>
      </c>
      <c r="KC48" s="55" t="b" cm="1">
        <f t="array" ref="KC48">AND($B48&lt;=INDEX('Semanas de Despacho'!$C:$C,263+COLUMN(Q33)),$C48&gt;=INDEX('Semanas de Despacho'!$B:$B,263+COLUMN(Q33)))</f>
        <v>0</v>
      </c>
      <c r="KD48" s="55" t="b" cm="1">
        <f t="array" ref="KD48">AND($B48&lt;=INDEX('Semanas de Despacho'!$C:$C,263+COLUMN(R33)),$C48&gt;=INDEX('Semanas de Despacho'!$B:$B,263+COLUMN(R33)))</f>
        <v>0</v>
      </c>
      <c r="KE48" s="55" t="b" cm="1">
        <f t="array" ref="KE48">AND($B48&lt;=INDEX('Semanas de Despacho'!$C:$C,263+COLUMN(S33)),$C48&gt;=INDEX('Semanas de Despacho'!$B:$B,263+COLUMN(S33)))</f>
        <v>0</v>
      </c>
      <c r="KF48" s="55" t="b" cm="1">
        <f t="array" ref="KF48">AND($B48&lt;=INDEX('Semanas de Despacho'!$C:$C,263+COLUMN(T33)),$C48&gt;=INDEX('Semanas de Despacho'!$B:$B,263+COLUMN(T33)))</f>
        <v>0</v>
      </c>
      <c r="KG48" s="55" t="b" cm="1">
        <f t="array" ref="KG48">AND($B48&lt;=INDEX('Semanas de Despacho'!$C:$C,263+COLUMN(U33)),$C48&gt;=INDEX('Semanas de Despacho'!$B:$B,263+COLUMN(U33)))</f>
        <v>0</v>
      </c>
      <c r="KH48" s="55" t="b" cm="1">
        <f t="array" ref="KH48">AND($B48&lt;=INDEX('Semanas de Despacho'!$C:$C,263+COLUMN(V33)),$C48&gt;=INDEX('Semanas de Despacho'!$B:$B,263+COLUMN(V33)))</f>
        <v>0</v>
      </c>
      <c r="KI48" s="55" t="b" cm="1">
        <f t="array" ref="KI48">AND($B48&lt;=INDEX('Semanas de Despacho'!$C:$C,263+COLUMN(W33)),$C48&gt;=INDEX('Semanas de Despacho'!$B:$B,263+COLUMN(W33)))</f>
        <v>0</v>
      </c>
      <c r="KJ48" s="55" t="b" cm="1">
        <f t="array" ref="KJ48">AND($B48&lt;=INDEX('Semanas de Despacho'!$C:$C,263+COLUMN(X33)),$C48&gt;=INDEX('Semanas de Despacho'!$B:$B,263+COLUMN(X33)))</f>
        <v>0</v>
      </c>
      <c r="KK48" s="55" t="b" cm="1">
        <f t="array" ref="KK48">AND($B48&lt;=INDEX('Semanas de Despacho'!$C:$C,263+COLUMN(Y33)),$C48&gt;=INDEX('Semanas de Despacho'!$B:$B,263+COLUMN(Y33)))</f>
        <v>0</v>
      </c>
      <c r="KL48" s="55" t="b" cm="1">
        <f t="array" ref="KL48">AND($B48&lt;=INDEX('Semanas de Despacho'!$C:$C,263+COLUMN(Z33)),$C48&gt;=INDEX('Semanas de Despacho'!$B:$B,263+COLUMN(Z33)))</f>
        <v>0</v>
      </c>
      <c r="KM48" s="55" t="b" cm="1">
        <f t="array" ref="KM48">AND($B48&lt;=INDEX('Semanas de Despacho'!$C:$C,263+COLUMN(AA33)),$C48&gt;=INDEX('Semanas de Despacho'!$B:$B,263+COLUMN(AA33)))</f>
        <v>0</v>
      </c>
      <c r="KN48" s="55" t="b" cm="1">
        <f t="array" ref="KN48">AND($B48&lt;=INDEX('Semanas de Despacho'!$C:$C,263+COLUMN(AB33)),$C48&gt;=INDEX('Semanas de Despacho'!$B:$B,263+COLUMN(AB33)))</f>
        <v>0</v>
      </c>
      <c r="KO48" s="55" t="b" cm="1">
        <f t="array" ref="KO48">AND($B48&lt;=INDEX('Semanas de Despacho'!$C:$C,263+COLUMN(AC33)),$C48&gt;=INDEX('Semanas de Despacho'!$B:$B,263+COLUMN(AC33)))</f>
        <v>0</v>
      </c>
      <c r="KP48" s="55" t="b" cm="1">
        <f t="array" ref="KP48">AND($B48&lt;=INDEX('Semanas de Despacho'!$C:$C,263+COLUMN(AD33)),$C48&gt;=INDEX('Semanas de Despacho'!$B:$B,263+COLUMN(AD33)))</f>
        <v>0</v>
      </c>
      <c r="KQ48" s="55" t="b" cm="1">
        <f t="array" ref="KQ48">AND($B48&lt;=INDEX('Semanas de Despacho'!$C:$C,263+COLUMN(AE33)),$C48&gt;=INDEX('Semanas de Despacho'!$B:$B,263+COLUMN(AE33)))</f>
        <v>0</v>
      </c>
      <c r="KR48" s="55" t="b" cm="1">
        <f t="array" ref="KR48">AND($B48&lt;=INDEX('Semanas de Despacho'!$C:$C,263+COLUMN(AF33)),$C48&gt;=INDEX('Semanas de Despacho'!$B:$B,263+COLUMN(AF33)))</f>
        <v>0</v>
      </c>
      <c r="KS48" s="55" t="b" cm="1">
        <f t="array" ref="KS48">AND($B48&lt;=INDEX('Semanas de Despacho'!$C:$C,263+COLUMN(AG33)),$C48&gt;=INDEX('Semanas de Despacho'!$B:$B,263+COLUMN(AG33)))</f>
        <v>0</v>
      </c>
      <c r="KT48" s="55" t="b" cm="1">
        <f t="array" ref="KT48">AND($B48&lt;=INDEX('Semanas de Despacho'!$C:$C,263+COLUMN(AH33)),$C48&gt;=INDEX('Semanas de Despacho'!$B:$B,263+COLUMN(AH33)))</f>
        <v>0</v>
      </c>
      <c r="KU48" s="55" t="b" cm="1">
        <f t="array" ref="KU48">AND($B48&lt;=INDEX('Semanas de Despacho'!$C:$C,263+COLUMN(AI33)),$C48&gt;=INDEX('Semanas de Despacho'!$B:$B,263+COLUMN(AI33)))</f>
        <v>0</v>
      </c>
      <c r="KV48" s="55" t="b" cm="1">
        <f t="array" ref="KV48">AND($B48&lt;=INDEX('Semanas de Despacho'!$C:$C,263+COLUMN(AJ33)),$C48&gt;=INDEX('Semanas de Despacho'!$B:$B,263+COLUMN(AJ33)))</f>
        <v>0</v>
      </c>
      <c r="KW48" s="55" t="b" cm="1">
        <f t="array" ref="KW48">AND($B48&lt;=INDEX('Semanas de Despacho'!$C:$C,263+COLUMN(AK33)),$C48&gt;=INDEX('Semanas de Despacho'!$B:$B,263+COLUMN(AK33)))</f>
        <v>0</v>
      </c>
      <c r="KX48" s="55" t="b" cm="1">
        <f t="array" ref="KX48">AND($B48&lt;=INDEX('Semanas de Despacho'!$C:$C,263+COLUMN(AL33)),$C48&gt;=INDEX('Semanas de Despacho'!$B:$B,263+COLUMN(AL33)))</f>
        <v>0</v>
      </c>
      <c r="KY48" s="55" t="b" cm="1">
        <f t="array" ref="KY48">AND($B48&lt;=INDEX('Semanas de Despacho'!$C:$C,263+COLUMN(AM33)),$C48&gt;=INDEX('Semanas de Despacho'!$B:$B,263+COLUMN(AM33)))</f>
        <v>0</v>
      </c>
      <c r="KZ48" s="55" t="b" cm="1">
        <f t="array" ref="KZ48">AND($B48&lt;=INDEX('Semanas de Despacho'!$C:$C,263+COLUMN(AN33)),$C48&gt;=INDEX('Semanas de Despacho'!$B:$B,263+COLUMN(AN33)))</f>
        <v>0</v>
      </c>
      <c r="LA48" s="55" t="b" cm="1">
        <f t="array" ref="LA48">AND($B48&lt;=INDEX('Semanas de Despacho'!$C:$C,263+COLUMN(AO33)),$C48&gt;=INDEX('Semanas de Despacho'!$B:$B,263+COLUMN(AO33)))</f>
        <v>0</v>
      </c>
      <c r="LB48" s="55" t="b" cm="1">
        <f t="array" ref="LB48">AND($B48&lt;=INDEX('Semanas de Despacho'!$C:$C,263+COLUMN(AP33)),$C48&gt;=INDEX('Semanas de Despacho'!$B:$B,263+COLUMN(AP33)))</f>
        <v>0</v>
      </c>
      <c r="LC48" s="55" t="b" cm="1">
        <f t="array" ref="LC48">AND($B48&lt;=INDEX('Semanas de Despacho'!$C:$C,263+COLUMN(AQ33)),$C48&gt;=INDEX('Semanas de Despacho'!$B:$B,263+COLUMN(AQ33)))</f>
        <v>0</v>
      </c>
      <c r="LD48" s="55" t="b" cm="1">
        <f t="array" ref="LD48">AND($B48&lt;=INDEX('Semanas de Despacho'!$C:$C,263+COLUMN(AR33)),$C48&gt;=INDEX('Semanas de Despacho'!$B:$B,263+COLUMN(AR33)))</f>
        <v>0</v>
      </c>
      <c r="LE48" s="55" t="b" cm="1">
        <f t="array" ref="LE48">AND($B48&lt;=INDEX('Semanas de Despacho'!$C:$C,263+COLUMN(AS33)),$C48&gt;=INDEX('Semanas de Despacho'!$B:$B,263+COLUMN(AS33)))</f>
        <v>0</v>
      </c>
      <c r="LF48" s="55" t="b" cm="1">
        <f t="array" ref="LF48">AND($B48&lt;=INDEX('Semanas de Despacho'!$C:$C,263+COLUMN(AT33)),$C48&gt;=INDEX('Semanas de Despacho'!$B:$B,263+COLUMN(AT33)))</f>
        <v>0</v>
      </c>
      <c r="LG48" s="55" t="b" cm="1">
        <f t="array" ref="LG48">AND($B48&lt;=INDEX('Semanas de Despacho'!$C:$C,263+COLUMN(AU33)),$C48&gt;=INDEX('Semanas de Despacho'!$B:$B,263+COLUMN(AU33)))</f>
        <v>0</v>
      </c>
      <c r="LH48" s="55" t="b" cm="1">
        <f t="array" ref="LH48">AND($B48&lt;=INDEX('Semanas de Despacho'!$C:$C,263+COLUMN(AV33)),$C48&gt;=INDEX('Semanas de Despacho'!$B:$B,263+COLUMN(AV33)))</f>
        <v>0</v>
      </c>
      <c r="LI48" s="55" t="b" cm="1">
        <f t="array" ref="LI48">AND($B48&lt;=INDEX('Semanas de Despacho'!$C:$C,263+COLUMN(AW33)),$C48&gt;=INDEX('Semanas de Despacho'!$B:$B,263+COLUMN(AW33)))</f>
        <v>0</v>
      </c>
      <c r="LJ48" s="55" t="b" cm="1">
        <f t="array" ref="LJ48">AND($B48&lt;=INDEX('Semanas de Despacho'!$C:$C,263+COLUMN(AX33)),$C48&gt;=INDEX('Semanas de Despacho'!$B:$B,263+COLUMN(AX33)))</f>
        <v>0</v>
      </c>
      <c r="LK48" s="55" t="b" cm="1">
        <f t="array" ref="LK48">AND($B48&lt;=INDEX('Semanas de Despacho'!$C:$C,263+COLUMN(AY33)),$C48&gt;=INDEX('Semanas de Despacho'!$B:$B,263+COLUMN(AY33)))</f>
        <v>0</v>
      </c>
      <c r="LL48" s="55" t="b" cm="1">
        <f t="array" ref="LL48">AND($B48&lt;=INDEX('Semanas de Despacho'!$C:$C,263+COLUMN(AZ33)),$C48&gt;=INDEX('Semanas de Despacho'!$B:$B,263+COLUMN(AZ33)))</f>
        <v>0</v>
      </c>
    </row>
    <row r="49" spans="1:324" customFormat="1" ht="27" customHeight="1">
      <c r="A49" s="59" t="s">
        <v>25</v>
      </c>
      <c r="B49" s="60">
        <v>45261</v>
      </c>
      <c r="C49" s="60">
        <v>46020</v>
      </c>
      <c r="D49" s="51">
        <f t="shared" ref="D49" si="14">C49-B49+1</f>
        <v>760</v>
      </c>
      <c r="E49" s="50"/>
      <c r="F49" s="50"/>
      <c r="G49" s="51"/>
      <c r="H49" s="67">
        <v>0</v>
      </c>
      <c r="I49" s="53" t="str">
        <f t="shared" ref="I49" ca="1" si="15">IF(H49=100%,"Completado",IF(C49&lt;B$8,"Atrasado",IF(H49=0%,"Sin Empezar","En Progreso")))</f>
        <v>Atrasado</v>
      </c>
      <c r="J49" s="62"/>
      <c r="K49" s="54"/>
      <c r="L49" s="55" t="b">
        <f>AND($B49&lt;='Semanas de Despacho'!C$3,$C49&gt;='Semanas de Despacho'!B$3)</f>
        <v>0</v>
      </c>
      <c r="M49" s="55" t="b">
        <f>AND($B49&lt;='Semanas de Despacho'!C$4,$C49&gt;='Semanas de Despacho'!B$4)</f>
        <v>0</v>
      </c>
      <c r="N49" s="55" t="b">
        <f>AND($B49&lt;='Semanas de Despacho'!C$5,$C49&gt;='Semanas de Despacho'!B$5)</f>
        <v>0</v>
      </c>
      <c r="O49" s="55" t="b">
        <f>AND($B49&lt;='Semanas de Despacho'!C$6,$C49&gt;='Semanas de Despacho'!B$6)</f>
        <v>0</v>
      </c>
      <c r="P49" s="55" t="b">
        <f>AND($B49&lt;='Semanas de Despacho'!C$7,$C49&gt;='Semanas de Despacho'!B$7)</f>
        <v>0</v>
      </c>
      <c r="Q49" s="55" t="b">
        <f>AND($B49&lt;='Semanas de Despacho'!C$8,$C49&gt;='Semanas de Despacho'!B$8)</f>
        <v>0</v>
      </c>
      <c r="R49" s="55" t="b">
        <f>AND($B49&lt;='Semanas de Despacho'!C$9,$C49&gt;='Semanas de Despacho'!B$9)</f>
        <v>0</v>
      </c>
      <c r="S49" s="55" t="b">
        <f>AND($B49&lt;='Semanas de Despacho'!C$10,$C49&gt;='Semanas de Despacho'!B$10)</f>
        <v>0</v>
      </c>
      <c r="T49" s="55" t="b">
        <f>AND($B49&lt;='Semanas de Despacho'!C$11,$C49&gt;='Semanas de Despacho'!B$11)</f>
        <v>0</v>
      </c>
      <c r="U49" s="55" t="b">
        <f>AND($B49&lt;='Semanas de Despacho'!C$12,$C49&gt;='Semanas de Despacho'!B$12)</f>
        <v>0</v>
      </c>
      <c r="V49" s="55" t="b">
        <f>AND($B49&lt;='Semanas de Despacho'!C$13,$C49&gt;='Semanas de Despacho'!B$13)</f>
        <v>0</v>
      </c>
      <c r="W49" s="55" t="b">
        <f>AND($B49&lt;='Semanas de Despacho'!C$14,$C49&gt;='Semanas de Despacho'!B$14)</f>
        <v>0</v>
      </c>
      <c r="X49" s="55" t="b">
        <f>AND($B49&lt;='Semanas de Despacho'!C$15,$C49&gt;='Semanas de Despacho'!B$15)</f>
        <v>0</v>
      </c>
      <c r="Y49" s="55" t="b">
        <f>AND($B49&lt;='Semanas de Despacho'!C$16,$C49&gt;='Semanas de Despacho'!B$16)</f>
        <v>0</v>
      </c>
      <c r="Z49" s="55" t="b">
        <f>AND($B49&lt;='Semanas de Despacho'!C$17,$C49&gt;='Semanas de Despacho'!B$17)</f>
        <v>0</v>
      </c>
      <c r="AA49" s="55" t="b">
        <f>AND($B49&lt;='Semanas de Despacho'!C$18,$C49&gt;='Semanas de Despacho'!B$18)</f>
        <v>0</v>
      </c>
      <c r="AB49" s="55" t="b">
        <f>AND($B49&lt;='Semanas de Despacho'!C$19,$C49&gt;='Semanas de Despacho'!B$19)</f>
        <v>0</v>
      </c>
      <c r="AC49" s="55" t="b">
        <f>AND($B49&lt;='Semanas de Despacho'!C$20,$C49&gt;='Semanas de Despacho'!B$20)</f>
        <v>0</v>
      </c>
      <c r="AD49" s="55" t="b">
        <f>AND($B49&lt;='Semanas de Despacho'!C$21,$C49&gt;='Semanas de Despacho'!B$21)</f>
        <v>0</v>
      </c>
      <c r="AE49" s="55" t="b">
        <f>AND($B49&lt;='Semanas de Despacho'!C$22,$C49&gt;='Semanas de Despacho'!B$22)</f>
        <v>0</v>
      </c>
      <c r="AF49" s="55" t="b">
        <f>AND($B49&lt;='Semanas de Despacho'!C$23,$C49&gt;='Semanas de Despacho'!B$23)</f>
        <v>0</v>
      </c>
      <c r="AG49" s="55" t="b">
        <f>AND($B49&lt;='Semanas de Despacho'!C$24,$C49&gt;='Semanas de Despacho'!B$24)</f>
        <v>0</v>
      </c>
      <c r="AH49" s="55" t="b">
        <f>AND($B49&lt;='Semanas de Despacho'!C$25,$C49&gt;='Semanas de Despacho'!B$25)</f>
        <v>0</v>
      </c>
      <c r="AI49" s="55" t="b">
        <f>AND($B49&lt;='Semanas de Despacho'!C$26,$C49&gt;='Semanas de Despacho'!B$26)</f>
        <v>0</v>
      </c>
      <c r="AJ49" s="55" t="b">
        <f>AND($B49&lt;='Semanas de Despacho'!C$27,$C49&gt;='Semanas de Despacho'!B$27)</f>
        <v>0</v>
      </c>
      <c r="AK49" s="55" t="b">
        <f>AND($B49&lt;='Semanas de Despacho'!C$28,$C49&gt;='Semanas de Despacho'!B$28)</f>
        <v>0</v>
      </c>
      <c r="AL49" s="55" t="b">
        <f>AND($B49&lt;='Semanas de Despacho'!C$29,$C49&gt;='Semanas de Despacho'!B$29)</f>
        <v>0</v>
      </c>
      <c r="AM49" s="55" t="b">
        <f>AND($B49&lt;='Semanas de Despacho'!C$30,$C49&gt;='Semanas de Despacho'!B$30)</f>
        <v>0</v>
      </c>
      <c r="AN49" s="55" t="b">
        <f>AND($B49&lt;='Semanas de Despacho'!C$31,$C49&gt;='Semanas de Despacho'!B$31)</f>
        <v>0</v>
      </c>
      <c r="AO49" s="55" t="b">
        <f>AND($B49&lt;='Semanas de Despacho'!C$32,$C49&gt;='Semanas de Despacho'!B$32)</f>
        <v>0</v>
      </c>
      <c r="AP49" s="55" t="b">
        <f>AND($B49&lt;='Semanas de Despacho'!C$33,$C49&gt;='Semanas de Despacho'!B$33)</f>
        <v>0</v>
      </c>
      <c r="AQ49" s="55" t="b">
        <f>AND($B49&lt;='Semanas de Despacho'!C$34,$C49&gt;='Semanas de Despacho'!B$34)</f>
        <v>0</v>
      </c>
      <c r="AR49" s="55" t="b">
        <f>AND($B49&lt;='Semanas de Despacho'!C$35,$C49&gt;='Semanas de Despacho'!B$35)</f>
        <v>0</v>
      </c>
      <c r="AS49" s="55" t="b">
        <f>AND($B49&lt;='Semanas de Despacho'!C$36,$C49&gt;='Semanas de Despacho'!B$36)</f>
        <v>0</v>
      </c>
      <c r="AT49" s="55" t="b">
        <f>AND($B49&lt;='Semanas de Despacho'!C$37,$C49&gt;='Semanas de Despacho'!B$37)</f>
        <v>0</v>
      </c>
      <c r="AU49" s="55" t="b">
        <f>AND($B49&lt;='Semanas de Despacho'!C$38,$C49&gt;='Semanas de Despacho'!B$38)</f>
        <v>0</v>
      </c>
      <c r="AV49" s="55" t="b">
        <f>AND($B49&lt;='Semanas de Despacho'!C$39,$C49&gt;='Semanas de Despacho'!B$39)</f>
        <v>0</v>
      </c>
      <c r="AW49" s="55" t="b">
        <f>AND($B49&lt;='Semanas de Despacho'!C$40,$C49&gt;='Semanas de Despacho'!B$40)</f>
        <v>0</v>
      </c>
      <c r="AX49" s="55" t="b">
        <f>AND($B49&lt;='Semanas de Despacho'!C$41,$C49&gt;='Semanas de Despacho'!B$41)</f>
        <v>0</v>
      </c>
      <c r="AY49" s="55" t="b">
        <f>AND($B49&lt;='Semanas de Despacho'!C$42,$C49&gt;='Semanas de Despacho'!B$42)</f>
        <v>0</v>
      </c>
      <c r="AZ49" s="55" t="b">
        <f>AND($B49&lt;='Semanas de Despacho'!C$43,$C49&gt;='Semanas de Despacho'!B$43)</f>
        <v>0</v>
      </c>
      <c r="BA49" s="55" t="b">
        <f>AND($B49&lt;='Semanas de Despacho'!C$44,$C49&gt;='Semanas de Despacho'!B$44)</f>
        <v>0</v>
      </c>
      <c r="BB49" s="55" t="b">
        <f>AND($B49&lt;='Semanas de Despacho'!C$45,$C49&gt;='Semanas de Despacho'!B$45)</f>
        <v>0</v>
      </c>
      <c r="BC49" s="55" t="b">
        <f>AND($B49&lt;='Semanas de Despacho'!C$46,$C49&gt;='Semanas de Despacho'!B$46)</f>
        <v>0</v>
      </c>
      <c r="BD49" s="55" t="b">
        <f>AND($B49&lt;='Semanas de Despacho'!C$47,$C49&gt;='Semanas de Despacho'!B$47)</f>
        <v>0</v>
      </c>
      <c r="BE49" s="55" t="b">
        <f>AND($B49&lt;='Semanas de Despacho'!C$48,$C49&gt;='Semanas de Despacho'!B$48)</f>
        <v>0</v>
      </c>
      <c r="BF49" s="55" t="b">
        <f>AND($B49&lt;='Semanas de Despacho'!C$49,$C49&gt;='Semanas de Despacho'!B$49)</f>
        <v>0</v>
      </c>
      <c r="BG49" s="55" t="b">
        <f>AND($B49&lt;='Semanas de Despacho'!C$50,$C49&gt;='Semanas de Despacho'!B$50)</f>
        <v>0</v>
      </c>
      <c r="BH49" s="55" t="b">
        <f>AND($B49&lt;='Semanas de Despacho'!C$51,$C49&gt;='Semanas de Despacho'!B$51)</f>
        <v>0</v>
      </c>
      <c r="BI49" s="55" t="b">
        <f>AND($B49&lt;='Semanas de Despacho'!C$52,$C49&gt;='Semanas de Despacho'!B$52)</f>
        <v>0</v>
      </c>
      <c r="BJ49" s="55" t="b">
        <f>AND($B49&lt;='Semanas de Despacho'!C$53,$C49&gt;='Semanas de Despacho'!B$53)</f>
        <v>0</v>
      </c>
      <c r="BK49" s="55" t="b">
        <f>AND($B49&lt;='Semanas de Despacho'!C$54,$C49&gt;='Semanas de Despacho'!B$54)</f>
        <v>0</v>
      </c>
      <c r="BL49" s="55" t="b">
        <f>AND($B49&lt;='Semanas de Despacho'!C$55,$C49&gt;='Semanas de Despacho'!B$55)</f>
        <v>0</v>
      </c>
      <c r="BM49" s="55" t="b">
        <f>AND($B49&lt;='Semanas de Despacho'!C$56,$C49&gt;='Semanas de Despacho'!B$56)</f>
        <v>0</v>
      </c>
      <c r="BN49" s="55" t="b">
        <f>AND($B49&lt;='Semanas de Despacho'!C$57,$C49&gt;='Semanas de Despacho'!B$57)</f>
        <v>0</v>
      </c>
      <c r="BO49" s="55" t="b">
        <f>AND($B49&lt;='Semanas de Despacho'!C$58,$C49&gt;='Semanas de Despacho'!B$58)</f>
        <v>0</v>
      </c>
      <c r="BP49" s="55" t="b">
        <f>AND($B49&lt;='Semanas de Despacho'!C$59,$C49&gt;='Semanas de Despacho'!B$59)</f>
        <v>0</v>
      </c>
      <c r="BQ49" s="55" t="b">
        <f>AND($B49&lt;='Semanas de Despacho'!C$60,$C49&gt;='Semanas de Despacho'!B$60)</f>
        <v>0</v>
      </c>
      <c r="BR49" s="55" t="b">
        <f>AND($B49&lt;='Semanas de Despacho'!C$61,$C49&gt;='Semanas de Despacho'!B$61)</f>
        <v>0</v>
      </c>
      <c r="BS49" s="55" t="b">
        <f>AND($B49&lt;='Semanas de Despacho'!C$62,$C49&gt;='Semanas de Despacho'!B$62)</f>
        <v>0</v>
      </c>
      <c r="BT49" s="55" t="b">
        <f>AND($B49&lt;='Semanas de Despacho'!C$63,$C49&gt;='Semanas de Despacho'!B$63)</f>
        <v>0</v>
      </c>
      <c r="BU49" s="55" t="b">
        <f>AND($B49&lt;='Semanas de Despacho'!C$64,$C49&gt;='Semanas de Despacho'!B$64)</f>
        <v>0</v>
      </c>
      <c r="BV49" s="55" t="b">
        <f>AND($B49&lt;='Semanas de Despacho'!C$65,$C49&gt;='Semanas de Despacho'!B$65)</f>
        <v>0</v>
      </c>
      <c r="BW49" s="55" t="b">
        <f>AND($B49&lt;='Semanas de Despacho'!C$66,$C49&gt;='Semanas de Despacho'!B$66)</f>
        <v>0</v>
      </c>
      <c r="BX49" s="55" t="b">
        <f>AND($B49&lt;='Semanas de Despacho'!C$67,$C49&gt;='Semanas de Despacho'!B$67)</f>
        <v>0</v>
      </c>
      <c r="BY49" s="55" t="b">
        <f>AND($B49&lt;='Semanas de Despacho'!C$68,$C49&gt;='Semanas de Despacho'!B$68)</f>
        <v>0</v>
      </c>
      <c r="BZ49" s="55" t="b">
        <f>AND($B49&lt;='Semanas de Despacho'!C$69,$C49&gt;='Semanas de Despacho'!B$69)</f>
        <v>0</v>
      </c>
      <c r="CA49" s="55" t="b">
        <f>AND($B49&lt;='Semanas de Despacho'!C$70,$C49&gt;='Semanas de Despacho'!B$70)</f>
        <v>0</v>
      </c>
      <c r="CB49" s="55" t="b">
        <f>AND($B49&lt;='Semanas de Despacho'!C$71,$C49&gt;='Semanas de Despacho'!B$71)</f>
        <v>0</v>
      </c>
      <c r="CC49" s="55" t="b">
        <f>AND($B49&lt;='Semanas de Despacho'!C$72,$C49&gt;='Semanas de Despacho'!B$72)</f>
        <v>0</v>
      </c>
      <c r="CD49" s="55" t="b">
        <f>AND($B49&lt;='Semanas de Despacho'!C$73,$C49&gt;='Semanas de Despacho'!B$73)</f>
        <v>0</v>
      </c>
      <c r="CE49" s="55" t="b">
        <f>AND($B49&lt;='Semanas de Despacho'!C$74,$C49&gt;='Semanas de Despacho'!B$74)</f>
        <v>0</v>
      </c>
      <c r="CF49" s="55" t="b">
        <f>AND($B49&lt;='Semanas de Despacho'!C$75,$C49&gt;='Semanas de Despacho'!B$75)</f>
        <v>0</v>
      </c>
      <c r="CG49" s="55" t="b">
        <f>AND($B49&lt;='Semanas de Despacho'!C$76,$C49&gt;='Semanas de Despacho'!B$76)</f>
        <v>0</v>
      </c>
      <c r="CH49" s="55" t="b">
        <f>AND($B49&lt;='Semanas de Despacho'!C$77,$C49&gt;='Semanas de Despacho'!B$77)</f>
        <v>0</v>
      </c>
      <c r="CI49" s="55" t="b">
        <f>AND($B49&lt;='Semanas de Despacho'!C$78,$C49&gt;='Semanas de Despacho'!B$78)</f>
        <v>0</v>
      </c>
      <c r="CJ49" s="55" t="b">
        <f>AND($B49&lt;='Semanas de Despacho'!C$79,$C49&gt;='Semanas de Despacho'!B$79)</f>
        <v>0</v>
      </c>
      <c r="CK49" s="55" t="b">
        <f>AND($B49&lt;='Semanas de Despacho'!C$80,$C49&gt;='Semanas de Despacho'!B$80)</f>
        <v>0</v>
      </c>
      <c r="CL49" s="55" t="b">
        <f>AND($B49&lt;='Semanas de Despacho'!C$81,$C49&gt;='Semanas de Despacho'!B$81)</f>
        <v>0</v>
      </c>
      <c r="CM49" s="55" t="b">
        <f>AND($B49&lt;='Semanas de Despacho'!C$82,$C49&gt;='Semanas de Despacho'!B$82)</f>
        <v>0</v>
      </c>
      <c r="CN49" s="55" t="b">
        <f>AND($B49&lt;='Semanas de Despacho'!C$83,$C49&gt;='Semanas de Despacho'!B$83)</f>
        <v>0</v>
      </c>
      <c r="CO49" s="55" t="b">
        <f>AND($B49&lt;='Semanas de Despacho'!C$84,$C49&gt;='Semanas de Despacho'!B$84)</f>
        <v>0</v>
      </c>
      <c r="CP49" s="55" t="b">
        <f>AND($B49&lt;='Semanas de Despacho'!C$85,$C49&gt;='Semanas de Despacho'!B$85)</f>
        <v>0</v>
      </c>
      <c r="CQ49" s="55" t="b">
        <f>AND($B49&lt;='Semanas de Despacho'!C$86,$C49&gt;='Semanas de Despacho'!B$86)</f>
        <v>0</v>
      </c>
      <c r="CR49" s="55" t="b">
        <f>AND($B49&lt;='Semanas de Despacho'!C$87,$C49&gt;='Semanas de Despacho'!B$87)</f>
        <v>0</v>
      </c>
      <c r="CS49" s="55" t="b">
        <f>AND($B49&lt;='Semanas de Despacho'!C$88,$C49&gt;='Semanas de Despacho'!B$88)</f>
        <v>0</v>
      </c>
      <c r="CT49" s="55" t="b">
        <f>AND($B49&lt;='Semanas de Despacho'!C$89,$C49&gt;='Semanas de Despacho'!B$89)</f>
        <v>0</v>
      </c>
      <c r="CU49" s="55" t="b">
        <f>AND($B49&lt;='Semanas de Despacho'!C$90,$C49&gt;='Semanas de Despacho'!B$90)</f>
        <v>0</v>
      </c>
      <c r="CV49" s="55" t="b">
        <f>AND($B49&lt;='Semanas de Despacho'!C$91,$C49&gt;='Semanas de Despacho'!B$91)</f>
        <v>0</v>
      </c>
      <c r="CW49" s="55" t="b">
        <f>AND($B49&lt;='Semanas de Despacho'!C$92,$C49&gt;='Semanas de Despacho'!B$92)</f>
        <v>0</v>
      </c>
      <c r="CX49" s="55" t="b">
        <f>AND($B49&lt;='Semanas de Despacho'!C$93,$C49&gt;='Semanas de Despacho'!B$93)</f>
        <v>0</v>
      </c>
      <c r="CY49" s="55" t="b">
        <f>AND($B49&lt;='Semanas de Despacho'!C$94,$C49&gt;='Semanas de Despacho'!B$94)</f>
        <v>0</v>
      </c>
      <c r="CZ49" s="55" t="b">
        <f>AND($B49&lt;='Semanas de Despacho'!C$95,$C49&gt;='Semanas de Despacho'!B$95)</f>
        <v>0</v>
      </c>
      <c r="DA49" s="55" t="b">
        <f>AND($B49&lt;='Semanas de Despacho'!C$96,$C49&gt;='Semanas de Despacho'!B$96)</f>
        <v>0</v>
      </c>
      <c r="DB49" s="55" t="b">
        <f>AND($B49&lt;='Semanas de Despacho'!C$97,$C49&gt;='Semanas de Despacho'!B$97)</f>
        <v>0</v>
      </c>
      <c r="DC49" s="55" t="b">
        <f>AND($B49&lt;='Semanas de Despacho'!C$98,$C49&gt;='Semanas de Despacho'!B$98)</f>
        <v>0</v>
      </c>
      <c r="DD49" s="55" t="b">
        <f>AND($B49&lt;='Semanas de Despacho'!C$99,$C49&gt;='Semanas de Despacho'!B$99)</f>
        <v>0</v>
      </c>
      <c r="DE49" s="55" t="b">
        <f>AND($B49&lt;='Semanas de Despacho'!C$100,$C49&gt;='Semanas de Despacho'!B$100)</f>
        <v>0</v>
      </c>
      <c r="DF49" s="55" t="b">
        <f>AND($B49&lt;='Semanas de Despacho'!C$101,$C49&gt;='Semanas de Despacho'!B$101)</f>
        <v>0</v>
      </c>
      <c r="DG49" s="55" t="b">
        <f>AND($B49&lt;='Semanas de Despacho'!C$102,$C49&gt;='Semanas de Despacho'!B$102)</f>
        <v>1</v>
      </c>
      <c r="DH49" s="55" t="b">
        <f>AND($B49&lt;='Semanas de Despacho'!C$103,$C49&gt;='Semanas de Despacho'!B$103)</f>
        <v>1</v>
      </c>
      <c r="DI49" s="55" t="b">
        <f>AND($B49&lt;='Semanas de Despacho'!C$104,$C49&gt;='Semanas de Despacho'!B$104)</f>
        <v>1</v>
      </c>
      <c r="DJ49" s="55" t="b">
        <f>AND($B49&lt;='Semanas de Despacho'!C$105,$C49&gt;='Semanas de Despacho'!B$105)</f>
        <v>1</v>
      </c>
      <c r="DK49" s="55" t="b">
        <f>AND($B49&lt;='Semanas de Despacho'!C$106,$C49&gt;='Semanas de Despacho'!B$106)</f>
        <v>1</v>
      </c>
      <c r="DL49" s="55" t="b">
        <f>AND($B49&lt;='Semanas de Despacho'!C$107,$C49&gt;='Semanas de Despacho'!B$107)</f>
        <v>1</v>
      </c>
      <c r="DM49" s="55" t="b">
        <f>AND($B49&lt;='Semanas de Despacho'!C$108,$C49&gt;='Semanas de Despacho'!B$108)</f>
        <v>1</v>
      </c>
      <c r="DN49" s="55" t="b">
        <f>AND($B49&lt;='Semanas de Despacho'!C$109,$C49&gt;='Semanas de Despacho'!B$109)</f>
        <v>1</v>
      </c>
      <c r="DO49" s="55" t="b">
        <f>AND($B49&lt;='Semanas de Despacho'!C$110,$C49&gt;='Semanas de Despacho'!B$110)</f>
        <v>1</v>
      </c>
      <c r="DP49" s="55" t="b">
        <f>AND($B49&lt;='Semanas de Despacho'!C$111,$C49&gt;='Semanas de Despacho'!B$111)</f>
        <v>1</v>
      </c>
      <c r="DQ49" s="55" t="b">
        <f>AND($B49&lt;='Semanas de Despacho'!C$112,$C49&gt;='Semanas de Despacho'!B$112)</f>
        <v>1</v>
      </c>
      <c r="DR49" s="55" t="b">
        <f>AND($B49&lt;='Semanas de Despacho'!C$113,$C49&gt;='Semanas de Despacho'!B$113)</f>
        <v>1</v>
      </c>
      <c r="DS49" s="55" t="b">
        <f>AND($B49&lt;='Semanas de Despacho'!C$114,$C49&gt;='Semanas de Despacho'!B$114)</f>
        <v>1</v>
      </c>
      <c r="DT49" s="55" t="b">
        <f>AND($B49&lt;='Semanas de Despacho'!C$115,$C49&gt;='Semanas de Despacho'!B$115)</f>
        <v>1</v>
      </c>
      <c r="DU49" s="55" t="b">
        <f>AND($B49&lt;='Semanas de Despacho'!C$116,$C49&gt;='Semanas de Despacho'!B$116)</f>
        <v>1</v>
      </c>
      <c r="DV49" s="55" t="b">
        <f>AND($B49&lt;='Semanas de Despacho'!C$117,$C49&gt;='Semanas de Despacho'!B$117)</f>
        <v>1</v>
      </c>
      <c r="DW49" s="55" t="b">
        <f>AND($B49&lt;='Semanas de Despacho'!C$118,$C49&gt;='Semanas de Despacho'!B$118)</f>
        <v>1</v>
      </c>
      <c r="DX49" s="55" t="b">
        <f>AND($B49&lt;='Semanas de Despacho'!C$119,$C49&gt;='Semanas de Despacho'!B$119)</f>
        <v>1</v>
      </c>
      <c r="DY49" s="55" t="b">
        <f>AND($B49&lt;='Semanas de Despacho'!C$120,$C49&gt;='Semanas de Despacho'!B$120)</f>
        <v>1</v>
      </c>
      <c r="DZ49" s="55" t="b">
        <f>AND($B49&lt;='Semanas de Despacho'!C$121,$C49&gt;='Semanas de Despacho'!B$121)</f>
        <v>1</v>
      </c>
      <c r="EA49" s="55" t="b">
        <f>AND($B49&lt;='Semanas de Despacho'!C$122,$C49&gt;='Semanas de Despacho'!B$122)</f>
        <v>1</v>
      </c>
      <c r="EB49" s="55" t="b">
        <f>AND($B49&lt;='Semanas de Despacho'!C$123,$C49&gt;='Semanas de Despacho'!B$123)</f>
        <v>1</v>
      </c>
      <c r="EC49" s="55" t="b">
        <f>AND($B49&lt;='Semanas de Despacho'!C$124,$C49&gt;='Semanas de Despacho'!B$124)</f>
        <v>1</v>
      </c>
      <c r="ED49" s="55" t="b">
        <f>AND($B49&lt;='Semanas de Despacho'!C$125,$C49&gt;='Semanas de Despacho'!B$125)</f>
        <v>1</v>
      </c>
      <c r="EE49" s="55" t="b">
        <f>AND($B49&lt;='Semanas de Despacho'!C$126,$C49&gt;='Semanas de Despacho'!B$126)</f>
        <v>1</v>
      </c>
      <c r="EF49" s="55" t="b">
        <f>AND($B49&lt;='Semanas de Despacho'!C$127,$C49&gt;='Semanas de Despacho'!B$127)</f>
        <v>1</v>
      </c>
      <c r="EG49" s="55" t="b">
        <f>AND($B49&lt;='Semanas de Despacho'!C$128,$C49&gt;='Semanas de Despacho'!B$128)</f>
        <v>1</v>
      </c>
      <c r="EH49" s="55" t="b">
        <f>AND($B49&lt;='Semanas de Despacho'!C$129,$C49&gt;='Semanas de Despacho'!B$129)</f>
        <v>1</v>
      </c>
      <c r="EI49" s="55" t="b">
        <f>AND($B49&lt;='Semanas de Despacho'!C$130,$C49&gt;='Semanas de Despacho'!B$130)</f>
        <v>1</v>
      </c>
      <c r="EJ49" s="55" t="b">
        <f>AND($B49&lt;='Semanas de Despacho'!C$131,$C49&gt;='Semanas de Despacho'!B$131)</f>
        <v>1</v>
      </c>
      <c r="EK49" s="55" t="b">
        <f>AND($B49&lt;='Semanas de Despacho'!C$132,$C49&gt;='Semanas de Despacho'!B$132)</f>
        <v>1</v>
      </c>
      <c r="EL49" s="55" t="b">
        <f>AND($B49&lt;='Semanas de Despacho'!C$133,$C49&gt;='Semanas de Despacho'!B$133)</f>
        <v>1</v>
      </c>
      <c r="EM49" s="55" t="b">
        <f>AND($B49&lt;='Semanas de Despacho'!C$134,$C49&gt;='Semanas de Despacho'!B$134)</f>
        <v>1</v>
      </c>
      <c r="EN49" s="55" t="b">
        <f>AND($B49&lt;='Semanas de Despacho'!C$135,$C49&gt;='Semanas de Despacho'!B$135)</f>
        <v>1</v>
      </c>
      <c r="EO49" s="55" t="b">
        <f>AND($B49&lt;='Semanas de Despacho'!C$136,$C49&gt;='Semanas de Despacho'!B$136)</f>
        <v>1</v>
      </c>
      <c r="EP49" s="55" t="b">
        <f>AND($B49&lt;='Semanas de Despacho'!C$137,$C49&gt;='Semanas de Despacho'!B$137)</f>
        <v>1</v>
      </c>
      <c r="EQ49" s="55" t="b">
        <f>AND($B49&lt;='Semanas de Despacho'!C$138,$C49&gt;='Semanas de Despacho'!B$138)</f>
        <v>1</v>
      </c>
      <c r="ER49" s="55" t="b">
        <f>AND($B49&lt;='Semanas de Despacho'!C$139,$C49&gt;='Semanas de Despacho'!B$139)</f>
        <v>1</v>
      </c>
      <c r="ES49" s="55" t="b">
        <f>AND($B49&lt;='Semanas de Despacho'!C$140,$C49&gt;='Semanas de Despacho'!B$140)</f>
        <v>1</v>
      </c>
      <c r="ET49" s="55" t="b">
        <f>AND($B49&lt;='Semanas de Despacho'!C$141,$C49&gt;='Semanas de Despacho'!B$141)</f>
        <v>1</v>
      </c>
      <c r="EU49" s="55" t="b">
        <f>AND($B49&lt;='Semanas de Despacho'!C$142,$C49&gt;='Semanas de Despacho'!B$142)</f>
        <v>1</v>
      </c>
      <c r="EV49" s="55" t="b">
        <f>AND($B49&lt;='Semanas de Despacho'!C$143,$C49&gt;='Semanas de Despacho'!B$143)</f>
        <v>1</v>
      </c>
      <c r="EW49" s="55" t="b">
        <f>AND($B49&lt;='Semanas de Despacho'!C$144,$C49&gt;='Semanas de Despacho'!B$144)</f>
        <v>1</v>
      </c>
      <c r="EX49" s="55" t="b">
        <f>AND($B49&lt;='Semanas de Despacho'!C$145,$C49&gt;='Semanas de Despacho'!B$145)</f>
        <v>1</v>
      </c>
      <c r="EY49" s="55" t="b">
        <f>AND($B49&lt;='Semanas de Despacho'!C$146,$C49&gt;='Semanas de Despacho'!B$146)</f>
        <v>1</v>
      </c>
      <c r="EZ49" s="55" t="b">
        <f>AND($B49&lt;='Semanas de Despacho'!C$147,$C49&gt;='Semanas de Despacho'!B$147)</f>
        <v>1</v>
      </c>
      <c r="FA49" s="55" t="b">
        <f>AND($B49&lt;='Semanas de Despacho'!C$148,$C49&gt;='Semanas de Despacho'!B$148)</f>
        <v>1</v>
      </c>
      <c r="FB49" s="55" t="b">
        <f>AND($B49&lt;='Semanas de Despacho'!C$149,$C49&gt;='Semanas de Despacho'!B$149)</f>
        <v>1</v>
      </c>
      <c r="FC49" s="55" t="b">
        <f>AND($B49&lt;='Semanas de Despacho'!C$150,$C49&gt;='Semanas de Despacho'!B$150)</f>
        <v>1</v>
      </c>
      <c r="FD49" s="55" t="b">
        <f>AND($B49&lt;='Semanas de Despacho'!C$151,$C49&gt;='Semanas de Despacho'!B$151)</f>
        <v>1</v>
      </c>
      <c r="FE49" s="55" t="b">
        <f>AND($B49&lt;='Semanas de Despacho'!C$152,$C49&gt;='Semanas de Despacho'!B$152)</f>
        <v>1</v>
      </c>
      <c r="FF49" s="55" t="b">
        <f>AND($B49&lt;='Semanas de Despacho'!C$153,$C49&gt;='Semanas de Despacho'!B$153)</f>
        <v>1</v>
      </c>
      <c r="FG49" s="55" t="b">
        <f>AND($B49&lt;='Semanas de Despacho'!C$154,$C49&gt;='Semanas de Despacho'!B$154)</f>
        <v>1</v>
      </c>
      <c r="FH49" s="55" t="b">
        <f>AND($B49&lt;='Semanas de Despacho'!C$155,$C49&gt;='Semanas de Despacho'!B$155)</f>
        <v>1</v>
      </c>
      <c r="FI49" s="55" t="b">
        <f>AND($B49&lt;='Semanas de Despacho'!C$156,$C49&gt;='Semanas de Despacho'!B$156)</f>
        <v>1</v>
      </c>
      <c r="FJ49" s="55" t="b">
        <f>AND($B49&lt;='Semanas de Despacho'!C$157,$C49&gt;='Semanas de Despacho'!B$157)</f>
        <v>1</v>
      </c>
      <c r="FK49" s="55" t="b">
        <f>AND($B49&lt;='Semanas de Despacho'!C$158,$C49&gt;='Semanas de Despacho'!B$158)</f>
        <v>1</v>
      </c>
      <c r="FL49" s="55" t="b">
        <f>AND($B49&lt;='Semanas de Despacho'!C$159,$C49&gt;='Semanas de Despacho'!B$159)</f>
        <v>1</v>
      </c>
      <c r="FM49" s="55" t="b">
        <f>AND($B49&lt;='Semanas de Despacho'!C$160,$C49&gt;='Semanas de Despacho'!B$160)</f>
        <v>1</v>
      </c>
      <c r="FN49" s="55" t="b">
        <f>AND($B49&lt;='Semanas de Despacho'!C$161,$C49&gt;='Semanas de Despacho'!B$161)</f>
        <v>1</v>
      </c>
      <c r="FO49" s="55" t="b">
        <f>AND($B49&lt;='Semanas de Despacho'!C$162,$C49&gt;='Semanas de Despacho'!B$162)</f>
        <v>1</v>
      </c>
      <c r="FP49" s="55" t="b">
        <f>AND($B49&lt;='Semanas de Despacho'!C$163,$C49&gt;='Semanas de Despacho'!B$163)</f>
        <v>1</v>
      </c>
      <c r="FQ49" s="55" t="b">
        <f>AND($B49&lt;='Semanas de Despacho'!C$164,$C49&gt;='Semanas de Despacho'!B$164)</f>
        <v>1</v>
      </c>
      <c r="FR49" s="55" t="b">
        <f>AND($B49&lt;='Semanas de Despacho'!C$165,$C49&gt;='Semanas de Despacho'!B$165)</f>
        <v>1</v>
      </c>
      <c r="FS49" s="55" t="b">
        <f>AND($B49&lt;='Semanas de Despacho'!C$166,$C49&gt;='Semanas de Despacho'!B$166)</f>
        <v>1</v>
      </c>
      <c r="FT49" s="55" t="b">
        <f>AND($B49&lt;='Semanas de Despacho'!C$167,$C49&gt;='Semanas de Despacho'!B$167)</f>
        <v>1</v>
      </c>
      <c r="FU49" s="55" t="b">
        <f>AND($B49&lt;='Semanas de Despacho'!C$168,$C49&gt;='Semanas de Despacho'!B$168)</f>
        <v>1</v>
      </c>
      <c r="FV49" s="55" t="b">
        <f>AND($B49&lt;='Semanas de Despacho'!C$169,$C49&gt;='Semanas de Despacho'!B$169)</f>
        <v>1</v>
      </c>
      <c r="FW49" s="55" t="b">
        <f>AND($B49&lt;='Semanas de Despacho'!C$170,$C49&gt;='Semanas de Despacho'!B$170)</f>
        <v>1</v>
      </c>
      <c r="FX49" s="55" t="b">
        <f>AND($B49&lt;='Semanas de Despacho'!C$171,$C49&gt;='Semanas de Despacho'!B$171)</f>
        <v>1</v>
      </c>
      <c r="FY49" s="55" t="b">
        <f>AND($B49&lt;='Semanas de Despacho'!C$172,$C49&gt;='Semanas de Despacho'!B$172)</f>
        <v>1</v>
      </c>
      <c r="FZ49" s="55" t="b">
        <f>AND($B49&lt;='Semanas de Despacho'!C$173,$C49&gt;='Semanas de Despacho'!B$173)</f>
        <v>1</v>
      </c>
      <c r="GA49" s="55" t="b">
        <f>AND($B49&lt;='Semanas de Despacho'!C$174,$C49&gt;='Semanas de Despacho'!B$174)</f>
        <v>1</v>
      </c>
      <c r="GB49" s="55" t="b">
        <f>AND($B49&lt;='Semanas de Despacho'!C$175,$C49&gt;='Semanas de Despacho'!B$175)</f>
        <v>1</v>
      </c>
      <c r="GC49" s="55" t="b">
        <f>AND($B49&lt;='Semanas de Despacho'!C$176,$C49&gt;='Semanas de Despacho'!B$176)</f>
        <v>1</v>
      </c>
      <c r="GD49" s="55" t="b">
        <f>AND($B49&lt;='Semanas de Despacho'!C$177,$C49&gt;='Semanas de Despacho'!B$177)</f>
        <v>1</v>
      </c>
      <c r="GE49" s="55" t="b">
        <f>AND($B49&lt;='Semanas de Despacho'!C$178,$C49&gt;='Semanas de Despacho'!B$178)</f>
        <v>1</v>
      </c>
      <c r="GF49" s="55" t="b">
        <f>AND($B49&lt;='Semanas de Despacho'!C$179,$C49&gt;='Semanas de Despacho'!B$179)</f>
        <v>1</v>
      </c>
      <c r="GG49" s="55" t="b">
        <f>AND($B49&lt;='Semanas de Despacho'!C$180,$C49&gt;='Semanas de Despacho'!B$180)</f>
        <v>1</v>
      </c>
      <c r="GH49" s="55" t="b">
        <f>AND($B49&lt;='Semanas de Despacho'!C$181,$C49&gt;='Semanas de Despacho'!B$181)</f>
        <v>1</v>
      </c>
      <c r="GI49" s="55" t="b">
        <f>AND($B49&lt;='Semanas de Despacho'!C$182,$C49&gt;='Semanas de Despacho'!B$182)</f>
        <v>1</v>
      </c>
      <c r="GJ49" s="55" t="b">
        <f>AND($B49&lt;='Semanas de Despacho'!C$183,$C49&gt;='Semanas de Despacho'!B$183)</f>
        <v>1</v>
      </c>
      <c r="GK49" s="55" t="b">
        <f>AND($B49&lt;='Semanas de Despacho'!C$184,$C49&gt;='Semanas de Despacho'!B$184)</f>
        <v>1</v>
      </c>
      <c r="GL49" s="55" t="b">
        <f>AND($B49&lt;='Semanas de Despacho'!C$185,$C49&gt;='Semanas de Despacho'!B$185)</f>
        <v>1</v>
      </c>
      <c r="GM49" s="55" t="b">
        <f>AND($B49&lt;='Semanas de Despacho'!C$186,$C49&gt;='Semanas de Despacho'!B$186)</f>
        <v>1</v>
      </c>
      <c r="GN49" s="55" t="b">
        <f>AND($B49&lt;='Semanas de Despacho'!C$187,$C49&gt;='Semanas de Despacho'!B$187)</f>
        <v>1</v>
      </c>
      <c r="GO49" s="55" t="b">
        <f>AND($B49&lt;='Semanas de Despacho'!C$188,$C49&gt;='Semanas de Despacho'!B$188)</f>
        <v>1</v>
      </c>
      <c r="GP49" s="55" t="b">
        <f>AND($B49&lt;='Semanas de Despacho'!C$189,$C49&gt;='Semanas de Despacho'!B$189)</f>
        <v>1</v>
      </c>
      <c r="GQ49" s="55" t="b">
        <f>AND($B49&lt;='Semanas de Despacho'!C$190,$C49&gt;='Semanas de Despacho'!B$190)</f>
        <v>1</v>
      </c>
      <c r="GR49" s="55" t="b">
        <f>AND($B49&lt;='Semanas de Despacho'!C$191,$C49&gt;='Semanas de Despacho'!B$191)</f>
        <v>1</v>
      </c>
      <c r="GS49" s="55" t="b">
        <f>AND($B49&lt;='Semanas de Despacho'!C$192,$C49&gt;='Semanas de Despacho'!B$192)</f>
        <v>1</v>
      </c>
      <c r="GT49" s="55" t="b">
        <f>AND($B49&lt;='Semanas de Despacho'!C$193,$C49&gt;='Semanas de Despacho'!B$193)</f>
        <v>1</v>
      </c>
      <c r="GU49" s="55" t="b">
        <f>AND($B49&lt;='Semanas de Despacho'!C$194,$C49&gt;='Semanas de Despacho'!B$194)</f>
        <v>1</v>
      </c>
      <c r="GV49" s="55" t="b">
        <f>AND($B49&lt;='Semanas de Despacho'!C$195,$C49&gt;='Semanas de Despacho'!B$195)</f>
        <v>1</v>
      </c>
      <c r="GW49" s="55" t="b">
        <f>AND($B49&lt;='Semanas de Despacho'!C$196,$C49&gt;='Semanas de Despacho'!B$196)</f>
        <v>1</v>
      </c>
      <c r="GX49" s="55" t="b">
        <f>AND($B49&lt;='Semanas de Despacho'!C$197,$C49&gt;='Semanas de Despacho'!B$197)</f>
        <v>1</v>
      </c>
      <c r="GY49" s="55" t="b">
        <f>AND($B49&lt;='Semanas de Despacho'!C$198,$C49&gt;='Semanas de Despacho'!B$198)</f>
        <v>1</v>
      </c>
      <c r="GZ49" s="55" t="b">
        <f>AND($B49&lt;='Semanas de Despacho'!C$199,$C49&gt;='Semanas de Despacho'!B$199)</f>
        <v>1</v>
      </c>
      <c r="HA49" s="55" t="b">
        <f>AND($B49&lt;='Semanas de Despacho'!C$200,$C49&gt;='Semanas de Despacho'!B$200)</f>
        <v>1</v>
      </c>
      <c r="HB49" s="55" t="b">
        <f>AND($B49&lt;='Semanas de Despacho'!C$201,$C49&gt;='Semanas de Despacho'!B$201)</f>
        <v>1</v>
      </c>
      <c r="HC49" s="55" t="b">
        <f>AND($B49&lt;='Semanas de Despacho'!C$202,$C49&gt;='Semanas de Despacho'!B$202)</f>
        <v>1</v>
      </c>
      <c r="HD49" s="55" t="b">
        <f>AND($B49&lt;='Semanas de Despacho'!C$203,$C49&gt;='Semanas de Despacho'!B$203)</f>
        <v>1</v>
      </c>
      <c r="HE49" s="55" t="b">
        <f>AND($B49&lt;='Semanas de Despacho'!C$204,$C49&gt;='Semanas de Despacho'!B$204)</f>
        <v>1</v>
      </c>
      <c r="HF49" s="55" t="b">
        <f>AND($B49&lt;='Semanas de Despacho'!C$205,$C49&gt;='Semanas de Despacho'!B$205)</f>
        <v>1</v>
      </c>
      <c r="HG49" s="55" t="b">
        <f>AND($B49&lt;='Semanas de Despacho'!C$206,$C49&gt;='Semanas de Despacho'!B$206)</f>
        <v>1</v>
      </c>
      <c r="HH49" s="55" t="b">
        <f>AND($B49&lt;='Semanas de Despacho'!C$207,$C49&gt;='Semanas de Despacho'!B$207)</f>
        <v>1</v>
      </c>
      <c r="HI49" s="55" t="b">
        <f>AND($B49&lt;='Semanas de Despacho'!C$208,$C49&gt;='Semanas de Despacho'!B$208)</f>
        <v>1</v>
      </c>
      <c r="HJ49" s="55" t="b">
        <f>AND($B49&lt;='Semanas de Despacho'!C$209,$C49&gt;='Semanas de Despacho'!B$209)</f>
        <v>1</v>
      </c>
      <c r="HK49" s="55" t="b">
        <f>AND($B49&lt;='Semanas de Despacho'!C$210,$C49&gt;='Semanas de Despacho'!B$210)</f>
        <v>1</v>
      </c>
      <c r="HL49" s="55" t="b">
        <f>AND($B49&lt;='Semanas de Despacho'!C$211,$C49&gt;='Semanas de Despacho'!B$211)</f>
        <v>1</v>
      </c>
      <c r="HM49" s="55" t="b">
        <f>AND($B49&lt;='Semanas de Despacho'!C$212,$C49&gt;='Semanas de Despacho'!B$212)</f>
        <v>0</v>
      </c>
      <c r="HN49" s="55" t="b">
        <f>AND($B49&lt;='Semanas de Despacho'!C$213,$C49&gt;='Semanas de Despacho'!B$213)</f>
        <v>0</v>
      </c>
      <c r="HO49" s="55" t="b">
        <f>AND($B49&lt;='Semanas de Despacho'!C$214,$C49&gt;='Semanas de Despacho'!B$214)</f>
        <v>0</v>
      </c>
      <c r="HP49" s="55" t="b">
        <f>AND($B49&lt;='Semanas de Despacho'!C$215,$C49&gt;='Semanas de Despacho'!B$215)</f>
        <v>0</v>
      </c>
      <c r="HQ49" s="55" t="b">
        <f>AND($B49&lt;='Semanas de Despacho'!C$216,$C49&gt;='Semanas de Despacho'!B$216)</f>
        <v>0</v>
      </c>
      <c r="HR49" s="55" t="b">
        <f>AND($B49&lt;='Semanas de Despacho'!C$217,$C49&gt;='Semanas de Despacho'!B$217)</f>
        <v>0</v>
      </c>
      <c r="HS49" s="55" t="b">
        <f>AND($B49&lt;='Semanas de Despacho'!C$218,$C49&gt;='Semanas de Despacho'!B$218)</f>
        <v>0</v>
      </c>
      <c r="HT49" s="55" t="b">
        <f>AND($B49&lt;='Semanas de Despacho'!C$219,$C49&gt;='Semanas de Despacho'!B$219)</f>
        <v>0</v>
      </c>
      <c r="HU49" s="55" t="b">
        <f>AND($B49&lt;='Semanas de Despacho'!C$220,$C49&gt;='Semanas de Despacho'!B$220)</f>
        <v>0</v>
      </c>
      <c r="HV49" s="55" t="b">
        <f>AND($B49&lt;='Semanas de Despacho'!C$221,$C49&gt;='Semanas de Despacho'!B$221)</f>
        <v>0</v>
      </c>
      <c r="HW49" s="55" t="b">
        <f>AND($B49&lt;='Semanas de Despacho'!C$222,$C49&gt;='Semanas de Despacho'!B$222)</f>
        <v>0</v>
      </c>
      <c r="HX49" s="55" t="b">
        <f>AND($B49&lt;='Semanas de Despacho'!C$223,$C49&gt;='Semanas de Despacho'!B$223)</f>
        <v>0</v>
      </c>
      <c r="HY49" s="55" t="b">
        <f>AND($B49&lt;='Semanas de Despacho'!C$224,$C49&gt;='Semanas de Despacho'!B$224)</f>
        <v>0</v>
      </c>
      <c r="HZ49" s="55" t="b">
        <f>AND($B49&lt;='Semanas de Despacho'!C$225,$C49&gt;='Semanas de Despacho'!B$225)</f>
        <v>0</v>
      </c>
      <c r="IA49" s="55" t="b">
        <f>AND($B49&lt;='Semanas de Despacho'!C$226,$C49&gt;='Semanas de Despacho'!B$226)</f>
        <v>0</v>
      </c>
      <c r="IB49" s="55" t="b">
        <f>AND($B49&lt;='Semanas de Despacho'!C$227,$C49&gt;='Semanas de Despacho'!B$227)</f>
        <v>0</v>
      </c>
      <c r="IC49" s="55" t="b">
        <f>AND($B49&lt;='Semanas de Despacho'!C$228,$C49&gt;='Semanas de Despacho'!B$228)</f>
        <v>0</v>
      </c>
      <c r="ID49" s="55" t="b">
        <f>AND($B49&lt;='Semanas de Despacho'!C$229,$C49&gt;='Semanas de Despacho'!B$229)</f>
        <v>0</v>
      </c>
      <c r="IE49" s="55" t="b">
        <f>AND($B49&lt;='Semanas de Despacho'!C$230,$C49&gt;='Semanas de Despacho'!B$230)</f>
        <v>0</v>
      </c>
      <c r="IF49" s="55" t="b">
        <f>AND($B49&lt;='Semanas de Despacho'!C$231,$C49&gt;='Semanas de Despacho'!B$231)</f>
        <v>0</v>
      </c>
      <c r="IG49" s="55" t="b">
        <f>AND($B49&lt;='Semanas de Despacho'!C$232,$C49&gt;='Semanas de Despacho'!B$232)</f>
        <v>0</v>
      </c>
      <c r="IH49" s="55" t="b">
        <f>AND($B49&lt;='Semanas de Despacho'!C$233,$C49&gt;='Semanas de Despacho'!B$233)</f>
        <v>0</v>
      </c>
      <c r="II49" s="55" t="b">
        <f>AND($B49&lt;='Semanas de Despacho'!C$234,$C49&gt;='Semanas de Despacho'!B$234)</f>
        <v>0</v>
      </c>
      <c r="IJ49" s="55" t="b">
        <f>AND($B49&lt;='Semanas de Despacho'!C$235,$C49&gt;='Semanas de Despacho'!B$235)</f>
        <v>0</v>
      </c>
      <c r="IK49" s="55" t="b">
        <f>AND($B49&lt;='Semanas de Despacho'!C$236,$C49&gt;='Semanas de Despacho'!B$236)</f>
        <v>0</v>
      </c>
      <c r="IL49" s="55" t="b">
        <f>AND($B49&lt;='Semanas de Despacho'!C$237,$C49&gt;='Semanas de Despacho'!B$237)</f>
        <v>0</v>
      </c>
      <c r="IM49" s="55" t="b">
        <f>AND($B49&lt;='Semanas de Despacho'!C$238,$C49&gt;='Semanas de Despacho'!B$238)</f>
        <v>0</v>
      </c>
      <c r="IN49" s="55" t="b">
        <f>AND($B49&lt;='Semanas de Despacho'!C$239,$C49&gt;='Semanas de Despacho'!B$239)</f>
        <v>0</v>
      </c>
      <c r="IO49" s="55" t="b">
        <f>AND($B49&lt;='Semanas de Despacho'!C$240,$C49&gt;='Semanas de Despacho'!B$240)</f>
        <v>0</v>
      </c>
      <c r="IP49" s="55" t="b">
        <f>AND($B49&lt;='Semanas de Despacho'!C$241,$C49&gt;='Semanas de Despacho'!B$241)</f>
        <v>0</v>
      </c>
      <c r="IQ49" s="55" t="b">
        <f>AND($B49&lt;='Semanas de Despacho'!C$242,$C49&gt;='Semanas de Despacho'!B$242)</f>
        <v>0</v>
      </c>
      <c r="IR49" s="55" t="b">
        <f>AND($B49&lt;='Semanas de Despacho'!C$243,$C49&gt;='Semanas de Despacho'!B$243)</f>
        <v>0</v>
      </c>
      <c r="IS49" s="55" t="b">
        <f>AND($B49&lt;='Semanas de Despacho'!C$244,$C49&gt;='Semanas de Despacho'!B$244)</f>
        <v>0</v>
      </c>
      <c r="IT49" s="55" t="b">
        <f>AND($B49&lt;='Semanas de Despacho'!C$245,$C49&gt;='Semanas de Despacho'!B$245)</f>
        <v>0</v>
      </c>
      <c r="IU49" s="55" t="b">
        <f>AND($B49&lt;='Semanas de Despacho'!C$246,$C49&gt;='Semanas de Despacho'!B$246)</f>
        <v>0</v>
      </c>
      <c r="IV49" s="55" t="b">
        <f>AND($B49&lt;='Semanas de Despacho'!C$247,$C49&gt;='Semanas de Despacho'!B$247)</f>
        <v>0</v>
      </c>
      <c r="IW49" s="55" t="b">
        <f>AND($B49&lt;='Semanas de Despacho'!C$248,$C49&gt;='Semanas de Despacho'!B$248)</f>
        <v>0</v>
      </c>
      <c r="IX49" s="55" t="b">
        <f>AND($B49&lt;='Semanas de Despacho'!C$249,$C49&gt;='Semanas de Despacho'!B$249)</f>
        <v>0</v>
      </c>
      <c r="IY49" s="55" t="b">
        <f>AND($B49&lt;='Semanas de Despacho'!C$250,$C49&gt;='Semanas de Despacho'!B$250)</f>
        <v>0</v>
      </c>
      <c r="IZ49" s="55" t="b">
        <f>AND($B49&lt;='Semanas de Despacho'!C$251,$C49&gt;='Semanas de Despacho'!B$251)</f>
        <v>0</v>
      </c>
      <c r="JA49" s="55" t="b">
        <f>AND($B49&lt;='Semanas de Despacho'!C$252,$C49&gt;='Semanas de Despacho'!B$252)</f>
        <v>0</v>
      </c>
      <c r="JB49" s="55" t="b">
        <f>AND($B49&lt;='Semanas de Despacho'!C$253,$C49&gt;='Semanas de Despacho'!B$253)</f>
        <v>0</v>
      </c>
      <c r="JC49" s="55" t="b">
        <f>AND($B49&lt;='Semanas de Despacho'!C$254,$C49&gt;='Semanas de Despacho'!B$254)</f>
        <v>0</v>
      </c>
      <c r="JD49" s="55" t="b">
        <f>AND($B49&lt;='Semanas de Despacho'!C$255,$C49&gt;='Semanas de Despacho'!B$255)</f>
        <v>0</v>
      </c>
      <c r="JE49" s="55" t="b">
        <f>AND($B49&lt;='Semanas de Despacho'!C$256,$C49&gt;='Semanas de Despacho'!B$256)</f>
        <v>0</v>
      </c>
      <c r="JF49" s="55" t="b">
        <f>AND($B49&lt;='Semanas de Despacho'!C$257,$C49&gt;='Semanas de Despacho'!B$257)</f>
        <v>0</v>
      </c>
      <c r="JG49" s="55" t="b">
        <f>AND($B49&lt;='Semanas de Despacho'!C$258,$C49&gt;='Semanas de Despacho'!B$258)</f>
        <v>0</v>
      </c>
      <c r="JH49" s="55" t="b">
        <f>AND($B49&lt;='Semanas de Despacho'!C$259,$C49&gt;='Semanas de Despacho'!B$259)</f>
        <v>0</v>
      </c>
      <c r="JI49" s="55" t="b">
        <f>AND($B49&lt;='Semanas de Despacho'!C$260,$C49&gt;='Semanas de Despacho'!B$260)</f>
        <v>0</v>
      </c>
      <c r="JJ49" s="55" t="b">
        <f>AND($B49&lt;='Semanas de Despacho'!C$261,$C49&gt;='Semanas de Despacho'!B$261)</f>
        <v>0</v>
      </c>
      <c r="JK49" s="55" t="b">
        <f>AND($B49&lt;='Semanas de Despacho'!C$262,$C49&gt;='Semanas de Despacho'!B$262)</f>
        <v>0</v>
      </c>
      <c r="JL49" s="55" t="b">
        <f>AND($B49&lt;='Semanas de Despacho'!C$263,$C49&gt;='Semanas de Despacho'!B$263)</f>
        <v>0</v>
      </c>
      <c r="JM49" s="55" t="b" cm="1">
        <f t="array" ref="JM49">AND($B49&lt;=INDEX('Semanas de Despacho'!$C:$C,263+COLUMN(A34)),$C49&gt;=INDEX('Semanas de Despacho'!$B:$B,263+COLUMN(A34)))</f>
        <v>0</v>
      </c>
      <c r="JN49" s="55" t="b" cm="1">
        <f t="array" ref="JN49">AND($B49&lt;=INDEX('Semanas de Despacho'!$C:$C,263+COLUMN(B34)),$C49&gt;=INDEX('Semanas de Despacho'!$B:$B,263+COLUMN(B34)))</f>
        <v>0</v>
      </c>
      <c r="JO49" s="55" t="b" cm="1">
        <f t="array" ref="JO49">AND($B49&lt;=INDEX('Semanas de Despacho'!$C:$C,263+COLUMN(C34)),$C49&gt;=INDEX('Semanas de Despacho'!$B:$B,263+COLUMN(C34)))</f>
        <v>0</v>
      </c>
      <c r="JP49" s="55" t="b" cm="1">
        <f t="array" ref="JP49">AND($B49&lt;=INDEX('Semanas de Despacho'!$C:$C,263+COLUMN(D34)),$C49&gt;=INDEX('Semanas de Despacho'!$B:$B,263+COLUMN(D34)))</f>
        <v>0</v>
      </c>
      <c r="JQ49" s="55" t="b" cm="1">
        <f t="array" ref="JQ49">AND($B49&lt;=INDEX('Semanas de Despacho'!$C:$C,263+COLUMN(E34)),$C49&gt;=INDEX('Semanas de Despacho'!$B:$B,263+COLUMN(E34)))</f>
        <v>0</v>
      </c>
      <c r="JR49" s="55" t="b" cm="1">
        <f t="array" ref="JR49">AND($B49&lt;=INDEX('Semanas de Despacho'!$C:$C,263+COLUMN(F34)),$C49&gt;=INDEX('Semanas de Despacho'!$B:$B,263+COLUMN(F34)))</f>
        <v>0</v>
      </c>
      <c r="JS49" s="55" t="b" cm="1">
        <f t="array" ref="JS49">AND($B49&lt;=INDEX('Semanas de Despacho'!$C:$C,263+COLUMN(G34)),$C49&gt;=INDEX('Semanas de Despacho'!$B:$B,263+COLUMN(G34)))</f>
        <v>0</v>
      </c>
      <c r="JT49" s="55" t="b" cm="1">
        <f t="array" ref="JT49">AND($B49&lt;=INDEX('Semanas de Despacho'!$C:$C,263+COLUMN(H34)),$C49&gt;=INDEX('Semanas de Despacho'!$B:$B,263+COLUMN(H34)))</f>
        <v>0</v>
      </c>
      <c r="JU49" s="55" t="b" cm="1">
        <f t="array" ref="JU49">AND($B49&lt;=INDEX('Semanas de Despacho'!$C:$C,263+COLUMN(I34)),$C49&gt;=INDEX('Semanas de Despacho'!$B:$B,263+COLUMN(I34)))</f>
        <v>0</v>
      </c>
      <c r="JV49" s="55" t="b" cm="1">
        <f t="array" ref="JV49">AND($B49&lt;=INDEX('Semanas de Despacho'!$C:$C,263+COLUMN(J34)),$C49&gt;=INDEX('Semanas de Despacho'!$B:$B,263+COLUMN(J34)))</f>
        <v>0</v>
      </c>
      <c r="JW49" s="55" t="b" cm="1">
        <f t="array" ref="JW49">AND($B49&lt;=INDEX('Semanas de Despacho'!$C:$C,263+COLUMN(K34)),$C49&gt;=INDEX('Semanas de Despacho'!$B:$B,263+COLUMN(K34)))</f>
        <v>0</v>
      </c>
      <c r="JX49" s="55" t="b" cm="1">
        <f t="array" ref="JX49">AND($B49&lt;=INDEX('Semanas de Despacho'!$C:$C,263+COLUMN(L34)),$C49&gt;=INDEX('Semanas de Despacho'!$B:$B,263+COLUMN(L34)))</f>
        <v>0</v>
      </c>
      <c r="JY49" s="55" t="b" cm="1">
        <f t="array" ref="JY49">AND($B49&lt;=INDEX('Semanas de Despacho'!$C:$C,263+COLUMN(M34)),$C49&gt;=INDEX('Semanas de Despacho'!$B:$B,263+COLUMN(M34)))</f>
        <v>0</v>
      </c>
      <c r="JZ49" s="55" t="b" cm="1">
        <f t="array" ref="JZ49">AND($B49&lt;=INDEX('Semanas de Despacho'!$C:$C,263+COLUMN(N34)),$C49&gt;=INDEX('Semanas de Despacho'!$B:$B,263+COLUMN(N34)))</f>
        <v>0</v>
      </c>
      <c r="KA49" s="55" t="b" cm="1">
        <f t="array" ref="KA49">AND($B49&lt;=INDEX('Semanas de Despacho'!$C:$C,263+COLUMN(O34)),$C49&gt;=INDEX('Semanas de Despacho'!$B:$B,263+COLUMN(O34)))</f>
        <v>0</v>
      </c>
      <c r="KB49" s="55" t="b" cm="1">
        <f t="array" ref="KB49">AND($B49&lt;=INDEX('Semanas de Despacho'!$C:$C,263+COLUMN(P34)),$C49&gt;=INDEX('Semanas de Despacho'!$B:$B,263+COLUMN(P34)))</f>
        <v>0</v>
      </c>
      <c r="KC49" s="55" t="b" cm="1">
        <f t="array" ref="KC49">AND($B49&lt;=INDEX('Semanas de Despacho'!$C:$C,263+COLUMN(Q34)),$C49&gt;=INDEX('Semanas de Despacho'!$B:$B,263+COLUMN(Q34)))</f>
        <v>0</v>
      </c>
      <c r="KD49" s="55" t="b" cm="1">
        <f t="array" ref="KD49">AND($B49&lt;=INDEX('Semanas de Despacho'!$C:$C,263+COLUMN(R34)),$C49&gt;=INDEX('Semanas de Despacho'!$B:$B,263+COLUMN(R34)))</f>
        <v>0</v>
      </c>
      <c r="KE49" s="55" t="b" cm="1">
        <f t="array" ref="KE49">AND($B49&lt;=INDEX('Semanas de Despacho'!$C:$C,263+COLUMN(S34)),$C49&gt;=INDEX('Semanas de Despacho'!$B:$B,263+COLUMN(S34)))</f>
        <v>0</v>
      </c>
      <c r="KF49" s="55" t="b" cm="1">
        <f t="array" ref="KF49">AND($B49&lt;=INDEX('Semanas de Despacho'!$C:$C,263+COLUMN(T34)),$C49&gt;=INDEX('Semanas de Despacho'!$B:$B,263+COLUMN(T34)))</f>
        <v>0</v>
      </c>
      <c r="KG49" s="55" t="b" cm="1">
        <f t="array" ref="KG49">AND($B49&lt;=INDEX('Semanas de Despacho'!$C:$C,263+COLUMN(U34)),$C49&gt;=INDEX('Semanas de Despacho'!$B:$B,263+COLUMN(U34)))</f>
        <v>0</v>
      </c>
      <c r="KH49" s="55" t="b" cm="1">
        <f t="array" ref="KH49">AND($B49&lt;=INDEX('Semanas de Despacho'!$C:$C,263+COLUMN(V34)),$C49&gt;=INDEX('Semanas de Despacho'!$B:$B,263+COLUMN(V34)))</f>
        <v>0</v>
      </c>
      <c r="KI49" s="55" t="b" cm="1">
        <f t="array" ref="KI49">AND($B49&lt;=INDEX('Semanas de Despacho'!$C:$C,263+COLUMN(W34)),$C49&gt;=INDEX('Semanas de Despacho'!$B:$B,263+COLUMN(W34)))</f>
        <v>0</v>
      </c>
      <c r="KJ49" s="55" t="b" cm="1">
        <f t="array" ref="KJ49">AND($B49&lt;=INDEX('Semanas de Despacho'!$C:$C,263+COLUMN(X34)),$C49&gt;=INDEX('Semanas de Despacho'!$B:$B,263+COLUMN(X34)))</f>
        <v>0</v>
      </c>
      <c r="KK49" s="55" t="b" cm="1">
        <f t="array" ref="KK49">AND($B49&lt;=INDEX('Semanas de Despacho'!$C:$C,263+COLUMN(Y34)),$C49&gt;=INDEX('Semanas de Despacho'!$B:$B,263+COLUMN(Y34)))</f>
        <v>0</v>
      </c>
      <c r="KL49" s="55" t="b" cm="1">
        <f t="array" ref="KL49">AND($B49&lt;=INDEX('Semanas de Despacho'!$C:$C,263+COLUMN(Z34)),$C49&gt;=INDEX('Semanas de Despacho'!$B:$B,263+COLUMN(Z34)))</f>
        <v>0</v>
      </c>
      <c r="KM49" s="55" t="b" cm="1">
        <f t="array" ref="KM49">AND($B49&lt;=INDEX('Semanas de Despacho'!$C:$C,263+COLUMN(AA34)),$C49&gt;=INDEX('Semanas de Despacho'!$B:$B,263+COLUMN(AA34)))</f>
        <v>0</v>
      </c>
      <c r="KN49" s="55" t="b" cm="1">
        <f t="array" ref="KN49">AND($B49&lt;=INDEX('Semanas de Despacho'!$C:$C,263+COLUMN(AB34)),$C49&gt;=INDEX('Semanas de Despacho'!$B:$B,263+COLUMN(AB34)))</f>
        <v>0</v>
      </c>
      <c r="KO49" s="55" t="b" cm="1">
        <f t="array" ref="KO49">AND($B49&lt;=INDEX('Semanas de Despacho'!$C:$C,263+COLUMN(AC34)),$C49&gt;=INDEX('Semanas de Despacho'!$B:$B,263+COLUMN(AC34)))</f>
        <v>0</v>
      </c>
      <c r="KP49" s="55" t="b" cm="1">
        <f t="array" ref="KP49">AND($B49&lt;=INDEX('Semanas de Despacho'!$C:$C,263+COLUMN(AD34)),$C49&gt;=INDEX('Semanas de Despacho'!$B:$B,263+COLUMN(AD34)))</f>
        <v>0</v>
      </c>
      <c r="KQ49" s="55" t="b" cm="1">
        <f t="array" ref="KQ49">AND($B49&lt;=INDEX('Semanas de Despacho'!$C:$C,263+COLUMN(AE34)),$C49&gt;=INDEX('Semanas de Despacho'!$B:$B,263+COLUMN(AE34)))</f>
        <v>0</v>
      </c>
      <c r="KR49" s="55" t="b" cm="1">
        <f t="array" ref="KR49">AND($B49&lt;=INDEX('Semanas de Despacho'!$C:$C,263+COLUMN(AF34)),$C49&gt;=INDEX('Semanas de Despacho'!$B:$B,263+COLUMN(AF34)))</f>
        <v>0</v>
      </c>
      <c r="KS49" s="55" t="b" cm="1">
        <f t="array" ref="KS49">AND($B49&lt;=INDEX('Semanas de Despacho'!$C:$C,263+COLUMN(AG34)),$C49&gt;=INDEX('Semanas de Despacho'!$B:$B,263+COLUMN(AG34)))</f>
        <v>0</v>
      </c>
      <c r="KT49" s="55" t="b" cm="1">
        <f t="array" ref="KT49">AND($B49&lt;=INDEX('Semanas de Despacho'!$C:$C,263+COLUMN(AH34)),$C49&gt;=INDEX('Semanas de Despacho'!$B:$B,263+COLUMN(AH34)))</f>
        <v>0</v>
      </c>
      <c r="KU49" s="55" t="b" cm="1">
        <f t="array" ref="KU49">AND($B49&lt;=INDEX('Semanas de Despacho'!$C:$C,263+COLUMN(AI34)),$C49&gt;=INDEX('Semanas de Despacho'!$B:$B,263+COLUMN(AI34)))</f>
        <v>0</v>
      </c>
      <c r="KV49" s="55" t="b" cm="1">
        <f t="array" ref="KV49">AND($B49&lt;=INDEX('Semanas de Despacho'!$C:$C,263+COLUMN(AJ34)),$C49&gt;=INDEX('Semanas de Despacho'!$B:$B,263+COLUMN(AJ34)))</f>
        <v>0</v>
      </c>
      <c r="KW49" s="55" t="b" cm="1">
        <f t="array" ref="KW49">AND($B49&lt;=INDEX('Semanas de Despacho'!$C:$C,263+COLUMN(AK34)),$C49&gt;=INDEX('Semanas de Despacho'!$B:$B,263+COLUMN(AK34)))</f>
        <v>0</v>
      </c>
      <c r="KX49" s="55" t="b" cm="1">
        <f t="array" ref="KX49">AND($B49&lt;=INDEX('Semanas de Despacho'!$C:$C,263+COLUMN(AL34)),$C49&gt;=INDEX('Semanas de Despacho'!$B:$B,263+COLUMN(AL34)))</f>
        <v>0</v>
      </c>
      <c r="KY49" s="55" t="b" cm="1">
        <f t="array" ref="KY49">AND($B49&lt;=INDEX('Semanas de Despacho'!$C:$C,263+COLUMN(AM34)),$C49&gt;=INDEX('Semanas de Despacho'!$B:$B,263+COLUMN(AM34)))</f>
        <v>0</v>
      </c>
      <c r="KZ49" s="55" t="b" cm="1">
        <f t="array" ref="KZ49">AND($B49&lt;=INDEX('Semanas de Despacho'!$C:$C,263+COLUMN(AN34)),$C49&gt;=INDEX('Semanas de Despacho'!$B:$B,263+COLUMN(AN34)))</f>
        <v>0</v>
      </c>
      <c r="LA49" s="55" t="b" cm="1">
        <f t="array" ref="LA49">AND($B49&lt;=INDEX('Semanas de Despacho'!$C:$C,263+COLUMN(AO34)),$C49&gt;=INDEX('Semanas de Despacho'!$B:$B,263+COLUMN(AO34)))</f>
        <v>0</v>
      </c>
      <c r="LB49" s="55" t="b" cm="1">
        <f t="array" ref="LB49">AND($B49&lt;=INDEX('Semanas de Despacho'!$C:$C,263+COLUMN(AP34)),$C49&gt;=INDEX('Semanas de Despacho'!$B:$B,263+COLUMN(AP34)))</f>
        <v>0</v>
      </c>
      <c r="LC49" s="55" t="b" cm="1">
        <f t="array" ref="LC49">AND($B49&lt;=INDEX('Semanas de Despacho'!$C:$C,263+COLUMN(AQ34)),$C49&gt;=INDEX('Semanas de Despacho'!$B:$B,263+COLUMN(AQ34)))</f>
        <v>0</v>
      </c>
      <c r="LD49" s="55" t="b" cm="1">
        <f t="array" ref="LD49">AND($B49&lt;=INDEX('Semanas de Despacho'!$C:$C,263+COLUMN(AR34)),$C49&gt;=INDEX('Semanas de Despacho'!$B:$B,263+COLUMN(AR34)))</f>
        <v>0</v>
      </c>
      <c r="LE49" s="55" t="b" cm="1">
        <f t="array" ref="LE49">AND($B49&lt;=INDEX('Semanas de Despacho'!$C:$C,263+COLUMN(AS34)),$C49&gt;=INDEX('Semanas de Despacho'!$B:$B,263+COLUMN(AS34)))</f>
        <v>0</v>
      </c>
      <c r="LF49" s="55" t="b" cm="1">
        <f t="array" ref="LF49">AND($B49&lt;=INDEX('Semanas de Despacho'!$C:$C,263+COLUMN(AT34)),$C49&gt;=INDEX('Semanas de Despacho'!$B:$B,263+COLUMN(AT34)))</f>
        <v>0</v>
      </c>
      <c r="LG49" s="55" t="b" cm="1">
        <f t="array" ref="LG49">AND($B49&lt;=INDEX('Semanas de Despacho'!$C:$C,263+COLUMN(AU34)),$C49&gt;=INDEX('Semanas de Despacho'!$B:$B,263+COLUMN(AU34)))</f>
        <v>0</v>
      </c>
      <c r="LH49" s="55" t="b" cm="1">
        <f t="array" ref="LH49">AND($B49&lt;=INDEX('Semanas de Despacho'!$C:$C,263+COLUMN(AV34)),$C49&gt;=INDEX('Semanas de Despacho'!$B:$B,263+COLUMN(AV34)))</f>
        <v>0</v>
      </c>
      <c r="LI49" s="55" t="b" cm="1">
        <f t="array" ref="LI49">AND($B49&lt;=INDEX('Semanas de Despacho'!$C:$C,263+COLUMN(AW34)),$C49&gt;=INDEX('Semanas de Despacho'!$B:$B,263+COLUMN(AW34)))</f>
        <v>0</v>
      </c>
      <c r="LJ49" s="55" t="b" cm="1">
        <f t="array" ref="LJ49">AND($B49&lt;=INDEX('Semanas de Despacho'!$C:$C,263+COLUMN(AX34)),$C49&gt;=INDEX('Semanas de Despacho'!$B:$B,263+COLUMN(AX34)))</f>
        <v>0</v>
      </c>
      <c r="LK49" s="55" t="b" cm="1">
        <f t="array" ref="LK49">AND($B49&lt;=INDEX('Semanas de Despacho'!$C:$C,263+COLUMN(AY34)),$C49&gt;=INDEX('Semanas de Despacho'!$B:$B,263+COLUMN(AY34)))</f>
        <v>0</v>
      </c>
      <c r="LL49" s="55" t="b" cm="1">
        <f t="array" ref="LL49">AND($B49&lt;=INDEX('Semanas de Despacho'!$C:$C,263+COLUMN(AZ34)),$C49&gt;=INDEX('Semanas de Despacho'!$B:$B,263+COLUMN(AZ34)))</f>
        <v>0</v>
      </c>
    </row>
    <row r="50" spans="1:324" customFormat="1" ht="27" customHeight="1">
      <c r="A50" s="59" t="s">
        <v>33</v>
      </c>
      <c r="B50" s="60">
        <v>44918</v>
      </c>
      <c r="C50" s="60">
        <v>45289</v>
      </c>
      <c r="D50" s="51">
        <f t="shared" si="0"/>
        <v>372</v>
      </c>
      <c r="E50" s="50"/>
      <c r="F50" s="50"/>
      <c r="G50" s="51"/>
      <c r="H50" s="67">
        <v>0</v>
      </c>
      <c r="I50" s="53" t="str">
        <f t="shared" ca="1" si="13"/>
        <v>Atrasado</v>
      </c>
      <c r="J50" s="62"/>
      <c r="K50" s="54"/>
      <c r="L50" s="55" t="b">
        <f>AND($B50&lt;='Semanas de Despacho'!C$3,$C50&gt;='Semanas de Despacho'!B$3)</f>
        <v>0</v>
      </c>
      <c r="M50" s="55" t="b">
        <f>AND($B50&lt;='Semanas de Despacho'!C$4,$C50&gt;='Semanas de Despacho'!B$4)</f>
        <v>0</v>
      </c>
      <c r="N50" s="55" t="b">
        <f>AND($B50&lt;='Semanas de Despacho'!C$5,$C50&gt;='Semanas de Despacho'!B$5)</f>
        <v>0</v>
      </c>
      <c r="O50" s="55" t="b">
        <f>AND($B50&lt;='Semanas de Despacho'!C$6,$C50&gt;='Semanas de Despacho'!B$6)</f>
        <v>0</v>
      </c>
      <c r="P50" s="55" t="b">
        <f>AND($B50&lt;='Semanas de Despacho'!C$7,$C50&gt;='Semanas de Despacho'!B$7)</f>
        <v>0</v>
      </c>
      <c r="Q50" s="55" t="b">
        <f>AND($B50&lt;='Semanas de Despacho'!C$8,$C50&gt;='Semanas de Despacho'!B$8)</f>
        <v>0</v>
      </c>
      <c r="R50" s="55" t="b">
        <f>AND($B50&lt;='Semanas de Despacho'!C$9,$C50&gt;='Semanas de Despacho'!B$9)</f>
        <v>0</v>
      </c>
      <c r="S50" s="55" t="b">
        <f>AND($B50&lt;='Semanas de Despacho'!C$10,$C50&gt;='Semanas de Despacho'!B$10)</f>
        <v>0</v>
      </c>
      <c r="T50" s="55" t="b">
        <f>AND($B50&lt;='Semanas de Despacho'!C$11,$C50&gt;='Semanas de Despacho'!B$11)</f>
        <v>0</v>
      </c>
      <c r="U50" s="55" t="b">
        <f>AND($B50&lt;='Semanas de Despacho'!C$12,$C50&gt;='Semanas de Despacho'!B$12)</f>
        <v>0</v>
      </c>
      <c r="V50" s="55" t="b">
        <f>AND($B50&lt;='Semanas de Despacho'!C$13,$C50&gt;='Semanas de Despacho'!B$13)</f>
        <v>0</v>
      </c>
      <c r="W50" s="55" t="b">
        <f>AND($B50&lt;='Semanas de Despacho'!C$14,$C50&gt;='Semanas de Despacho'!B$14)</f>
        <v>0</v>
      </c>
      <c r="X50" s="55" t="b">
        <f>AND($B50&lt;='Semanas de Despacho'!C$15,$C50&gt;='Semanas de Despacho'!B$15)</f>
        <v>0</v>
      </c>
      <c r="Y50" s="55" t="b">
        <f>AND($B50&lt;='Semanas de Despacho'!C$16,$C50&gt;='Semanas de Despacho'!B$16)</f>
        <v>0</v>
      </c>
      <c r="Z50" s="55" t="b">
        <f>AND($B50&lt;='Semanas de Despacho'!C$17,$C50&gt;='Semanas de Despacho'!B$17)</f>
        <v>0</v>
      </c>
      <c r="AA50" s="55" t="b">
        <f>AND($B50&lt;='Semanas de Despacho'!C$18,$C50&gt;='Semanas de Despacho'!B$18)</f>
        <v>0</v>
      </c>
      <c r="AB50" s="55" t="b">
        <f>AND($B50&lt;='Semanas de Despacho'!C$19,$C50&gt;='Semanas de Despacho'!B$19)</f>
        <v>0</v>
      </c>
      <c r="AC50" s="55" t="b">
        <f>AND($B50&lt;='Semanas de Despacho'!C$20,$C50&gt;='Semanas de Despacho'!B$20)</f>
        <v>0</v>
      </c>
      <c r="AD50" s="55" t="b">
        <f>AND($B50&lt;='Semanas de Despacho'!C$21,$C50&gt;='Semanas de Despacho'!B$21)</f>
        <v>0</v>
      </c>
      <c r="AE50" s="55" t="b">
        <f>AND($B50&lt;='Semanas de Despacho'!C$22,$C50&gt;='Semanas de Despacho'!B$22)</f>
        <v>0</v>
      </c>
      <c r="AF50" s="55" t="b">
        <f>AND($B50&lt;='Semanas de Despacho'!C$23,$C50&gt;='Semanas de Despacho'!B$23)</f>
        <v>0</v>
      </c>
      <c r="AG50" s="55" t="b">
        <f>AND($B50&lt;='Semanas de Despacho'!C$24,$C50&gt;='Semanas de Despacho'!B$24)</f>
        <v>0</v>
      </c>
      <c r="AH50" s="55" t="b">
        <f>AND($B50&lt;='Semanas de Despacho'!C$25,$C50&gt;='Semanas de Despacho'!B$25)</f>
        <v>0</v>
      </c>
      <c r="AI50" s="55" t="b">
        <f>AND($B50&lt;='Semanas de Despacho'!C$26,$C50&gt;='Semanas de Despacho'!B$26)</f>
        <v>0</v>
      </c>
      <c r="AJ50" s="55" t="b">
        <f>AND($B50&lt;='Semanas de Despacho'!C$27,$C50&gt;='Semanas de Despacho'!B$27)</f>
        <v>0</v>
      </c>
      <c r="AK50" s="55" t="b">
        <f>AND($B50&lt;='Semanas de Despacho'!C$28,$C50&gt;='Semanas de Despacho'!B$28)</f>
        <v>0</v>
      </c>
      <c r="AL50" s="55" t="b">
        <f>AND($B50&lt;='Semanas de Despacho'!C$29,$C50&gt;='Semanas de Despacho'!B$29)</f>
        <v>0</v>
      </c>
      <c r="AM50" s="55" t="b">
        <f>AND($B50&lt;='Semanas de Despacho'!C$30,$C50&gt;='Semanas de Despacho'!B$30)</f>
        <v>0</v>
      </c>
      <c r="AN50" s="55" t="b">
        <f>AND($B50&lt;='Semanas de Despacho'!C$31,$C50&gt;='Semanas de Despacho'!B$31)</f>
        <v>0</v>
      </c>
      <c r="AO50" s="55" t="b">
        <f>AND($B50&lt;='Semanas de Despacho'!C$32,$C50&gt;='Semanas de Despacho'!B$32)</f>
        <v>0</v>
      </c>
      <c r="AP50" s="55" t="b">
        <f>AND($B50&lt;='Semanas de Despacho'!C$33,$C50&gt;='Semanas de Despacho'!B$33)</f>
        <v>0</v>
      </c>
      <c r="AQ50" s="55" t="b">
        <f>AND($B50&lt;='Semanas de Despacho'!C$34,$C50&gt;='Semanas de Despacho'!B$34)</f>
        <v>0</v>
      </c>
      <c r="AR50" s="55" t="b">
        <f>AND($B50&lt;='Semanas de Despacho'!C$35,$C50&gt;='Semanas de Despacho'!B$35)</f>
        <v>0</v>
      </c>
      <c r="AS50" s="55" t="b">
        <f>AND($B50&lt;='Semanas de Despacho'!C$36,$C50&gt;='Semanas de Despacho'!B$36)</f>
        <v>0</v>
      </c>
      <c r="AT50" s="55" t="b">
        <f>AND($B50&lt;='Semanas de Despacho'!C$37,$C50&gt;='Semanas de Despacho'!B$37)</f>
        <v>0</v>
      </c>
      <c r="AU50" s="55" t="b">
        <f>AND($B50&lt;='Semanas de Despacho'!C$38,$C50&gt;='Semanas de Despacho'!B$38)</f>
        <v>0</v>
      </c>
      <c r="AV50" s="55" t="b">
        <f>AND($B50&lt;='Semanas de Despacho'!C$39,$C50&gt;='Semanas de Despacho'!B$39)</f>
        <v>0</v>
      </c>
      <c r="AW50" s="55" t="b">
        <f>AND($B50&lt;='Semanas de Despacho'!C$40,$C50&gt;='Semanas de Despacho'!B$40)</f>
        <v>0</v>
      </c>
      <c r="AX50" s="55" t="b">
        <f>AND($B50&lt;='Semanas de Despacho'!C$41,$C50&gt;='Semanas de Despacho'!B$41)</f>
        <v>0</v>
      </c>
      <c r="AY50" s="55" t="b">
        <f>AND($B50&lt;='Semanas de Despacho'!C$42,$C50&gt;='Semanas de Despacho'!B$42)</f>
        <v>0</v>
      </c>
      <c r="AZ50" s="55" t="b">
        <f>AND($B50&lt;='Semanas de Despacho'!C$43,$C50&gt;='Semanas de Despacho'!B$43)</f>
        <v>0</v>
      </c>
      <c r="BA50" s="55" t="b">
        <f>AND($B50&lt;='Semanas de Despacho'!C$44,$C50&gt;='Semanas de Despacho'!B$44)</f>
        <v>0</v>
      </c>
      <c r="BB50" s="55" t="b">
        <f>AND($B50&lt;='Semanas de Despacho'!C$45,$C50&gt;='Semanas de Despacho'!B$45)</f>
        <v>0</v>
      </c>
      <c r="BC50" s="55" t="b">
        <f>AND($B50&lt;='Semanas de Despacho'!C$46,$C50&gt;='Semanas de Despacho'!B$46)</f>
        <v>0</v>
      </c>
      <c r="BD50" s="55" t="b">
        <f>AND($B50&lt;='Semanas de Despacho'!C$47,$C50&gt;='Semanas de Despacho'!B$47)</f>
        <v>0</v>
      </c>
      <c r="BE50" s="55" t="b">
        <f>AND($B50&lt;='Semanas de Despacho'!C$48,$C50&gt;='Semanas de Despacho'!B$48)</f>
        <v>0</v>
      </c>
      <c r="BF50" s="55" t="b">
        <f>AND($B50&lt;='Semanas de Despacho'!C$49,$C50&gt;='Semanas de Despacho'!B$49)</f>
        <v>0</v>
      </c>
      <c r="BG50" s="55" t="b">
        <f>AND($B50&lt;='Semanas de Despacho'!C$50,$C50&gt;='Semanas de Despacho'!B$50)</f>
        <v>0</v>
      </c>
      <c r="BH50" s="55" t="b">
        <f>AND($B50&lt;='Semanas de Despacho'!C$51,$C50&gt;='Semanas de Despacho'!B$51)</f>
        <v>0</v>
      </c>
      <c r="BI50" s="55" t="b">
        <f>AND($B50&lt;='Semanas de Despacho'!C$52,$C50&gt;='Semanas de Despacho'!B$52)</f>
        <v>0</v>
      </c>
      <c r="BJ50" s="55" t="b">
        <f>AND($B50&lt;='Semanas de Despacho'!C$53,$C50&gt;='Semanas de Despacho'!B$53)</f>
        <v>1</v>
      </c>
      <c r="BK50" s="55" t="b">
        <f>AND($B50&lt;='Semanas de Despacho'!C$54,$C50&gt;='Semanas de Despacho'!B$54)</f>
        <v>1</v>
      </c>
      <c r="BL50" s="55" t="b">
        <f>AND($B50&lt;='Semanas de Despacho'!C$55,$C50&gt;='Semanas de Despacho'!B$55)</f>
        <v>1</v>
      </c>
      <c r="BM50" s="55" t="b">
        <f>AND($B50&lt;='Semanas de Despacho'!C$56,$C50&gt;='Semanas de Despacho'!B$56)</f>
        <v>1</v>
      </c>
      <c r="BN50" s="55" t="b">
        <f>AND($B50&lt;='Semanas de Despacho'!C$57,$C50&gt;='Semanas de Despacho'!B$57)</f>
        <v>1</v>
      </c>
      <c r="BO50" s="55" t="b">
        <f>AND($B50&lt;='Semanas de Despacho'!C$58,$C50&gt;='Semanas de Despacho'!B$58)</f>
        <v>1</v>
      </c>
      <c r="BP50" s="55" t="b">
        <f>AND($B50&lt;='Semanas de Despacho'!C$59,$C50&gt;='Semanas de Despacho'!B$59)</f>
        <v>1</v>
      </c>
      <c r="BQ50" s="55" t="b">
        <f>AND($B50&lt;='Semanas de Despacho'!C$60,$C50&gt;='Semanas de Despacho'!B$60)</f>
        <v>1</v>
      </c>
      <c r="BR50" s="55" t="b">
        <f>AND($B50&lt;='Semanas de Despacho'!C$61,$C50&gt;='Semanas de Despacho'!B$61)</f>
        <v>1</v>
      </c>
      <c r="BS50" s="55" t="b">
        <f>AND($B50&lt;='Semanas de Despacho'!C$62,$C50&gt;='Semanas de Despacho'!B$62)</f>
        <v>1</v>
      </c>
      <c r="BT50" s="55" t="b">
        <f>AND($B50&lt;='Semanas de Despacho'!C$63,$C50&gt;='Semanas de Despacho'!B$63)</f>
        <v>1</v>
      </c>
      <c r="BU50" s="55" t="b">
        <f>AND($B50&lt;='Semanas de Despacho'!C$64,$C50&gt;='Semanas de Despacho'!B$64)</f>
        <v>1</v>
      </c>
      <c r="BV50" s="55" t="b">
        <f>AND($B50&lt;='Semanas de Despacho'!C$65,$C50&gt;='Semanas de Despacho'!B$65)</f>
        <v>1</v>
      </c>
      <c r="BW50" s="55" t="b">
        <f>AND($B50&lt;='Semanas de Despacho'!C$66,$C50&gt;='Semanas de Despacho'!B$66)</f>
        <v>1</v>
      </c>
      <c r="BX50" s="55" t="b">
        <f>AND($B50&lt;='Semanas de Despacho'!C$67,$C50&gt;='Semanas de Despacho'!B$67)</f>
        <v>1</v>
      </c>
      <c r="BY50" s="55" t="b">
        <f>AND($B50&lt;='Semanas de Despacho'!C$68,$C50&gt;='Semanas de Despacho'!B$68)</f>
        <v>1</v>
      </c>
      <c r="BZ50" s="55" t="b">
        <f>AND($B50&lt;='Semanas de Despacho'!C$69,$C50&gt;='Semanas de Despacho'!B$69)</f>
        <v>1</v>
      </c>
      <c r="CA50" s="55" t="b">
        <f>AND($B50&lt;='Semanas de Despacho'!C$70,$C50&gt;='Semanas de Despacho'!B$70)</f>
        <v>1</v>
      </c>
      <c r="CB50" s="55" t="b">
        <f>AND($B50&lt;='Semanas de Despacho'!C$71,$C50&gt;='Semanas de Despacho'!B$71)</f>
        <v>1</v>
      </c>
      <c r="CC50" s="55" t="b">
        <f>AND($B50&lt;='Semanas de Despacho'!C$72,$C50&gt;='Semanas de Despacho'!B$72)</f>
        <v>1</v>
      </c>
      <c r="CD50" s="55" t="b">
        <f>AND($B50&lt;='Semanas de Despacho'!C$73,$C50&gt;='Semanas de Despacho'!B$73)</f>
        <v>1</v>
      </c>
      <c r="CE50" s="55" t="b">
        <f>AND($B50&lt;='Semanas de Despacho'!C$74,$C50&gt;='Semanas de Despacho'!B$74)</f>
        <v>1</v>
      </c>
      <c r="CF50" s="55" t="b">
        <f>AND($B50&lt;='Semanas de Despacho'!C$75,$C50&gt;='Semanas de Despacho'!B$75)</f>
        <v>1</v>
      </c>
      <c r="CG50" s="55" t="b">
        <f>AND($B50&lt;='Semanas de Despacho'!C$76,$C50&gt;='Semanas de Despacho'!B$76)</f>
        <v>1</v>
      </c>
      <c r="CH50" s="55" t="b">
        <f>AND($B50&lt;='Semanas de Despacho'!C$77,$C50&gt;='Semanas de Despacho'!B$77)</f>
        <v>1</v>
      </c>
      <c r="CI50" s="55" t="b">
        <f>AND($B50&lt;='Semanas de Despacho'!C$78,$C50&gt;='Semanas de Despacho'!B$78)</f>
        <v>1</v>
      </c>
      <c r="CJ50" s="55" t="b">
        <f>AND($B50&lt;='Semanas de Despacho'!C$79,$C50&gt;='Semanas de Despacho'!B$79)</f>
        <v>1</v>
      </c>
      <c r="CK50" s="55" t="b">
        <f>AND($B50&lt;='Semanas de Despacho'!C$80,$C50&gt;='Semanas de Despacho'!B$80)</f>
        <v>1</v>
      </c>
      <c r="CL50" s="55" t="b">
        <f>AND($B50&lt;='Semanas de Despacho'!C$81,$C50&gt;='Semanas de Despacho'!B$81)</f>
        <v>1</v>
      </c>
      <c r="CM50" s="55" t="b">
        <f>AND($B50&lt;='Semanas de Despacho'!C$82,$C50&gt;='Semanas de Despacho'!B$82)</f>
        <v>1</v>
      </c>
      <c r="CN50" s="55" t="b">
        <f>AND($B50&lt;='Semanas de Despacho'!C$83,$C50&gt;='Semanas de Despacho'!B$83)</f>
        <v>1</v>
      </c>
      <c r="CO50" s="55" t="b">
        <f>AND($B50&lt;='Semanas de Despacho'!C$84,$C50&gt;='Semanas de Despacho'!B$84)</f>
        <v>1</v>
      </c>
      <c r="CP50" s="55" t="b">
        <f>AND($B50&lt;='Semanas de Despacho'!C$85,$C50&gt;='Semanas de Despacho'!B$85)</f>
        <v>1</v>
      </c>
      <c r="CQ50" s="55" t="b">
        <f>AND($B50&lt;='Semanas de Despacho'!C$86,$C50&gt;='Semanas de Despacho'!B$86)</f>
        <v>1</v>
      </c>
      <c r="CR50" s="55" t="b">
        <f>AND($B50&lt;='Semanas de Despacho'!C$87,$C50&gt;='Semanas de Despacho'!B$87)</f>
        <v>1</v>
      </c>
      <c r="CS50" s="55" t="b">
        <f>AND($B50&lt;='Semanas de Despacho'!C$88,$C50&gt;='Semanas de Despacho'!B$88)</f>
        <v>1</v>
      </c>
      <c r="CT50" s="55" t="b">
        <f>AND($B50&lt;='Semanas de Despacho'!C$89,$C50&gt;='Semanas de Despacho'!B$89)</f>
        <v>1</v>
      </c>
      <c r="CU50" s="55" t="b">
        <f>AND($B50&lt;='Semanas de Despacho'!C$90,$C50&gt;='Semanas de Despacho'!B$90)</f>
        <v>1</v>
      </c>
      <c r="CV50" s="55" t="b">
        <f>AND($B50&lt;='Semanas de Despacho'!C$91,$C50&gt;='Semanas de Despacho'!B$91)</f>
        <v>1</v>
      </c>
      <c r="CW50" s="55" t="b">
        <f>AND($B50&lt;='Semanas de Despacho'!C$92,$C50&gt;='Semanas de Despacho'!B$92)</f>
        <v>1</v>
      </c>
      <c r="CX50" s="55" t="b">
        <f>AND($B50&lt;='Semanas de Despacho'!C$93,$C50&gt;='Semanas de Despacho'!B$93)</f>
        <v>1</v>
      </c>
      <c r="CY50" s="55" t="b">
        <f>AND($B50&lt;='Semanas de Despacho'!C$94,$C50&gt;='Semanas de Despacho'!B$94)</f>
        <v>1</v>
      </c>
      <c r="CZ50" s="55" t="b">
        <f>AND($B50&lt;='Semanas de Despacho'!C$95,$C50&gt;='Semanas de Despacho'!B$95)</f>
        <v>1</v>
      </c>
      <c r="DA50" s="55" t="b">
        <f>AND($B50&lt;='Semanas de Despacho'!C$96,$C50&gt;='Semanas de Despacho'!B$96)</f>
        <v>1</v>
      </c>
      <c r="DB50" s="55" t="b">
        <f>AND($B50&lt;='Semanas de Despacho'!C$97,$C50&gt;='Semanas de Despacho'!B$97)</f>
        <v>1</v>
      </c>
      <c r="DC50" s="55" t="b">
        <f>AND($B50&lt;='Semanas de Despacho'!C$98,$C50&gt;='Semanas de Despacho'!B$98)</f>
        <v>1</v>
      </c>
      <c r="DD50" s="55" t="b">
        <f>AND($B50&lt;='Semanas de Despacho'!C$99,$C50&gt;='Semanas de Despacho'!B$99)</f>
        <v>1</v>
      </c>
      <c r="DE50" s="55" t="b">
        <f>AND($B50&lt;='Semanas de Despacho'!C$100,$C50&gt;='Semanas de Despacho'!B$100)</f>
        <v>1</v>
      </c>
      <c r="DF50" s="55" t="b">
        <f>AND($B50&lt;='Semanas de Despacho'!C$101,$C50&gt;='Semanas de Despacho'!B$101)</f>
        <v>1</v>
      </c>
      <c r="DG50" s="55" t="b">
        <f>AND($B50&lt;='Semanas de Despacho'!C$102,$C50&gt;='Semanas de Despacho'!B$102)</f>
        <v>1</v>
      </c>
      <c r="DH50" s="55" t="b">
        <f>AND($B50&lt;='Semanas de Despacho'!C$103,$C50&gt;='Semanas de Despacho'!B$103)</f>
        <v>1</v>
      </c>
      <c r="DI50" s="55" t="b">
        <f>AND($B50&lt;='Semanas de Despacho'!C$104,$C50&gt;='Semanas de Despacho'!B$104)</f>
        <v>1</v>
      </c>
      <c r="DJ50" s="55" t="b">
        <f>AND($B50&lt;='Semanas de Despacho'!C$105,$C50&gt;='Semanas de Despacho'!B$105)</f>
        <v>1</v>
      </c>
      <c r="DK50" s="55" t="b">
        <f>AND($B50&lt;='Semanas de Despacho'!C$106,$C50&gt;='Semanas de Despacho'!B$106)</f>
        <v>1</v>
      </c>
      <c r="DL50" s="55" t="b">
        <f>AND($B50&lt;='Semanas de Despacho'!C$107,$C50&gt;='Semanas de Despacho'!B$107)</f>
        <v>0</v>
      </c>
      <c r="DM50" s="55" t="b">
        <f>AND($B50&lt;='Semanas de Despacho'!C$108,$C50&gt;='Semanas de Despacho'!B$108)</f>
        <v>0</v>
      </c>
      <c r="DN50" s="55" t="b">
        <f>AND($B50&lt;='Semanas de Despacho'!C$109,$C50&gt;='Semanas de Despacho'!B$109)</f>
        <v>0</v>
      </c>
      <c r="DO50" s="55" t="b">
        <f>AND($B50&lt;='Semanas de Despacho'!C$110,$C50&gt;='Semanas de Despacho'!B$110)</f>
        <v>0</v>
      </c>
      <c r="DP50" s="55" t="b">
        <f>AND($B50&lt;='Semanas de Despacho'!C$111,$C50&gt;='Semanas de Despacho'!B$111)</f>
        <v>0</v>
      </c>
      <c r="DQ50" s="55" t="b">
        <f>AND($B50&lt;='Semanas de Despacho'!C$112,$C50&gt;='Semanas de Despacho'!B$112)</f>
        <v>0</v>
      </c>
      <c r="DR50" s="55" t="b">
        <f>AND($B50&lt;='Semanas de Despacho'!C$113,$C50&gt;='Semanas de Despacho'!B$113)</f>
        <v>0</v>
      </c>
      <c r="DS50" s="55" t="b">
        <f>AND($B50&lt;='Semanas de Despacho'!C$114,$C50&gt;='Semanas de Despacho'!B$114)</f>
        <v>0</v>
      </c>
      <c r="DT50" s="55" t="b">
        <f>AND($B50&lt;='Semanas de Despacho'!C$115,$C50&gt;='Semanas de Despacho'!B$115)</f>
        <v>0</v>
      </c>
      <c r="DU50" s="55" t="b">
        <f>AND($B50&lt;='Semanas de Despacho'!C$116,$C50&gt;='Semanas de Despacho'!B$116)</f>
        <v>0</v>
      </c>
      <c r="DV50" s="55" t="b">
        <f>AND($B50&lt;='Semanas de Despacho'!C$117,$C50&gt;='Semanas de Despacho'!B$117)</f>
        <v>0</v>
      </c>
      <c r="DW50" s="55" t="b">
        <f>AND($B50&lt;='Semanas de Despacho'!C$118,$C50&gt;='Semanas de Despacho'!B$118)</f>
        <v>0</v>
      </c>
      <c r="DX50" s="55" t="b">
        <f>AND($B50&lt;='Semanas de Despacho'!C$119,$C50&gt;='Semanas de Despacho'!B$119)</f>
        <v>0</v>
      </c>
      <c r="DY50" s="55" t="b">
        <f>AND($B50&lt;='Semanas de Despacho'!C$120,$C50&gt;='Semanas de Despacho'!B$120)</f>
        <v>0</v>
      </c>
      <c r="DZ50" s="55" t="b">
        <f>AND($B50&lt;='Semanas de Despacho'!C$121,$C50&gt;='Semanas de Despacho'!B$121)</f>
        <v>0</v>
      </c>
      <c r="EA50" s="55" t="b">
        <f>AND($B50&lt;='Semanas de Despacho'!C$122,$C50&gt;='Semanas de Despacho'!B$122)</f>
        <v>0</v>
      </c>
      <c r="EB50" s="55" t="b">
        <f>AND($B50&lt;='Semanas de Despacho'!C$123,$C50&gt;='Semanas de Despacho'!B$123)</f>
        <v>0</v>
      </c>
      <c r="EC50" s="55" t="b">
        <f>AND($B50&lt;='Semanas de Despacho'!C$124,$C50&gt;='Semanas de Despacho'!B$124)</f>
        <v>0</v>
      </c>
      <c r="ED50" s="55" t="b">
        <f>AND($B50&lt;='Semanas de Despacho'!C$125,$C50&gt;='Semanas de Despacho'!B$125)</f>
        <v>0</v>
      </c>
      <c r="EE50" s="55" t="b">
        <f>AND($B50&lt;='Semanas de Despacho'!C$126,$C50&gt;='Semanas de Despacho'!B$126)</f>
        <v>0</v>
      </c>
      <c r="EF50" s="55" t="b">
        <f>AND($B50&lt;='Semanas de Despacho'!C$127,$C50&gt;='Semanas de Despacho'!B$127)</f>
        <v>0</v>
      </c>
      <c r="EG50" s="55" t="b">
        <f>AND($B50&lt;='Semanas de Despacho'!C$128,$C50&gt;='Semanas de Despacho'!B$128)</f>
        <v>0</v>
      </c>
      <c r="EH50" s="55" t="b">
        <f>AND($B50&lt;='Semanas de Despacho'!C$129,$C50&gt;='Semanas de Despacho'!B$129)</f>
        <v>0</v>
      </c>
      <c r="EI50" s="55" t="b">
        <f>AND($B50&lt;='Semanas de Despacho'!C$130,$C50&gt;='Semanas de Despacho'!B$130)</f>
        <v>0</v>
      </c>
      <c r="EJ50" s="55" t="b">
        <f>AND($B50&lt;='Semanas de Despacho'!C$131,$C50&gt;='Semanas de Despacho'!B$131)</f>
        <v>0</v>
      </c>
      <c r="EK50" s="55" t="b">
        <f>AND($B50&lt;='Semanas de Despacho'!C$132,$C50&gt;='Semanas de Despacho'!B$132)</f>
        <v>0</v>
      </c>
      <c r="EL50" s="55" t="b">
        <f>AND($B50&lt;='Semanas de Despacho'!C$133,$C50&gt;='Semanas de Despacho'!B$133)</f>
        <v>0</v>
      </c>
      <c r="EM50" s="55" t="b">
        <f>AND($B50&lt;='Semanas de Despacho'!C$134,$C50&gt;='Semanas de Despacho'!B$134)</f>
        <v>0</v>
      </c>
      <c r="EN50" s="55" t="b">
        <f>AND($B50&lt;='Semanas de Despacho'!C$135,$C50&gt;='Semanas de Despacho'!B$135)</f>
        <v>0</v>
      </c>
      <c r="EO50" s="55" t="b">
        <f>AND($B50&lt;='Semanas de Despacho'!C$136,$C50&gt;='Semanas de Despacho'!B$136)</f>
        <v>0</v>
      </c>
      <c r="EP50" s="55" t="b">
        <f>AND($B50&lt;='Semanas de Despacho'!C$137,$C50&gt;='Semanas de Despacho'!B$137)</f>
        <v>0</v>
      </c>
      <c r="EQ50" s="55" t="b">
        <f>AND($B50&lt;='Semanas de Despacho'!C$138,$C50&gt;='Semanas de Despacho'!B$138)</f>
        <v>0</v>
      </c>
      <c r="ER50" s="55" t="b">
        <f>AND($B50&lt;='Semanas de Despacho'!C$139,$C50&gt;='Semanas de Despacho'!B$139)</f>
        <v>0</v>
      </c>
      <c r="ES50" s="55" t="b">
        <f>AND($B50&lt;='Semanas de Despacho'!C$140,$C50&gt;='Semanas de Despacho'!B$140)</f>
        <v>0</v>
      </c>
      <c r="ET50" s="55" t="b">
        <f>AND($B50&lt;='Semanas de Despacho'!C$141,$C50&gt;='Semanas de Despacho'!B$141)</f>
        <v>0</v>
      </c>
      <c r="EU50" s="55" t="b">
        <f>AND($B50&lt;='Semanas de Despacho'!C$142,$C50&gt;='Semanas de Despacho'!B$142)</f>
        <v>0</v>
      </c>
      <c r="EV50" s="55" t="b">
        <f>AND($B50&lt;='Semanas de Despacho'!C$143,$C50&gt;='Semanas de Despacho'!B$143)</f>
        <v>0</v>
      </c>
      <c r="EW50" s="55" t="b">
        <f>AND($B50&lt;='Semanas de Despacho'!C$144,$C50&gt;='Semanas de Despacho'!B$144)</f>
        <v>0</v>
      </c>
      <c r="EX50" s="55" t="b">
        <f>AND($B50&lt;='Semanas de Despacho'!C$145,$C50&gt;='Semanas de Despacho'!B$145)</f>
        <v>0</v>
      </c>
      <c r="EY50" s="55" t="b">
        <f>AND($B50&lt;='Semanas de Despacho'!C$146,$C50&gt;='Semanas de Despacho'!B$146)</f>
        <v>0</v>
      </c>
      <c r="EZ50" s="55" t="b">
        <f>AND($B50&lt;='Semanas de Despacho'!C$147,$C50&gt;='Semanas de Despacho'!B$147)</f>
        <v>0</v>
      </c>
      <c r="FA50" s="55" t="b">
        <f>AND($B50&lt;='Semanas de Despacho'!C$148,$C50&gt;='Semanas de Despacho'!B$148)</f>
        <v>0</v>
      </c>
      <c r="FB50" s="55" t="b">
        <f>AND($B50&lt;='Semanas de Despacho'!C$149,$C50&gt;='Semanas de Despacho'!B$149)</f>
        <v>0</v>
      </c>
      <c r="FC50" s="55" t="b">
        <f>AND($B50&lt;='Semanas de Despacho'!C$150,$C50&gt;='Semanas de Despacho'!B$150)</f>
        <v>0</v>
      </c>
      <c r="FD50" s="55" t="b">
        <f>AND($B50&lt;='Semanas de Despacho'!C$151,$C50&gt;='Semanas de Despacho'!B$151)</f>
        <v>0</v>
      </c>
      <c r="FE50" s="55" t="b">
        <f>AND($B50&lt;='Semanas de Despacho'!C$152,$C50&gt;='Semanas de Despacho'!B$152)</f>
        <v>0</v>
      </c>
      <c r="FF50" s="55" t="b">
        <f>AND($B50&lt;='Semanas de Despacho'!C$153,$C50&gt;='Semanas de Despacho'!B$153)</f>
        <v>0</v>
      </c>
      <c r="FG50" s="55" t="b">
        <f>AND($B50&lt;='Semanas de Despacho'!C$154,$C50&gt;='Semanas de Despacho'!B$154)</f>
        <v>0</v>
      </c>
      <c r="FH50" s="55" t="b">
        <f>AND($B50&lt;='Semanas de Despacho'!C$155,$C50&gt;='Semanas de Despacho'!B$155)</f>
        <v>0</v>
      </c>
      <c r="FI50" s="55" t="b">
        <f>AND($B50&lt;='Semanas de Despacho'!C$156,$C50&gt;='Semanas de Despacho'!B$156)</f>
        <v>0</v>
      </c>
      <c r="FJ50" s="55" t="b">
        <f>AND($B50&lt;='Semanas de Despacho'!C$157,$C50&gt;='Semanas de Despacho'!B$157)</f>
        <v>0</v>
      </c>
      <c r="FK50" s="55" t="b">
        <f>AND($B50&lt;='Semanas de Despacho'!C$158,$C50&gt;='Semanas de Despacho'!B$158)</f>
        <v>0</v>
      </c>
      <c r="FL50" s="55" t="b">
        <f>AND($B50&lt;='Semanas de Despacho'!C$159,$C50&gt;='Semanas de Despacho'!B$159)</f>
        <v>0</v>
      </c>
      <c r="FM50" s="55" t="b">
        <f>AND($B50&lt;='Semanas de Despacho'!C$160,$C50&gt;='Semanas de Despacho'!B$160)</f>
        <v>0</v>
      </c>
      <c r="FN50" s="55" t="b">
        <f>AND($B50&lt;='Semanas de Despacho'!C$161,$C50&gt;='Semanas de Despacho'!B$161)</f>
        <v>0</v>
      </c>
      <c r="FO50" s="55" t="b">
        <f>AND($B50&lt;='Semanas de Despacho'!C$162,$C50&gt;='Semanas de Despacho'!B$162)</f>
        <v>0</v>
      </c>
      <c r="FP50" s="55" t="b">
        <f>AND($B50&lt;='Semanas de Despacho'!C$163,$C50&gt;='Semanas de Despacho'!B$163)</f>
        <v>0</v>
      </c>
      <c r="FQ50" s="55" t="b">
        <f>AND($B50&lt;='Semanas de Despacho'!C$164,$C50&gt;='Semanas de Despacho'!B$164)</f>
        <v>0</v>
      </c>
      <c r="FR50" s="55" t="b">
        <f>AND($B50&lt;='Semanas de Despacho'!C$165,$C50&gt;='Semanas de Despacho'!B$165)</f>
        <v>0</v>
      </c>
      <c r="FS50" s="55" t="b">
        <f>AND($B50&lt;='Semanas de Despacho'!C$166,$C50&gt;='Semanas de Despacho'!B$166)</f>
        <v>0</v>
      </c>
      <c r="FT50" s="55" t="b">
        <f>AND($B50&lt;='Semanas de Despacho'!C$167,$C50&gt;='Semanas de Despacho'!B$167)</f>
        <v>0</v>
      </c>
      <c r="FU50" s="55" t="b">
        <f>AND($B50&lt;='Semanas de Despacho'!C$168,$C50&gt;='Semanas de Despacho'!B$168)</f>
        <v>0</v>
      </c>
      <c r="FV50" s="55" t="b">
        <f>AND($B50&lt;='Semanas de Despacho'!C$169,$C50&gt;='Semanas de Despacho'!B$169)</f>
        <v>0</v>
      </c>
      <c r="FW50" s="55" t="b">
        <f>AND($B50&lt;='Semanas de Despacho'!C$170,$C50&gt;='Semanas de Despacho'!B$170)</f>
        <v>0</v>
      </c>
      <c r="FX50" s="55" t="b">
        <f>AND($B50&lt;='Semanas de Despacho'!C$171,$C50&gt;='Semanas de Despacho'!B$171)</f>
        <v>0</v>
      </c>
      <c r="FY50" s="55" t="b">
        <f>AND($B50&lt;='Semanas de Despacho'!C$172,$C50&gt;='Semanas de Despacho'!B$172)</f>
        <v>0</v>
      </c>
      <c r="FZ50" s="55" t="b">
        <f>AND($B50&lt;='Semanas de Despacho'!C$173,$C50&gt;='Semanas de Despacho'!B$173)</f>
        <v>0</v>
      </c>
      <c r="GA50" s="55" t="b">
        <f>AND($B50&lt;='Semanas de Despacho'!C$174,$C50&gt;='Semanas de Despacho'!B$174)</f>
        <v>0</v>
      </c>
      <c r="GB50" s="55" t="b">
        <f>AND($B50&lt;='Semanas de Despacho'!C$175,$C50&gt;='Semanas de Despacho'!B$175)</f>
        <v>0</v>
      </c>
      <c r="GC50" s="55" t="b">
        <f>AND($B50&lt;='Semanas de Despacho'!C$176,$C50&gt;='Semanas de Despacho'!B$176)</f>
        <v>0</v>
      </c>
      <c r="GD50" s="55" t="b">
        <f>AND($B50&lt;='Semanas de Despacho'!C$177,$C50&gt;='Semanas de Despacho'!B$177)</f>
        <v>0</v>
      </c>
      <c r="GE50" s="55" t="b">
        <f>AND($B50&lt;='Semanas de Despacho'!C$178,$C50&gt;='Semanas de Despacho'!B$178)</f>
        <v>0</v>
      </c>
      <c r="GF50" s="55" t="b">
        <f>AND($B50&lt;='Semanas de Despacho'!C$179,$C50&gt;='Semanas de Despacho'!B$179)</f>
        <v>0</v>
      </c>
      <c r="GG50" s="55" t="b">
        <f>AND($B50&lt;='Semanas de Despacho'!C$180,$C50&gt;='Semanas de Despacho'!B$180)</f>
        <v>0</v>
      </c>
      <c r="GH50" s="55" t="b">
        <f>AND($B50&lt;='Semanas de Despacho'!C$181,$C50&gt;='Semanas de Despacho'!B$181)</f>
        <v>0</v>
      </c>
      <c r="GI50" s="55" t="b">
        <f>AND($B50&lt;='Semanas de Despacho'!C$182,$C50&gt;='Semanas de Despacho'!B$182)</f>
        <v>0</v>
      </c>
      <c r="GJ50" s="55" t="b">
        <f>AND($B50&lt;='Semanas de Despacho'!C$183,$C50&gt;='Semanas de Despacho'!B$183)</f>
        <v>0</v>
      </c>
      <c r="GK50" s="55" t="b">
        <f>AND($B50&lt;='Semanas de Despacho'!C$184,$C50&gt;='Semanas de Despacho'!B$184)</f>
        <v>0</v>
      </c>
      <c r="GL50" s="55" t="b">
        <f>AND($B50&lt;='Semanas de Despacho'!C$185,$C50&gt;='Semanas de Despacho'!B$185)</f>
        <v>0</v>
      </c>
      <c r="GM50" s="55" t="b">
        <f>AND($B50&lt;='Semanas de Despacho'!C$186,$C50&gt;='Semanas de Despacho'!B$186)</f>
        <v>0</v>
      </c>
      <c r="GN50" s="55" t="b">
        <f>AND($B50&lt;='Semanas de Despacho'!C$187,$C50&gt;='Semanas de Despacho'!B$187)</f>
        <v>0</v>
      </c>
      <c r="GO50" s="55" t="b">
        <f>AND($B50&lt;='Semanas de Despacho'!C$188,$C50&gt;='Semanas de Despacho'!B$188)</f>
        <v>0</v>
      </c>
      <c r="GP50" s="55" t="b">
        <f>AND($B50&lt;='Semanas de Despacho'!C$189,$C50&gt;='Semanas de Despacho'!B$189)</f>
        <v>0</v>
      </c>
      <c r="GQ50" s="55" t="b">
        <f>AND($B50&lt;='Semanas de Despacho'!C$190,$C50&gt;='Semanas de Despacho'!B$190)</f>
        <v>0</v>
      </c>
      <c r="GR50" s="55" t="b">
        <f>AND($B50&lt;='Semanas de Despacho'!C$191,$C50&gt;='Semanas de Despacho'!B$191)</f>
        <v>0</v>
      </c>
      <c r="GS50" s="55" t="b">
        <f>AND($B50&lt;='Semanas de Despacho'!C$192,$C50&gt;='Semanas de Despacho'!B$192)</f>
        <v>0</v>
      </c>
      <c r="GT50" s="55" t="b">
        <f>AND($B50&lt;='Semanas de Despacho'!C$193,$C50&gt;='Semanas de Despacho'!B$193)</f>
        <v>0</v>
      </c>
      <c r="GU50" s="55" t="b">
        <f>AND($B50&lt;='Semanas de Despacho'!C$194,$C50&gt;='Semanas de Despacho'!B$194)</f>
        <v>0</v>
      </c>
      <c r="GV50" s="55" t="b">
        <f>AND($B50&lt;='Semanas de Despacho'!C$195,$C50&gt;='Semanas de Despacho'!B$195)</f>
        <v>0</v>
      </c>
      <c r="GW50" s="55" t="b">
        <f>AND($B50&lt;='Semanas de Despacho'!C$196,$C50&gt;='Semanas de Despacho'!B$196)</f>
        <v>0</v>
      </c>
      <c r="GX50" s="55" t="b">
        <f>AND($B50&lt;='Semanas de Despacho'!C$197,$C50&gt;='Semanas de Despacho'!B$197)</f>
        <v>0</v>
      </c>
      <c r="GY50" s="55" t="b">
        <f>AND($B50&lt;='Semanas de Despacho'!C$198,$C50&gt;='Semanas de Despacho'!B$198)</f>
        <v>0</v>
      </c>
      <c r="GZ50" s="55" t="b">
        <f>AND($B50&lt;='Semanas de Despacho'!C$199,$C50&gt;='Semanas de Despacho'!B$199)</f>
        <v>0</v>
      </c>
      <c r="HA50" s="55" t="b">
        <f>AND($B50&lt;='Semanas de Despacho'!C$200,$C50&gt;='Semanas de Despacho'!B$200)</f>
        <v>0</v>
      </c>
      <c r="HB50" s="55" t="b">
        <f>AND($B50&lt;='Semanas de Despacho'!C$201,$C50&gt;='Semanas de Despacho'!B$201)</f>
        <v>0</v>
      </c>
      <c r="HC50" s="55" t="b">
        <f>AND($B50&lt;='Semanas de Despacho'!C$202,$C50&gt;='Semanas de Despacho'!B$202)</f>
        <v>0</v>
      </c>
      <c r="HD50" s="55" t="b">
        <f>AND($B50&lt;='Semanas de Despacho'!C$203,$C50&gt;='Semanas de Despacho'!B$203)</f>
        <v>0</v>
      </c>
      <c r="HE50" s="55" t="b">
        <f>AND($B50&lt;='Semanas de Despacho'!C$204,$C50&gt;='Semanas de Despacho'!B$204)</f>
        <v>0</v>
      </c>
      <c r="HF50" s="55" t="b">
        <f>AND($B50&lt;='Semanas de Despacho'!C$205,$C50&gt;='Semanas de Despacho'!B$205)</f>
        <v>0</v>
      </c>
      <c r="HG50" s="55" t="b">
        <f>AND($B50&lt;='Semanas de Despacho'!C$206,$C50&gt;='Semanas de Despacho'!B$206)</f>
        <v>0</v>
      </c>
      <c r="HH50" s="55" t="b">
        <f>AND($B50&lt;='Semanas de Despacho'!C$207,$C50&gt;='Semanas de Despacho'!B$207)</f>
        <v>0</v>
      </c>
      <c r="HI50" s="55" t="b">
        <f>AND($B50&lt;='Semanas de Despacho'!C$208,$C50&gt;='Semanas de Despacho'!B$208)</f>
        <v>0</v>
      </c>
      <c r="HJ50" s="55" t="b">
        <f>AND($B50&lt;='Semanas de Despacho'!C$209,$C50&gt;='Semanas de Despacho'!B$209)</f>
        <v>0</v>
      </c>
      <c r="HK50" s="55" t="b">
        <f>AND($B50&lt;='Semanas de Despacho'!C$210,$C50&gt;='Semanas de Despacho'!B$210)</f>
        <v>0</v>
      </c>
      <c r="HL50" s="55" t="b">
        <f>AND($B50&lt;='Semanas de Despacho'!C$211,$C50&gt;='Semanas de Despacho'!B$211)</f>
        <v>0</v>
      </c>
      <c r="HM50" s="55" t="b">
        <f>AND($B50&lt;='Semanas de Despacho'!C$212,$C50&gt;='Semanas de Despacho'!B$212)</f>
        <v>0</v>
      </c>
      <c r="HN50" s="55" t="b">
        <f>AND($B50&lt;='Semanas de Despacho'!C$213,$C50&gt;='Semanas de Despacho'!B$213)</f>
        <v>0</v>
      </c>
      <c r="HO50" s="55" t="b">
        <f>AND($B50&lt;='Semanas de Despacho'!C$214,$C50&gt;='Semanas de Despacho'!B$214)</f>
        <v>0</v>
      </c>
      <c r="HP50" s="55" t="b">
        <f>AND($B50&lt;='Semanas de Despacho'!C$215,$C50&gt;='Semanas de Despacho'!B$215)</f>
        <v>0</v>
      </c>
      <c r="HQ50" s="55" t="b">
        <f>AND($B50&lt;='Semanas de Despacho'!C$216,$C50&gt;='Semanas de Despacho'!B$216)</f>
        <v>0</v>
      </c>
      <c r="HR50" s="55" t="b">
        <f>AND($B50&lt;='Semanas de Despacho'!C$217,$C50&gt;='Semanas de Despacho'!B$217)</f>
        <v>0</v>
      </c>
      <c r="HS50" s="55" t="b">
        <f>AND($B50&lt;='Semanas de Despacho'!C$218,$C50&gt;='Semanas de Despacho'!B$218)</f>
        <v>0</v>
      </c>
      <c r="HT50" s="55" t="b">
        <f>AND($B50&lt;='Semanas de Despacho'!C$219,$C50&gt;='Semanas de Despacho'!B$219)</f>
        <v>0</v>
      </c>
      <c r="HU50" s="55" t="b">
        <f>AND($B50&lt;='Semanas de Despacho'!C$220,$C50&gt;='Semanas de Despacho'!B$220)</f>
        <v>0</v>
      </c>
      <c r="HV50" s="55" t="b">
        <f>AND($B50&lt;='Semanas de Despacho'!C$221,$C50&gt;='Semanas de Despacho'!B$221)</f>
        <v>0</v>
      </c>
      <c r="HW50" s="55" t="b">
        <f>AND($B50&lt;='Semanas de Despacho'!C$222,$C50&gt;='Semanas de Despacho'!B$222)</f>
        <v>0</v>
      </c>
      <c r="HX50" s="55" t="b">
        <f>AND($B50&lt;='Semanas de Despacho'!C$223,$C50&gt;='Semanas de Despacho'!B$223)</f>
        <v>0</v>
      </c>
      <c r="HY50" s="55" t="b">
        <f>AND($B50&lt;='Semanas de Despacho'!C$224,$C50&gt;='Semanas de Despacho'!B$224)</f>
        <v>0</v>
      </c>
      <c r="HZ50" s="55" t="b">
        <f>AND($B50&lt;='Semanas de Despacho'!C$225,$C50&gt;='Semanas de Despacho'!B$225)</f>
        <v>0</v>
      </c>
      <c r="IA50" s="55" t="b">
        <f>AND($B50&lt;='Semanas de Despacho'!C$226,$C50&gt;='Semanas de Despacho'!B$226)</f>
        <v>0</v>
      </c>
      <c r="IB50" s="55" t="b">
        <f>AND($B50&lt;='Semanas de Despacho'!C$227,$C50&gt;='Semanas de Despacho'!B$227)</f>
        <v>0</v>
      </c>
      <c r="IC50" s="55" t="b">
        <f>AND($B50&lt;='Semanas de Despacho'!C$228,$C50&gt;='Semanas de Despacho'!B$228)</f>
        <v>0</v>
      </c>
      <c r="ID50" s="55" t="b">
        <f>AND($B50&lt;='Semanas de Despacho'!C$229,$C50&gt;='Semanas de Despacho'!B$229)</f>
        <v>0</v>
      </c>
      <c r="IE50" s="55" t="b">
        <f>AND($B50&lt;='Semanas de Despacho'!C$230,$C50&gt;='Semanas de Despacho'!B$230)</f>
        <v>0</v>
      </c>
      <c r="IF50" s="55" t="b">
        <f>AND($B50&lt;='Semanas de Despacho'!C$231,$C50&gt;='Semanas de Despacho'!B$231)</f>
        <v>0</v>
      </c>
      <c r="IG50" s="55" t="b">
        <f>AND($B50&lt;='Semanas de Despacho'!C$232,$C50&gt;='Semanas de Despacho'!B$232)</f>
        <v>0</v>
      </c>
      <c r="IH50" s="55" t="b">
        <f>AND($B50&lt;='Semanas de Despacho'!C$233,$C50&gt;='Semanas de Despacho'!B$233)</f>
        <v>0</v>
      </c>
      <c r="II50" s="55" t="b">
        <f>AND($B50&lt;='Semanas de Despacho'!C$234,$C50&gt;='Semanas de Despacho'!B$234)</f>
        <v>0</v>
      </c>
      <c r="IJ50" s="55" t="b">
        <f>AND($B50&lt;='Semanas de Despacho'!C$235,$C50&gt;='Semanas de Despacho'!B$235)</f>
        <v>0</v>
      </c>
      <c r="IK50" s="55" t="b">
        <f>AND($B50&lt;='Semanas de Despacho'!C$236,$C50&gt;='Semanas de Despacho'!B$236)</f>
        <v>0</v>
      </c>
      <c r="IL50" s="55" t="b">
        <f>AND($B50&lt;='Semanas de Despacho'!C$237,$C50&gt;='Semanas de Despacho'!B$237)</f>
        <v>0</v>
      </c>
      <c r="IM50" s="55" t="b">
        <f>AND($B50&lt;='Semanas de Despacho'!C$238,$C50&gt;='Semanas de Despacho'!B$238)</f>
        <v>0</v>
      </c>
      <c r="IN50" s="55" t="b">
        <f>AND($B50&lt;='Semanas de Despacho'!C$239,$C50&gt;='Semanas de Despacho'!B$239)</f>
        <v>0</v>
      </c>
      <c r="IO50" s="55" t="b">
        <f>AND($B50&lt;='Semanas de Despacho'!C$240,$C50&gt;='Semanas de Despacho'!B$240)</f>
        <v>0</v>
      </c>
      <c r="IP50" s="55" t="b">
        <f>AND($B50&lt;='Semanas de Despacho'!C$241,$C50&gt;='Semanas de Despacho'!B$241)</f>
        <v>0</v>
      </c>
      <c r="IQ50" s="55" t="b">
        <f>AND($B50&lt;='Semanas de Despacho'!C$242,$C50&gt;='Semanas de Despacho'!B$242)</f>
        <v>0</v>
      </c>
      <c r="IR50" s="55" t="b">
        <f>AND($B50&lt;='Semanas de Despacho'!C$243,$C50&gt;='Semanas de Despacho'!B$243)</f>
        <v>0</v>
      </c>
      <c r="IS50" s="55" t="b">
        <f>AND($B50&lt;='Semanas de Despacho'!C$244,$C50&gt;='Semanas de Despacho'!B$244)</f>
        <v>0</v>
      </c>
      <c r="IT50" s="55" t="b">
        <f>AND($B50&lt;='Semanas de Despacho'!C$245,$C50&gt;='Semanas de Despacho'!B$245)</f>
        <v>0</v>
      </c>
      <c r="IU50" s="55" t="b">
        <f>AND($B50&lt;='Semanas de Despacho'!C$246,$C50&gt;='Semanas de Despacho'!B$246)</f>
        <v>0</v>
      </c>
      <c r="IV50" s="55" t="b">
        <f>AND($B50&lt;='Semanas de Despacho'!C$247,$C50&gt;='Semanas de Despacho'!B$247)</f>
        <v>0</v>
      </c>
      <c r="IW50" s="55" t="b">
        <f>AND($B50&lt;='Semanas de Despacho'!C$248,$C50&gt;='Semanas de Despacho'!B$248)</f>
        <v>0</v>
      </c>
      <c r="IX50" s="55" t="b">
        <f>AND($B50&lt;='Semanas de Despacho'!C$249,$C50&gt;='Semanas de Despacho'!B$249)</f>
        <v>0</v>
      </c>
      <c r="IY50" s="55" t="b">
        <f>AND($B50&lt;='Semanas de Despacho'!C$250,$C50&gt;='Semanas de Despacho'!B$250)</f>
        <v>0</v>
      </c>
      <c r="IZ50" s="55" t="b">
        <f>AND($B50&lt;='Semanas de Despacho'!C$251,$C50&gt;='Semanas de Despacho'!B$251)</f>
        <v>0</v>
      </c>
      <c r="JA50" s="55" t="b">
        <f>AND($B50&lt;='Semanas de Despacho'!C$252,$C50&gt;='Semanas de Despacho'!B$252)</f>
        <v>0</v>
      </c>
      <c r="JB50" s="55" t="b">
        <f>AND($B50&lt;='Semanas de Despacho'!C$253,$C50&gt;='Semanas de Despacho'!B$253)</f>
        <v>0</v>
      </c>
      <c r="JC50" s="55" t="b">
        <f>AND($B50&lt;='Semanas de Despacho'!C$254,$C50&gt;='Semanas de Despacho'!B$254)</f>
        <v>0</v>
      </c>
      <c r="JD50" s="55" t="b">
        <f>AND($B50&lt;='Semanas de Despacho'!C$255,$C50&gt;='Semanas de Despacho'!B$255)</f>
        <v>0</v>
      </c>
      <c r="JE50" s="55" t="b">
        <f>AND($B50&lt;='Semanas de Despacho'!C$256,$C50&gt;='Semanas de Despacho'!B$256)</f>
        <v>0</v>
      </c>
      <c r="JF50" s="55" t="b">
        <f>AND($B50&lt;='Semanas de Despacho'!C$257,$C50&gt;='Semanas de Despacho'!B$257)</f>
        <v>0</v>
      </c>
      <c r="JG50" s="55" t="b">
        <f>AND($B50&lt;='Semanas de Despacho'!C$258,$C50&gt;='Semanas de Despacho'!B$258)</f>
        <v>0</v>
      </c>
      <c r="JH50" s="55" t="b">
        <f>AND($B50&lt;='Semanas de Despacho'!C$259,$C50&gt;='Semanas de Despacho'!B$259)</f>
        <v>0</v>
      </c>
      <c r="JI50" s="55" t="b">
        <f>AND($B50&lt;='Semanas de Despacho'!C$260,$C50&gt;='Semanas de Despacho'!B$260)</f>
        <v>0</v>
      </c>
      <c r="JJ50" s="55" t="b">
        <f>AND($B50&lt;='Semanas de Despacho'!C$261,$C50&gt;='Semanas de Despacho'!B$261)</f>
        <v>0</v>
      </c>
      <c r="JK50" s="55" t="b">
        <f>AND($B50&lt;='Semanas de Despacho'!C$262,$C50&gt;='Semanas de Despacho'!B$262)</f>
        <v>0</v>
      </c>
      <c r="JL50" s="55" t="b">
        <f>AND($B50&lt;='Semanas de Despacho'!C$263,$C50&gt;='Semanas de Despacho'!B$263)</f>
        <v>0</v>
      </c>
      <c r="JM50" s="55" t="b" cm="1">
        <f t="array" ref="JM50">AND($B50&lt;=INDEX('Semanas de Despacho'!$C:$C,263+COLUMN(A35)),$C50&gt;=INDEX('Semanas de Despacho'!$B:$B,263+COLUMN(A35)))</f>
        <v>0</v>
      </c>
      <c r="JN50" s="55" t="b" cm="1">
        <f t="array" ref="JN50">AND($B50&lt;=INDEX('Semanas de Despacho'!$C:$C,263+COLUMN(B35)),$C50&gt;=INDEX('Semanas de Despacho'!$B:$B,263+COLUMN(B35)))</f>
        <v>0</v>
      </c>
      <c r="JO50" s="55" t="b" cm="1">
        <f t="array" ref="JO50">AND($B50&lt;=INDEX('Semanas de Despacho'!$C:$C,263+COLUMN(C35)),$C50&gt;=INDEX('Semanas de Despacho'!$B:$B,263+COLUMN(C35)))</f>
        <v>0</v>
      </c>
      <c r="JP50" s="55" t="b" cm="1">
        <f t="array" ref="JP50">AND($B50&lt;=INDEX('Semanas de Despacho'!$C:$C,263+COLUMN(D35)),$C50&gt;=INDEX('Semanas de Despacho'!$B:$B,263+COLUMN(D35)))</f>
        <v>0</v>
      </c>
      <c r="JQ50" s="55" t="b" cm="1">
        <f t="array" ref="JQ50">AND($B50&lt;=INDEX('Semanas de Despacho'!$C:$C,263+COLUMN(E35)),$C50&gt;=INDEX('Semanas de Despacho'!$B:$B,263+COLUMN(E35)))</f>
        <v>0</v>
      </c>
      <c r="JR50" s="55" t="b" cm="1">
        <f t="array" ref="JR50">AND($B50&lt;=INDEX('Semanas de Despacho'!$C:$C,263+COLUMN(F35)),$C50&gt;=INDEX('Semanas de Despacho'!$B:$B,263+COLUMN(F35)))</f>
        <v>0</v>
      </c>
      <c r="JS50" s="55" t="b" cm="1">
        <f t="array" ref="JS50">AND($B50&lt;=INDEX('Semanas de Despacho'!$C:$C,263+COLUMN(G35)),$C50&gt;=INDEX('Semanas de Despacho'!$B:$B,263+COLUMN(G35)))</f>
        <v>0</v>
      </c>
      <c r="JT50" s="55" t="b" cm="1">
        <f t="array" ref="JT50">AND($B50&lt;=INDEX('Semanas de Despacho'!$C:$C,263+COLUMN(H35)),$C50&gt;=INDEX('Semanas de Despacho'!$B:$B,263+COLUMN(H35)))</f>
        <v>0</v>
      </c>
      <c r="JU50" s="55" t="b" cm="1">
        <f t="array" ref="JU50">AND($B50&lt;=INDEX('Semanas de Despacho'!$C:$C,263+COLUMN(I35)),$C50&gt;=INDEX('Semanas de Despacho'!$B:$B,263+COLUMN(I35)))</f>
        <v>0</v>
      </c>
      <c r="JV50" s="55" t="b" cm="1">
        <f t="array" ref="JV50">AND($B50&lt;=INDEX('Semanas de Despacho'!$C:$C,263+COLUMN(J35)),$C50&gt;=INDEX('Semanas de Despacho'!$B:$B,263+COLUMN(J35)))</f>
        <v>0</v>
      </c>
      <c r="JW50" s="55" t="b" cm="1">
        <f t="array" ref="JW50">AND($B50&lt;=INDEX('Semanas de Despacho'!$C:$C,263+COLUMN(K35)),$C50&gt;=INDEX('Semanas de Despacho'!$B:$B,263+COLUMN(K35)))</f>
        <v>0</v>
      </c>
      <c r="JX50" s="55" t="b" cm="1">
        <f t="array" ref="JX50">AND($B50&lt;=INDEX('Semanas de Despacho'!$C:$C,263+COLUMN(L35)),$C50&gt;=INDEX('Semanas de Despacho'!$B:$B,263+COLUMN(L35)))</f>
        <v>0</v>
      </c>
      <c r="JY50" s="55" t="b" cm="1">
        <f t="array" ref="JY50">AND($B50&lt;=INDEX('Semanas de Despacho'!$C:$C,263+COLUMN(M35)),$C50&gt;=INDEX('Semanas de Despacho'!$B:$B,263+COLUMN(M35)))</f>
        <v>0</v>
      </c>
      <c r="JZ50" s="55" t="b" cm="1">
        <f t="array" ref="JZ50">AND($B50&lt;=INDEX('Semanas de Despacho'!$C:$C,263+COLUMN(N35)),$C50&gt;=INDEX('Semanas de Despacho'!$B:$B,263+COLUMN(N35)))</f>
        <v>0</v>
      </c>
      <c r="KA50" s="55" t="b" cm="1">
        <f t="array" ref="KA50">AND($B50&lt;=INDEX('Semanas de Despacho'!$C:$C,263+COLUMN(O35)),$C50&gt;=INDEX('Semanas de Despacho'!$B:$B,263+COLUMN(O35)))</f>
        <v>0</v>
      </c>
      <c r="KB50" s="55" t="b" cm="1">
        <f t="array" ref="KB50">AND($B50&lt;=INDEX('Semanas de Despacho'!$C:$C,263+COLUMN(P35)),$C50&gt;=INDEX('Semanas de Despacho'!$B:$B,263+COLUMN(P35)))</f>
        <v>0</v>
      </c>
      <c r="KC50" s="55" t="b" cm="1">
        <f t="array" ref="KC50">AND($B50&lt;=INDEX('Semanas de Despacho'!$C:$C,263+COLUMN(Q35)),$C50&gt;=INDEX('Semanas de Despacho'!$B:$B,263+COLUMN(Q35)))</f>
        <v>0</v>
      </c>
      <c r="KD50" s="55" t="b" cm="1">
        <f t="array" ref="KD50">AND($B50&lt;=INDEX('Semanas de Despacho'!$C:$C,263+COLUMN(R35)),$C50&gt;=INDEX('Semanas de Despacho'!$B:$B,263+COLUMN(R35)))</f>
        <v>0</v>
      </c>
      <c r="KE50" s="55" t="b" cm="1">
        <f t="array" ref="KE50">AND($B50&lt;=INDEX('Semanas de Despacho'!$C:$C,263+COLUMN(S35)),$C50&gt;=INDEX('Semanas de Despacho'!$B:$B,263+COLUMN(S35)))</f>
        <v>0</v>
      </c>
      <c r="KF50" s="55" t="b" cm="1">
        <f t="array" ref="KF50">AND($B50&lt;=INDEX('Semanas de Despacho'!$C:$C,263+COLUMN(T35)),$C50&gt;=INDEX('Semanas de Despacho'!$B:$B,263+COLUMN(T35)))</f>
        <v>0</v>
      </c>
      <c r="KG50" s="55" t="b" cm="1">
        <f t="array" ref="KG50">AND($B50&lt;=INDEX('Semanas de Despacho'!$C:$C,263+COLUMN(U35)),$C50&gt;=INDEX('Semanas de Despacho'!$B:$B,263+COLUMN(U35)))</f>
        <v>0</v>
      </c>
      <c r="KH50" s="55" t="b" cm="1">
        <f t="array" ref="KH50">AND($B50&lt;=INDEX('Semanas de Despacho'!$C:$C,263+COLUMN(V35)),$C50&gt;=INDEX('Semanas de Despacho'!$B:$B,263+COLUMN(V35)))</f>
        <v>0</v>
      </c>
      <c r="KI50" s="55" t="b" cm="1">
        <f t="array" ref="KI50">AND($B50&lt;=INDEX('Semanas de Despacho'!$C:$C,263+COLUMN(W35)),$C50&gt;=INDEX('Semanas de Despacho'!$B:$B,263+COLUMN(W35)))</f>
        <v>0</v>
      </c>
      <c r="KJ50" s="55" t="b" cm="1">
        <f t="array" ref="KJ50">AND($B50&lt;=INDEX('Semanas de Despacho'!$C:$C,263+COLUMN(X35)),$C50&gt;=INDEX('Semanas de Despacho'!$B:$B,263+COLUMN(X35)))</f>
        <v>0</v>
      </c>
      <c r="KK50" s="55" t="b" cm="1">
        <f t="array" ref="KK50">AND($B50&lt;=INDEX('Semanas de Despacho'!$C:$C,263+COLUMN(Y35)),$C50&gt;=INDEX('Semanas de Despacho'!$B:$B,263+COLUMN(Y35)))</f>
        <v>0</v>
      </c>
      <c r="KL50" s="55" t="b" cm="1">
        <f t="array" ref="KL50">AND($B50&lt;=INDEX('Semanas de Despacho'!$C:$C,263+COLUMN(Z35)),$C50&gt;=INDEX('Semanas de Despacho'!$B:$B,263+COLUMN(Z35)))</f>
        <v>0</v>
      </c>
      <c r="KM50" s="55" t="b" cm="1">
        <f t="array" ref="KM50">AND($B50&lt;=INDEX('Semanas de Despacho'!$C:$C,263+COLUMN(AA35)),$C50&gt;=INDEX('Semanas de Despacho'!$B:$B,263+COLUMN(AA35)))</f>
        <v>0</v>
      </c>
      <c r="KN50" s="55" t="b" cm="1">
        <f t="array" ref="KN50">AND($B50&lt;=INDEX('Semanas de Despacho'!$C:$C,263+COLUMN(AB35)),$C50&gt;=INDEX('Semanas de Despacho'!$B:$B,263+COLUMN(AB35)))</f>
        <v>0</v>
      </c>
      <c r="KO50" s="55" t="b" cm="1">
        <f t="array" ref="KO50">AND($B50&lt;=INDEX('Semanas de Despacho'!$C:$C,263+COLUMN(AC35)),$C50&gt;=INDEX('Semanas de Despacho'!$B:$B,263+COLUMN(AC35)))</f>
        <v>0</v>
      </c>
      <c r="KP50" s="55" t="b" cm="1">
        <f t="array" ref="KP50">AND($B50&lt;=INDEX('Semanas de Despacho'!$C:$C,263+COLUMN(AD35)),$C50&gt;=INDEX('Semanas de Despacho'!$B:$B,263+COLUMN(AD35)))</f>
        <v>0</v>
      </c>
      <c r="KQ50" s="55" t="b" cm="1">
        <f t="array" ref="KQ50">AND($B50&lt;=INDEX('Semanas de Despacho'!$C:$C,263+COLUMN(AE35)),$C50&gt;=INDEX('Semanas de Despacho'!$B:$B,263+COLUMN(AE35)))</f>
        <v>0</v>
      </c>
      <c r="KR50" s="55" t="b" cm="1">
        <f t="array" ref="KR50">AND($B50&lt;=INDEX('Semanas de Despacho'!$C:$C,263+COLUMN(AF35)),$C50&gt;=INDEX('Semanas de Despacho'!$B:$B,263+COLUMN(AF35)))</f>
        <v>0</v>
      </c>
      <c r="KS50" s="55" t="b" cm="1">
        <f t="array" ref="KS50">AND($B50&lt;=INDEX('Semanas de Despacho'!$C:$C,263+COLUMN(AG35)),$C50&gt;=INDEX('Semanas de Despacho'!$B:$B,263+COLUMN(AG35)))</f>
        <v>0</v>
      </c>
      <c r="KT50" s="55" t="b" cm="1">
        <f t="array" ref="KT50">AND($B50&lt;=INDEX('Semanas de Despacho'!$C:$C,263+COLUMN(AH35)),$C50&gt;=INDEX('Semanas de Despacho'!$B:$B,263+COLUMN(AH35)))</f>
        <v>0</v>
      </c>
      <c r="KU50" s="55" t="b" cm="1">
        <f t="array" ref="KU50">AND($B50&lt;=INDEX('Semanas de Despacho'!$C:$C,263+COLUMN(AI35)),$C50&gt;=INDEX('Semanas de Despacho'!$B:$B,263+COLUMN(AI35)))</f>
        <v>0</v>
      </c>
      <c r="KV50" s="55" t="b" cm="1">
        <f t="array" ref="KV50">AND($B50&lt;=INDEX('Semanas de Despacho'!$C:$C,263+COLUMN(AJ35)),$C50&gt;=INDEX('Semanas de Despacho'!$B:$B,263+COLUMN(AJ35)))</f>
        <v>0</v>
      </c>
      <c r="KW50" s="55" t="b" cm="1">
        <f t="array" ref="KW50">AND($B50&lt;=INDEX('Semanas de Despacho'!$C:$C,263+COLUMN(AK35)),$C50&gt;=INDEX('Semanas de Despacho'!$B:$B,263+COLUMN(AK35)))</f>
        <v>0</v>
      </c>
      <c r="KX50" s="55" t="b" cm="1">
        <f t="array" ref="KX50">AND($B50&lt;=INDEX('Semanas de Despacho'!$C:$C,263+COLUMN(AL35)),$C50&gt;=INDEX('Semanas de Despacho'!$B:$B,263+COLUMN(AL35)))</f>
        <v>0</v>
      </c>
      <c r="KY50" s="55" t="b" cm="1">
        <f t="array" ref="KY50">AND($B50&lt;=INDEX('Semanas de Despacho'!$C:$C,263+COLUMN(AM35)),$C50&gt;=INDEX('Semanas de Despacho'!$B:$B,263+COLUMN(AM35)))</f>
        <v>0</v>
      </c>
      <c r="KZ50" s="55" t="b" cm="1">
        <f t="array" ref="KZ50">AND($B50&lt;=INDEX('Semanas de Despacho'!$C:$C,263+COLUMN(AN35)),$C50&gt;=INDEX('Semanas de Despacho'!$B:$B,263+COLUMN(AN35)))</f>
        <v>0</v>
      </c>
      <c r="LA50" s="55" t="b" cm="1">
        <f t="array" ref="LA50">AND($B50&lt;=INDEX('Semanas de Despacho'!$C:$C,263+COLUMN(AO35)),$C50&gt;=INDEX('Semanas de Despacho'!$B:$B,263+COLUMN(AO35)))</f>
        <v>0</v>
      </c>
      <c r="LB50" s="55" t="b" cm="1">
        <f t="array" ref="LB50">AND($B50&lt;=INDEX('Semanas de Despacho'!$C:$C,263+COLUMN(AP35)),$C50&gt;=INDEX('Semanas de Despacho'!$B:$B,263+COLUMN(AP35)))</f>
        <v>0</v>
      </c>
      <c r="LC50" s="55" t="b" cm="1">
        <f t="array" ref="LC50">AND($B50&lt;=INDEX('Semanas de Despacho'!$C:$C,263+COLUMN(AQ35)),$C50&gt;=INDEX('Semanas de Despacho'!$B:$B,263+COLUMN(AQ35)))</f>
        <v>0</v>
      </c>
      <c r="LD50" s="55" t="b" cm="1">
        <f t="array" ref="LD50">AND($B50&lt;=INDEX('Semanas de Despacho'!$C:$C,263+COLUMN(AR35)),$C50&gt;=INDEX('Semanas de Despacho'!$B:$B,263+COLUMN(AR35)))</f>
        <v>0</v>
      </c>
      <c r="LE50" s="55" t="b" cm="1">
        <f t="array" ref="LE50">AND($B50&lt;=INDEX('Semanas de Despacho'!$C:$C,263+COLUMN(AS35)),$C50&gt;=INDEX('Semanas de Despacho'!$B:$B,263+COLUMN(AS35)))</f>
        <v>0</v>
      </c>
      <c r="LF50" s="55" t="b" cm="1">
        <f t="array" ref="LF50">AND($B50&lt;=INDEX('Semanas de Despacho'!$C:$C,263+COLUMN(AT35)),$C50&gt;=INDEX('Semanas de Despacho'!$B:$B,263+COLUMN(AT35)))</f>
        <v>0</v>
      </c>
      <c r="LG50" s="55" t="b" cm="1">
        <f t="array" ref="LG50">AND($B50&lt;=INDEX('Semanas de Despacho'!$C:$C,263+COLUMN(AU35)),$C50&gt;=INDEX('Semanas de Despacho'!$B:$B,263+COLUMN(AU35)))</f>
        <v>0</v>
      </c>
      <c r="LH50" s="55" t="b" cm="1">
        <f t="array" ref="LH50">AND($B50&lt;=INDEX('Semanas de Despacho'!$C:$C,263+COLUMN(AV35)),$C50&gt;=INDEX('Semanas de Despacho'!$B:$B,263+COLUMN(AV35)))</f>
        <v>0</v>
      </c>
      <c r="LI50" s="55" t="b" cm="1">
        <f t="array" ref="LI50">AND($B50&lt;=INDEX('Semanas de Despacho'!$C:$C,263+COLUMN(AW35)),$C50&gt;=INDEX('Semanas de Despacho'!$B:$B,263+COLUMN(AW35)))</f>
        <v>0</v>
      </c>
      <c r="LJ50" s="55" t="b" cm="1">
        <f t="array" ref="LJ50">AND($B50&lt;=INDEX('Semanas de Despacho'!$C:$C,263+COLUMN(AX35)),$C50&gt;=INDEX('Semanas de Despacho'!$B:$B,263+COLUMN(AX35)))</f>
        <v>0</v>
      </c>
      <c r="LK50" s="55" t="b" cm="1">
        <f t="array" ref="LK50">AND($B50&lt;=INDEX('Semanas de Despacho'!$C:$C,263+COLUMN(AY35)),$C50&gt;=INDEX('Semanas de Despacho'!$B:$B,263+COLUMN(AY35)))</f>
        <v>0</v>
      </c>
      <c r="LL50" s="55" t="b" cm="1">
        <f t="array" ref="LL50">AND($B50&lt;=INDEX('Semanas de Despacho'!$C:$C,263+COLUMN(AZ35)),$C50&gt;=INDEX('Semanas de Despacho'!$B:$B,263+COLUMN(AZ35)))</f>
        <v>0</v>
      </c>
    </row>
    <row r="51" spans="1:324" customFormat="1" ht="27" customHeight="1">
      <c r="A51" s="59" t="s">
        <v>27</v>
      </c>
      <c r="B51" s="60">
        <v>46021</v>
      </c>
      <c r="C51" s="60">
        <v>46022</v>
      </c>
      <c r="D51" s="51">
        <f t="shared" si="0"/>
        <v>2</v>
      </c>
      <c r="E51" s="50"/>
      <c r="F51" s="50"/>
      <c r="G51" s="51"/>
      <c r="H51" s="67">
        <v>0</v>
      </c>
      <c r="I51" s="53" t="str">
        <f t="shared" ca="1" si="13"/>
        <v>Atrasado</v>
      </c>
      <c r="J51" s="62"/>
      <c r="K51" s="54"/>
      <c r="L51" s="55" t="b">
        <f>AND($B51&lt;='Semanas de Despacho'!C$3,$C51&gt;='Semanas de Despacho'!B$3)</f>
        <v>0</v>
      </c>
      <c r="M51" s="55" t="b">
        <f>AND($B51&lt;='Semanas de Despacho'!C$4,$C51&gt;='Semanas de Despacho'!B$4)</f>
        <v>0</v>
      </c>
      <c r="N51" s="55" t="b">
        <f>AND($B51&lt;='Semanas de Despacho'!C$5,$C51&gt;='Semanas de Despacho'!B$5)</f>
        <v>0</v>
      </c>
      <c r="O51" s="55" t="b">
        <f>AND($B51&lt;='Semanas de Despacho'!C$6,$C51&gt;='Semanas de Despacho'!B$6)</f>
        <v>0</v>
      </c>
      <c r="P51" s="55" t="b">
        <f>AND($B51&lt;='Semanas de Despacho'!C$7,$C51&gt;='Semanas de Despacho'!B$7)</f>
        <v>0</v>
      </c>
      <c r="Q51" s="55" t="b">
        <f>AND($B51&lt;='Semanas de Despacho'!C$8,$C51&gt;='Semanas de Despacho'!B$8)</f>
        <v>0</v>
      </c>
      <c r="R51" s="55" t="b">
        <f>AND($B51&lt;='Semanas de Despacho'!C$9,$C51&gt;='Semanas de Despacho'!B$9)</f>
        <v>0</v>
      </c>
      <c r="S51" s="55" t="b">
        <f>AND($B51&lt;='Semanas de Despacho'!C$10,$C51&gt;='Semanas de Despacho'!B$10)</f>
        <v>0</v>
      </c>
      <c r="T51" s="55" t="b">
        <f>AND($B51&lt;='Semanas de Despacho'!C$11,$C51&gt;='Semanas de Despacho'!B$11)</f>
        <v>0</v>
      </c>
      <c r="U51" s="55" t="b">
        <f>AND($B51&lt;='Semanas de Despacho'!C$12,$C51&gt;='Semanas de Despacho'!B$12)</f>
        <v>0</v>
      </c>
      <c r="V51" s="55" t="b">
        <f>AND($B51&lt;='Semanas de Despacho'!C$13,$C51&gt;='Semanas de Despacho'!B$13)</f>
        <v>0</v>
      </c>
      <c r="W51" s="55" t="b">
        <f>AND($B51&lt;='Semanas de Despacho'!C$14,$C51&gt;='Semanas de Despacho'!B$14)</f>
        <v>0</v>
      </c>
      <c r="X51" s="55" t="b">
        <f>AND($B51&lt;='Semanas de Despacho'!C$15,$C51&gt;='Semanas de Despacho'!B$15)</f>
        <v>0</v>
      </c>
      <c r="Y51" s="55" t="b">
        <f>AND($B51&lt;='Semanas de Despacho'!C$16,$C51&gt;='Semanas de Despacho'!B$16)</f>
        <v>0</v>
      </c>
      <c r="Z51" s="55" t="b">
        <f>AND($B51&lt;='Semanas de Despacho'!C$17,$C51&gt;='Semanas de Despacho'!B$17)</f>
        <v>0</v>
      </c>
      <c r="AA51" s="55" t="b">
        <f>AND($B51&lt;='Semanas de Despacho'!C$18,$C51&gt;='Semanas de Despacho'!B$18)</f>
        <v>0</v>
      </c>
      <c r="AB51" s="55" t="b">
        <f>AND($B51&lt;='Semanas de Despacho'!C$19,$C51&gt;='Semanas de Despacho'!B$19)</f>
        <v>0</v>
      </c>
      <c r="AC51" s="55" t="b">
        <f>AND($B51&lt;='Semanas de Despacho'!C$20,$C51&gt;='Semanas de Despacho'!B$20)</f>
        <v>0</v>
      </c>
      <c r="AD51" s="55" t="b">
        <f>AND($B51&lt;='Semanas de Despacho'!C$21,$C51&gt;='Semanas de Despacho'!B$21)</f>
        <v>0</v>
      </c>
      <c r="AE51" s="55" t="b">
        <f>AND($B51&lt;='Semanas de Despacho'!C$22,$C51&gt;='Semanas de Despacho'!B$22)</f>
        <v>0</v>
      </c>
      <c r="AF51" s="55" t="b">
        <f>AND($B51&lt;='Semanas de Despacho'!C$23,$C51&gt;='Semanas de Despacho'!B$23)</f>
        <v>0</v>
      </c>
      <c r="AG51" s="55" t="b">
        <f>AND($B51&lt;='Semanas de Despacho'!C$24,$C51&gt;='Semanas de Despacho'!B$24)</f>
        <v>0</v>
      </c>
      <c r="AH51" s="55" t="b">
        <f>AND($B51&lt;='Semanas de Despacho'!C$25,$C51&gt;='Semanas de Despacho'!B$25)</f>
        <v>0</v>
      </c>
      <c r="AI51" s="55" t="b">
        <f>AND($B51&lt;='Semanas de Despacho'!C$26,$C51&gt;='Semanas de Despacho'!B$26)</f>
        <v>0</v>
      </c>
      <c r="AJ51" s="55" t="b">
        <f>AND($B51&lt;='Semanas de Despacho'!C$27,$C51&gt;='Semanas de Despacho'!B$27)</f>
        <v>0</v>
      </c>
      <c r="AK51" s="55" t="b">
        <f>AND($B51&lt;='Semanas de Despacho'!C$28,$C51&gt;='Semanas de Despacho'!B$28)</f>
        <v>0</v>
      </c>
      <c r="AL51" s="55" t="b">
        <f>AND($B51&lt;='Semanas de Despacho'!C$29,$C51&gt;='Semanas de Despacho'!B$29)</f>
        <v>0</v>
      </c>
      <c r="AM51" s="55" t="b">
        <f>AND($B51&lt;='Semanas de Despacho'!C$30,$C51&gt;='Semanas de Despacho'!B$30)</f>
        <v>0</v>
      </c>
      <c r="AN51" s="55" t="b">
        <f>AND($B51&lt;='Semanas de Despacho'!C$31,$C51&gt;='Semanas de Despacho'!B$31)</f>
        <v>0</v>
      </c>
      <c r="AO51" s="55" t="b">
        <f>AND($B51&lt;='Semanas de Despacho'!C$32,$C51&gt;='Semanas de Despacho'!B$32)</f>
        <v>0</v>
      </c>
      <c r="AP51" s="55" t="b">
        <f>AND($B51&lt;='Semanas de Despacho'!C$33,$C51&gt;='Semanas de Despacho'!B$33)</f>
        <v>0</v>
      </c>
      <c r="AQ51" s="55" t="b">
        <f>AND($B51&lt;='Semanas de Despacho'!C$34,$C51&gt;='Semanas de Despacho'!B$34)</f>
        <v>0</v>
      </c>
      <c r="AR51" s="55" t="b">
        <f>AND($B51&lt;='Semanas de Despacho'!C$35,$C51&gt;='Semanas de Despacho'!B$35)</f>
        <v>0</v>
      </c>
      <c r="AS51" s="55" t="b">
        <f>AND($B51&lt;='Semanas de Despacho'!C$36,$C51&gt;='Semanas de Despacho'!B$36)</f>
        <v>0</v>
      </c>
      <c r="AT51" s="55" t="b">
        <f>AND($B51&lt;='Semanas de Despacho'!C$37,$C51&gt;='Semanas de Despacho'!B$37)</f>
        <v>0</v>
      </c>
      <c r="AU51" s="55" t="b">
        <f>AND($B51&lt;='Semanas de Despacho'!C$38,$C51&gt;='Semanas de Despacho'!B$38)</f>
        <v>0</v>
      </c>
      <c r="AV51" s="55" t="b">
        <f>AND($B51&lt;='Semanas de Despacho'!C$39,$C51&gt;='Semanas de Despacho'!B$39)</f>
        <v>0</v>
      </c>
      <c r="AW51" s="55" t="b">
        <f>AND($B51&lt;='Semanas de Despacho'!C$40,$C51&gt;='Semanas de Despacho'!B$40)</f>
        <v>0</v>
      </c>
      <c r="AX51" s="55" t="b">
        <f>AND($B51&lt;='Semanas de Despacho'!C$41,$C51&gt;='Semanas de Despacho'!B$41)</f>
        <v>0</v>
      </c>
      <c r="AY51" s="55" t="b">
        <f>AND($B51&lt;='Semanas de Despacho'!C$42,$C51&gt;='Semanas de Despacho'!B$42)</f>
        <v>0</v>
      </c>
      <c r="AZ51" s="55" t="b">
        <f>AND($B51&lt;='Semanas de Despacho'!C$43,$C51&gt;='Semanas de Despacho'!B$43)</f>
        <v>0</v>
      </c>
      <c r="BA51" s="55" t="b">
        <f>AND($B51&lt;='Semanas de Despacho'!C$44,$C51&gt;='Semanas de Despacho'!B$44)</f>
        <v>0</v>
      </c>
      <c r="BB51" s="55" t="b">
        <f>AND($B51&lt;='Semanas de Despacho'!C$45,$C51&gt;='Semanas de Despacho'!B$45)</f>
        <v>0</v>
      </c>
      <c r="BC51" s="55" t="b">
        <f>AND($B51&lt;='Semanas de Despacho'!C$46,$C51&gt;='Semanas de Despacho'!B$46)</f>
        <v>0</v>
      </c>
      <c r="BD51" s="55" t="b">
        <f>AND($B51&lt;='Semanas de Despacho'!C$47,$C51&gt;='Semanas de Despacho'!B$47)</f>
        <v>0</v>
      </c>
      <c r="BE51" s="55" t="b">
        <f>AND($B51&lt;='Semanas de Despacho'!C$48,$C51&gt;='Semanas de Despacho'!B$48)</f>
        <v>0</v>
      </c>
      <c r="BF51" s="55" t="b">
        <f>AND($B51&lt;='Semanas de Despacho'!C$49,$C51&gt;='Semanas de Despacho'!B$49)</f>
        <v>0</v>
      </c>
      <c r="BG51" s="55" t="b">
        <f>AND($B51&lt;='Semanas de Despacho'!C$50,$C51&gt;='Semanas de Despacho'!B$50)</f>
        <v>0</v>
      </c>
      <c r="BH51" s="55" t="b">
        <f>AND($B51&lt;='Semanas de Despacho'!C$51,$C51&gt;='Semanas de Despacho'!B$51)</f>
        <v>0</v>
      </c>
      <c r="BI51" s="55" t="b">
        <f>AND($B51&lt;='Semanas de Despacho'!C$52,$C51&gt;='Semanas de Despacho'!B$52)</f>
        <v>0</v>
      </c>
      <c r="BJ51" s="55" t="b">
        <f>AND($B51&lt;='Semanas de Despacho'!C$53,$C51&gt;='Semanas de Despacho'!B$53)</f>
        <v>0</v>
      </c>
      <c r="BK51" s="55" t="b">
        <f>AND($B51&lt;='Semanas de Despacho'!C$54,$C51&gt;='Semanas de Despacho'!B$54)</f>
        <v>0</v>
      </c>
      <c r="BL51" s="55" t="b">
        <f>AND($B51&lt;='Semanas de Despacho'!C$55,$C51&gt;='Semanas de Despacho'!B$55)</f>
        <v>0</v>
      </c>
      <c r="BM51" s="55" t="b">
        <f>AND($B51&lt;='Semanas de Despacho'!C$56,$C51&gt;='Semanas de Despacho'!B$56)</f>
        <v>0</v>
      </c>
      <c r="BN51" s="55" t="b">
        <f>AND($B51&lt;='Semanas de Despacho'!C$57,$C51&gt;='Semanas de Despacho'!B$57)</f>
        <v>0</v>
      </c>
      <c r="BO51" s="55" t="b">
        <f>AND($B51&lt;='Semanas de Despacho'!C$58,$C51&gt;='Semanas de Despacho'!B$58)</f>
        <v>0</v>
      </c>
      <c r="BP51" s="55" t="b">
        <f>AND($B51&lt;='Semanas de Despacho'!C$59,$C51&gt;='Semanas de Despacho'!B$59)</f>
        <v>0</v>
      </c>
      <c r="BQ51" s="55" t="b">
        <f>AND($B51&lt;='Semanas de Despacho'!C$60,$C51&gt;='Semanas de Despacho'!B$60)</f>
        <v>0</v>
      </c>
      <c r="BR51" s="55" t="b">
        <f>AND($B51&lt;='Semanas de Despacho'!C$61,$C51&gt;='Semanas de Despacho'!B$61)</f>
        <v>0</v>
      </c>
      <c r="BS51" s="55" t="b">
        <f>AND($B51&lt;='Semanas de Despacho'!C$62,$C51&gt;='Semanas de Despacho'!B$62)</f>
        <v>0</v>
      </c>
      <c r="BT51" s="55" t="b">
        <f>AND($B51&lt;='Semanas de Despacho'!C$63,$C51&gt;='Semanas de Despacho'!B$63)</f>
        <v>0</v>
      </c>
      <c r="BU51" s="55" t="b">
        <f>AND($B51&lt;='Semanas de Despacho'!C$64,$C51&gt;='Semanas de Despacho'!B$64)</f>
        <v>0</v>
      </c>
      <c r="BV51" s="55" t="b">
        <f>AND($B51&lt;='Semanas de Despacho'!C$65,$C51&gt;='Semanas de Despacho'!B$65)</f>
        <v>0</v>
      </c>
      <c r="BW51" s="55" t="b">
        <f>AND($B51&lt;='Semanas de Despacho'!C$66,$C51&gt;='Semanas de Despacho'!B$66)</f>
        <v>0</v>
      </c>
      <c r="BX51" s="55" t="b">
        <f>AND($B51&lt;='Semanas de Despacho'!C$67,$C51&gt;='Semanas de Despacho'!B$67)</f>
        <v>0</v>
      </c>
      <c r="BY51" s="55" t="b">
        <f>AND($B51&lt;='Semanas de Despacho'!C$68,$C51&gt;='Semanas de Despacho'!B$68)</f>
        <v>0</v>
      </c>
      <c r="BZ51" s="55" t="b">
        <f>AND($B51&lt;='Semanas de Despacho'!C$69,$C51&gt;='Semanas de Despacho'!B$69)</f>
        <v>0</v>
      </c>
      <c r="CA51" s="55" t="b">
        <f>AND($B51&lt;='Semanas de Despacho'!C$70,$C51&gt;='Semanas de Despacho'!B$70)</f>
        <v>0</v>
      </c>
      <c r="CB51" s="55" t="b">
        <f>AND($B51&lt;='Semanas de Despacho'!C$71,$C51&gt;='Semanas de Despacho'!B$71)</f>
        <v>0</v>
      </c>
      <c r="CC51" s="55" t="b">
        <f>AND($B51&lt;='Semanas de Despacho'!C$72,$C51&gt;='Semanas de Despacho'!B$72)</f>
        <v>0</v>
      </c>
      <c r="CD51" s="55" t="b">
        <f>AND($B51&lt;='Semanas de Despacho'!C$73,$C51&gt;='Semanas de Despacho'!B$73)</f>
        <v>0</v>
      </c>
      <c r="CE51" s="55" t="b">
        <f>AND($B51&lt;='Semanas de Despacho'!C$74,$C51&gt;='Semanas de Despacho'!B$74)</f>
        <v>0</v>
      </c>
      <c r="CF51" s="55" t="b">
        <f>AND($B51&lt;='Semanas de Despacho'!C$75,$C51&gt;='Semanas de Despacho'!B$75)</f>
        <v>0</v>
      </c>
      <c r="CG51" s="55" t="b">
        <f>AND($B51&lt;='Semanas de Despacho'!C$76,$C51&gt;='Semanas de Despacho'!B$76)</f>
        <v>0</v>
      </c>
      <c r="CH51" s="55" t="b">
        <f>AND($B51&lt;='Semanas de Despacho'!C$77,$C51&gt;='Semanas de Despacho'!B$77)</f>
        <v>0</v>
      </c>
      <c r="CI51" s="55" t="b">
        <f>AND($B51&lt;='Semanas de Despacho'!C$78,$C51&gt;='Semanas de Despacho'!B$78)</f>
        <v>0</v>
      </c>
      <c r="CJ51" s="55" t="b">
        <f>AND($B51&lt;='Semanas de Despacho'!C$79,$C51&gt;='Semanas de Despacho'!B$79)</f>
        <v>0</v>
      </c>
      <c r="CK51" s="55" t="b">
        <f>AND($B51&lt;='Semanas de Despacho'!C$80,$C51&gt;='Semanas de Despacho'!B$80)</f>
        <v>0</v>
      </c>
      <c r="CL51" s="55" t="b">
        <f>AND($B51&lt;='Semanas de Despacho'!C$81,$C51&gt;='Semanas de Despacho'!B$81)</f>
        <v>0</v>
      </c>
      <c r="CM51" s="55" t="b">
        <f>AND($B51&lt;='Semanas de Despacho'!C$82,$C51&gt;='Semanas de Despacho'!B$82)</f>
        <v>0</v>
      </c>
      <c r="CN51" s="55" t="b">
        <f>AND($B51&lt;='Semanas de Despacho'!C$83,$C51&gt;='Semanas de Despacho'!B$83)</f>
        <v>0</v>
      </c>
      <c r="CO51" s="55" t="b">
        <f>AND($B51&lt;='Semanas de Despacho'!C$84,$C51&gt;='Semanas de Despacho'!B$84)</f>
        <v>0</v>
      </c>
      <c r="CP51" s="55" t="b">
        <f>AND($B51&lt;='Semanas de Despacho'!C$85,$C51&gt;='Semanas de Despacho'!B$85)</f>
        <v>0</v>
      </c>
      <c r="CQ51" s="55" t="b">
        <f>AND($B51&lt;='Semanas de Despacho'!C$86,$C51&gt;='Semanas de Despacho'!B$86)</f>
        <v>0</v>
      </c>
      <c r="CR51" s="55" t="b">
        <f>AND($B51&lt;='Semanas de Despacho'!C$87,$C51&gt;='Semanas de Despacho'!B$87)</f>
        <v>0</v>
      </c>
      <c r="CS51" s="55" t="b">
        <f>AND($B51&lt;='Semanas de Despacho'!C$88,$C51&gt;='Semanas de Despacho'!B$88)</f>
        <v>0</v>
      </c>
      <c r="CT51" s="55" t="b">
        <f>AND($B51&lt;='Semanas de Despacho'!C$89,$C51&gt;='Semanas de Despacho'!B$89)</f>
        <v>0</v>
      </c>
      <c r="CU51" s="55" t="b">
        <f>AND($B51&lt;='Semanas de Despacho'!C$90,$C51&gt;='Semanas de Despacho'!B$90)</f>
        <v>0</v>
      </c>
      <c r="CV51" s="55" t="b">
        <f>AND($B51&lt;='Semanas de Despacho'!C$91,$C51&gt;='Semanas de Despacho'!B$91)</f>
        <v>0</v>
      </c>
      <c r="CW51" s="55" t="b">
        <f>AND($B51&lt;='Semanas de Despacho'!C$92,$C51&gt;='Semanas de Despacho'!B$92)</f>
        <v>0</v>
      </c>
      <c r="CX51" s="55" t="b">
        <f>AND($B51&lt;='Semanas de Despacho'!C$93,$C51&gt;='Semanas de Despacho'!B$93)</f>
        <v>0</v>
      </c>
      <c r="CY51" s="55" t="b">
        <f>AND($B51&lt;='Semanas de Despacho'!C$94,$C51&gt;='Semanas de Despacho'!B$94)</f>
        <v>0</v>
      </c>
      <c r="CZ51" s="55" t="b">
        <f>AND($B51&lt;='Semanas de Despacho'!C$95,$C51&gt;='Semanas de Despacho'!B$95)</f>
        <v>0</v>
      </c>
      <c r="DA51" s="55" t="b">
        <f>AND($B51&lt;='Semanas de Despacho'!C$96,$C51&gt;='Semanas de Despacho'!B$96)</f>
        <v>0</v>
      </c>
      <c r="DB51" s="55" t="b">
        <f>AND($B51&lt;='Semanas de Despacho'!C$97,$C51&gt;='Semanas de Despacho'!B$97)</f>
        <v>0</v>
      </c>
      <c r="DC51" s="55" t="b">
        <f>AND($B51&lt;='Semanas de Despacho'!C$98,$C51&gt;='Semanas de Despacho'!B$98)</f>
        <v>0</v>
      </c>
      <c r="DD51" s="55" t="b">
        <f>AND($B51&lt;='Semanas de Despacho'!C$99,$C51&gt;='Semanas de Despacho'!B$99)</f>
        <v>0</v>
      </c>
      <c r="DE51" s="55" t="b">
        <f>AND($B51&lt;='Semanas de Despacho'!C$100,$C51&gt;='Semanas de Despacho'!B$100)</f>
        <v>0</v>
      </c>
      <c r="DF51" s="55" t="b">
        <f>AND($B51&lt;='Semanas de Despacho'!C$101,$C51&gt;='Semanas de Despacho'!B$101)</f>
        <v>0</v>
      </c>
      <c r="DG51" s="55" t="b">
        <f>AND($B51&lt;='Semanas de Despacho'!C$102,$C51&gt;='Semanas de Despacho'!B$102)</f>
        <v>0</v>
      </c>
      <c r="DH51" s="55" t="b">
        <f>AND($B51&lt;='Semanas de Despacho'!C$103,$C51&gt;='Semanas de Despacho'!B$103)</f>
        <v>0</v>
      </c>
      <c r="DI51" s="55" t="b">
        <f>AND($B51&lt;='Semanas de Despacho'!C$104,$C51&gt;='Semanas de Despacho'!B$104)</f>
        <v>0</v>
      </c>
      <c r="DJ51" s="55" t="b">
        <f>AND($B51&lt;='Semanas de Despacho'!C$105,$C51&gt;='Semanas de Despacho'!B$105)</f>
        <v>0</v>
      </c>
      <c r="DK51" s="55" t="b">
        <f>AND($B51&lt;='Semanas de Despacho'!C$106,$C51&gt;='Semanas de Despacho'!B$106)</f>
        <v>0</v>
      </c>
      <c r="DL51" s="55" t="b">
        <f>AND($B51&lt;='Semanas de Despacho'!C$107,$C51&gt;='Semanas de Despacho'!B$107)</f>
        <v>0</v>
      </c>
      <c r="DM51" s="55" t="b">
        <f>AND($B51&lt;='Semanas de Despacho'!C$108,$C51&gt;='Semanas de Despacho'!B$108)</f>
        <v>0</v>
      </c>
      <c r="DN51" s="55" t="b">
        <f>AND($B51&lt;='Semanas de Despacho'!C$109,$C51&gt;='Semanas de Despacho'!B$109)</f>
        <v>0</v>
      </c>
      <c r="DO51" s="55" t="b">
        <f>AND($B51&lt;='Semanas de Despacho'!C$110,$C51&gt;='Semanas de Despacho'!B$110)</f>
        <v>0</v>
      </c>
      <c r="DP51" s="55" t="b">
        <f>AND($B51&lt;='Semanas de Despacho'!C$111,$C51&gt;='Semanas de Despacho'!B$111)</f>
        <v>0</v>
      </c>
      <c r="DQ51" s="55" t="b">
        <f>AND($B51&lt;='Semanas de Despacho'!C$112,$C51&gt;='Semanas de Despacho'!B$112)</f>
        <v>0</v>
      </c>
      <c r="DR51" s="55" t="b">
        <f>AND($B51&lt;='Semanas de Despacho'!C$113,$C51&gt;='Semanas de Despacho'!B$113)</f>
        <v>0</v>
      </c>
      <c r="DS51" s="55" t="b">
        <f>AND($B51&lt;='Semanas de Despacho'!C$114,$C51&gt;='Semanas de Despacho'!B$114)</f>
        <v>0</v>
      </c>
      <c r="DT51" s="55" t="b">
        <f>AND($B51&lt;='Semanas de Despacho'!C$115,$C51&gt;='Semanas de Despacho'!B$115)</f>
        <v>0</v>
      </c>
      <c r="DU51" s="55" t="b">
        <f>AND($B51&lt;='Semanas de Despacho'!C$116,$C51&gt;='Semanas de Despacho'!B$116)</f>
        <v>0</v>
      </c>
      <c r="DV51" s="55" t="b">
        <f>AND($B51&lt;='Semanas de Despacho'!C$117,$C51&gt;='Semanas de Despacho'!B$117)</f>
        <v>0</v>
      </c>
      <c r="DW51" s="55" t="b">
        <f>AND($B51&lt;='Semanas de Despacho'!C$118,$C51&gt;='Semanas de Despacho'!B$118)</f>
        <v>0</v>
      </c>
      <c r="DX51" s="55" t="b">
        <f>AND($B51&lt;='Semanas de Despacho'!C$119,$C51&gt;='Semanas de Despacho'!B$119)</f>
        <v>0</v>
      </c>
      <c r="DY51" s="55" t="b">
        <f>AND($B51&lt;='Semanas de Despacho'!C$120,$C51&gt;='Semanas de Despacho'!B$120)</f>
        <v>0</v>
      </c>
      <c r="DZ51" s="55" t="b">
        <f>AND($B51&lt;='Semanas de Despacho'!C$121,$C51&gt;='Semanas de Despacho'!B$121)</f>
        <v>0</v>
      </c>
      <c r="EA51" s="55" t="b">
        <f>AND($B51&lt;='Semanas de Despacho'!C$122,$C51&gt;='Semanas de Despacho'!B$122)</f>
        <v>0</v>
      </c>
      <c r="EB51" s="55" t="b">
        <f>AND($B51&lt;='Semanas de Despacho'!C$123,$C51&gt;='Semanas de Despacho'!B$123)</f>
        <v>0</v>
      </c>
      <c r="EC51" s="55" t="b">
        <f>AND($B51&lt;='Semanas de Despacho'!C$124,$C51&gt;='Semanas de Despacho'!B$124)</f>
        <v>0</v>
      </c>
      <c r="ED51" s="55" t="b">
        <f>AND($B51&lt;='Semanas de Despacho'!C$125,$C51&gt;='Semanas de Despacho'!B$125)</f>
        <v>0</v>
      </c>
      <c r="EE51" s="55" t="b">
        <f>AND($B51&lt;='Semanas de Despacho'!C$126,$C51&gt;='Semanas de Despacho'!B$126)</f>
        <v>0</v>
      </c>
      <c r="EF51" s="55" t="b">
        <f>AND($B51&lt;='Semanas de Despacho'!C$127,$C51&gt;='Semanas de Despacho'!B$127)</f>
        <v>0</v>
      </c>
      <c r="EG51" s="55" t="b">
        <f>AND($B51&lt;='Semanas de Despacho'!C$128,$C51&gt;='Semanas de Despacho'!B$128)</f>
        <v>0</v>
      </c>
      <c r="EH51" s="55" t="b">
        <f>AND($B51&lt;='Semanas de Despacho'!C$129,$C51&gt;='Semanas de Despacho'!B$129)</f>
        <v>0</v>
      </c>
      <c r="EI51" s="55" t="b">
        <f>AND($B51&lt;='Semanas de Despacho'!C$130,$C51&gt;='Semanas de Despacho'!B$130)</f>
        <v>0</v>
      </c>
      <c r="EJ51" s="55" t="b">
        <f>AND($B51&lt;='Semanas de Despacho'!C$131,$C51&gt;='Semanas de Despacho'!B$131)</f>
        <v>0</v>
      </c>
      <c r="EK51" s="55" t="b">
        <f>AND($B51&lt;='Semanas de Despacho'!C$132,$C51&gt;='Semanas de Despacho'!B$132)</f>
        <v>0</v>
      </c>
      <c r="EL51" s="55" t="b">
        <f>AND($B51&lt;='Semanas de Despacho'!C$133,$C51&gt;='Semanas de Despacho'!B$133)</f>
        <v>0</v>
      </c>
      <c r="EM51" s="55" t="b">
        <f>AND($B51&lt;='Semanas de Despacho'!C$134,$C51&gt;='Semanas de Despacho'!B$134)</f>
        <v>0</v>
      </c>
      <c r="EN51" s="55" t="b">
        <f>AND($B51&lt;='Semanas de Despacho'!C$135,$C51&gt;='Semanas de Despacho'!B$135)</f>
        <v>0</v>
      </c>
      <c r="EO51" s="55" t="b">
        <f>AND($B51&lt;='Semanas de Despacho'!C$136,$C51&gt;='Semanas de Despacho'!B$136)</f>
        <v>0</v>
      </c>
      <c r="EP51" s="55" t="b">
        <f>AND($B51&lt;='Semanas de Despacho'!C$137,$C51&gt;='Semanas de Despacho'!B$137)</f>
        <v>0</v>
      </c>
      <c r="EQ51" s="55" t="b">
        <f>AND($B51&lt;='Semanas de Despacho'!C$138,$C51&gt;='Semanas de Despacho'!B$138)</f>
        <v>0</v>
      </c>
      <c r="ER51" s="55" t="b">
        <f>AND($B51&lt;='Semanas de Despacho'!C$139,$C51&gt;='Semanas de Despacho'!B$139)</f>
        <v>0</v>
      </c>
      <c r="ES51" s="55" t="b">
        <f>AND($B51&lt;='Semanas de Despacho'!C$140,$C51&gt;='Semanas de Despacho'!B$140)</f>
        <v>0</v>
      </c>
      <c r="ET51" s="55" t="b">
        <f>AND($B51&lt;='Semanas de Despacho'!C$141,$C51&gt;='Semanas de Despacho'!B$141)</f>
        <v>0</v>
      </c>
      <c r="EU51" s="55" t="b">
        <f>AND($B51&lt;='Semanas de Despacho'!C$142,$C51&gt;='Semanas de Despacho'!B$142)</f>
        <v>0</v>
      </c>
      <c r="EV51" s="55" t="b">
        <f>AND($B51&lt;='Semanas de Despacho'!C$143,$C51&gt;='Semanas de Despacho'!B$143)</f>
        <v>0</v>
      </c>
      <c r="EW51" s="55" t="b">
        <f>AND($B51&lt;='Semanas de Despacho'!C$144,$C51&gt;='Semanas de Despacho'!B$144)</f>
        <v>0</v>
      </c>
      <c r="EX51" s="55" t="b">
        <f>AND($B51&lt;='Semanas de Despacho'!C$145,$C51&gt;='Semanas de Despacho'!B$145)</f>
        <v>0</v>
      </c>
      <c r="EY51" s="55" t="b">
        <f>AND($B51&lt;='Semanas de Despacho'!C$146,$C51&gt;='Semanas de Despacho'!B$146)</f>
        <v>0</v>
      </c>
      <c r="EZ51" s="55" t="b">
        <f>AND($B51&lt;='Semanas de Despacho'!C$147,$C51&gt;='Semanas de Despacho'!B$147)</f>
        <v>0</v>
      </c>
      <c r="FA51" s="55" t="b">
        <f>AND($B51&lt;='Semanas de Despacho'!C$148,$C51&gt;='Semanas de Despacho'!B$148)</f>
        <v>0</v>
      </c>
      <c r="FB51" s="55" t="b">
        <f>AND($B51&lt;='Semanas de Despacho'!C$149,$C51&gt;='Semanas de Despacho'!B$149)</f>
        <v>0</v>
      </c>
      <c r="FC51" s="55" t="b">
        <f>AND($B51&lt;='Semanas de Despacho'!C$150,$C51&gt;='Semanas de Despacho'!B$150)</f>
        <v>0</v>
      </c>
      <c r="FD51" s="55" t="b">
        <f>AND($B51&lt;='Semanas de Despacho'!C$151,$C51&gt;='Semanas de Despacho'!B$151)</f>
        <v>0</v>
      </c>
      <c r="FE51" s="55" t="b">
        <f>AND($B51&lt;='Semanas de Despacho'!C$152,$C51&gt;='Semanas de Despacho'!B$152)</f>
        <v>0</v>
      </c>
      <c r="FF51" s="55" t="b">
        <f>AND($B51&lt;='Semanas de Despacho'!C$153,$C51&gt;='Semanas de Despacho'!B$153)</f>
        <v>0</v>
      </c>
      <c r="FG51" s="55" t="b">
        <f>AND($B51&lt;='Semanas de Despacho'!C$154,$C51&gt;='Semanas de Despacho'!B$154)</f>
        <v>0</v>
      </c>
      <c r="FH51" s="55" t="b">
        <f>AND($B51&lt;='Semanas de Despacho'!C$155,$C51&gt;='Semanas de Despacho'!B$155)</f>
        <v>0</v>
      </c>
      <c r="FI51" s="55" t="b">
        <f>AND($B51&lt;='Semanas de Despacho'!C$156,$C51&gt;='Semanas de Despacho'!B$156)</f>
        <v>0</v>
      </c>
      <c r="FJ51" s="55" t="b">
        <f>AND($B51&lt;='Semanas de Despacho'!C$157,$C51&gt;='Semanas de Despacho'!B$157)</f>
        <v>0</v>
      </c>
      <c r="FK51" s="55" t="b">
        <f>AND($B51&lt;='Semanas de Despacho'!C$158,$C51&gt;='Semanas de Despacho'!B$158)</f>
        <v>0</v>
      </c>
      <c r="FL51" s="55" t="b">
        <f>AND($B51&lt;='Semanas de Despacho'!C$159,$C51&gt;='Semanas de Despacho'!B$159)</f>
        <v>0</v>
      </c>
      <c r="FM51" s="55" t="b">
        <f>AND($B51&lt;='Semanas de Despacho'!C$160,$C51&gt;='Semanas de Despacho'!B$160)</f>
        <v>0</v>
      </c>
      <c r="FN51" s="55" t="b">
        <f>AND($B51&lt;='Semanas de Despacho'!C$161,$C51&gt;='Semanas de Despacho'!B$161)</f>
        <v>0</v>
      </c>
      <c r="FO51" s="55" t="b">
        <f>AND($B51&lt;='Semanas de Despacho'!C$162,$C51&gt;='Semanas de Despacho'!B$162)</f>
        <v>0</v>
      </c>
      <c r="FP51" s="55" t="b">
        <f>AND($B51&lt;='Semanas de Despacho'!C$163,$C51&gt;='Semanas de Despacho'!B$163)</f>
        <v>0</v>
      </c>
      <c r="FQ51" s="55" t="b">
        <f>AND($B51&lt;='Semanas de Despacho'!C$164,$C51&gt;='Semanas de Despacho'!B$164)</f>
        <v>0</v>
      </c>
      <c r="FR51" s="55" t="b">
        <f>AND($B51&lt;='Semanas de Despacho'!C$165,$C51&gt;='Semanas de Despacho'!B$165)</f>
        <v>0</v>
      </c>
      <c r="FS51" s="55" t="b">
        <f>AND($B51&lt;='Semanas de Despacho'!C$166,$C51&gt;='Semanas de Despacho'!B$166)</f>
        <v>0</v>
      </c>
      <c r="FT51" s="55" t="b">
        <f>AND($B51&lt;='Semanas de Despacho'!C$167,$C51&gt;='Semanas de Despacho'!B$167)</f>
        <v>0</v>
      </c>
      <c r="FU51" s="55" t="b">
        <f>AND($B51&lt;='Semanas de Despacho'!C$168,$C51&gt;='Semanas de Despacho'!B$168)</f>
        <v>0</v>
      </c>
      <c r="FV51" s="55" t="b">
        <f>AND($B51&lt;='Semanas de Despacho'!C$169,$C51&gt;='Semanas de Despacho'!B$169)</f>
        <v>0</v>
      </c>
      <c r="FW51" s="55" t="b">
        <f>AND($B51&lt;='Semanas de Despacho'!C$170,$C51&gt;='Semanas de Despacho'!B$170)</f>
        <v>0</v>
      </c>
      <c r="FX51" s="55" t="b">
        <f>AND($B51&lt;='Semanas de Despacho'!C$171,$C51&gt;='Semanas de Despacho'!B$171)</f>
        <v>0</v>
      </c>
      <c r="FY51" s="55" t="b">
        <f>AND($B51&lt;='Semanas de Despacho'!C$172,$C51&gt;='Semanas de Despacho'!B$172)</f>
        <v>0</v>
      </c>
      <c r="FZ51" s="55" t="b">
        <f>AND($B51&lt;='Semanas de Despacho'!C$173,$C51&gt;='Semanas de Despacho'!B$173)</f>
        <v>0</v>
      </c>
      <c r="GA51" s="55" t="b">
        <f>AND($B51&lt;='Semanas de Despacho'!C$174,$C51&gt;='Semanas de Despacho'!B$174)</f>
        <v>0</v>
      </c>
      <c r="GB51" s="55" t="b">
        <f>AND($B51&lt;='Semanas de Despacho'!C$175,$C51&gt;='Semanas de Despacho'!B$175)</f>
        <v>0</v>
      </c>
      <c r="GC51" s="55" t="b">
        <f>AND($B51&lt;='Semanas de Despacho'!C$176,$C51&gt;='Semanas de Despacho'!B$176)</f>
        <v>0</v>
      </c>
      <c r="GD51" s="55" t="b">
        <f>AND($B51&lt;='Semanas de Despacho'!C$177,$C51&gt;='Semanas de Despacho'!B$177)</f>
        <v>0</v>
      </c>
      <c r="GE51" s="55" t="b">
        <f>AND($B51&lt;='Semanas de Despacho'!C$178,$C51&gt;='Semanas de Despacho'!B$178)</f>
        <v>0</v>
      </c>
      <c r="GF51" s="55" t="b">
        <f>AND($B51&lt;='Semanas de Despacho'!C$179,$C51&gt;='Semanas de Despacho'!B$179)</f>
        <v>0</v>
      </c>
      <c r="GG51" s="55" t="b">
        <f>AND($B51&lt;='Semanas de Despacho'!C$180,$C51&gt;='Semanas de Despacho'!B$180)</f>
        <v>0</v>
      </c>
      <c r="GH51" s="55" t="b">
        <f>AND($B51&lt;='Semanas de Despacho'!C$181,$C51&gt;='Semanas de Despacho'!B$181)</f>
        <v>0</v>
      </c>
      <c r="GI51" s="55" t="b">
        <f>AND($B51&lt;='Semanas de Despacho'!C$182,$C51&gt;='Semanas de Despacho'!B$182)</f>
        <v>0</v>
      </c>
      <c r="GJ51" s="55" t="b">
        <f>AND($B51&lt;='Semanas de Despacho'!C$183,$C51&gt;='Semanas de Despacho'!B$183)</f>
        <v>0</v>
      </c>
      <c r="GK51" s="55" t="b">
        <f>AND($B51&lt;='Semanas de Despacho'!C$184,$C51&gt;='Semanas de Despacho'!B$184)</f>
        <v>0</v>
      </c>
      <c r="GL51" s="55" t="b">
        <f>AND($B51&lt;='Semanas de Despacho'!C$185,$C51&gt;='Semanas de Despacho'!B$185)</f>
        <v>0</v>
      </c>
      <c r="GM51" s="55" t="b">
        <f>AND($B51&lt;='Semanas de Despacho'!C$186,$C51&gt;='Semanas de Despacho'!B$186)</f>
        <v>0</v>
      </c>
      <c r="GN51" s="55" t="b">
        <f>AND($B51&lt;='Semanas de Despacho'!C$187,$C51&gt;='Semanas de Despacho'!B$187)</f>
        <v>0</v>
      </c>
      <c r="GO51" s="55" t="b">
        <f>AND($B51&lt;='Semanas de Despacho'!C$188,$C51&gt;='Semanas de Despacho'!B$188)</f>
        <v>0</v>
      </c>
      <c r="GP51" s="55" t="b">
        <f>AND($B51&lt;='Semanas de Despacho'!C$189,$C51&gt;='Semanas de Despacho'!B$189)</f>
        <v>0</v>
      </c>
      <c r="GQ51" s="55" t="b">
        <f>AND($B51&lt;='Semanas de Despacho'!C$190,$C51&gt;='Semanas de Despacho'!B$190)</f>
        <v>0</v>
      </c>
      <c r="GR51" s="55" t="b">
        <f>AND($B51&lt;='Semanas de Despacho'!C$191,$C51&gt;='Semanas de Despacho'!B$191)</f>
        <v>0</v>
      </c>
      <c r="GS51" s="55" t="b">
        <f>AND($B51&lt;='Semanas de Despacho'!C$192,$C51&gt;='Semanas de Despacho'!B$192)</f>
        <v>0</v>
      </c>
      <c r="GT51" s="55" t="b">
        <f>AND($B51&lt;='Semanas de Despacho'!C$193,$C51&gt;='Semanas de Despacho'!B$193)</f>
        <v>0</v>
      </c>
      <c r="GU51" s="55" t="b">
        <f>AND($B51&lt;='Semanas de Despacho'!C$194,$C51&gt;='Semanas de Despacho'!B$194)</f>
        <v>0</v>
      </c>
      <c r="GV51" s="55" t="b">
        <f>AND($B51&lt;='Semanas de Despacho'!C$195,$C51&gt;='Semanas de Despacho'!B$195)</f>
        <v>0</v>
      </c>
      <c r="GW51" s="55" t="b">
        <f>AND($B51&lt;='Semanas de Despacho'!C$196,$C51&gt;='Semanas de Despacho'!B$196)</f>
        <v>0</v>
      </c>
      <c r="GX51" s="55" t="b">
        <f>AND($B51&lt;='Semanas de Despacho'!C$197,$C51&gt;='Semanas de Despacho'!B$197)</f>
        <v>0</v>
      </c>
      <c r="GY51" s="55" t="b">
        <f>AND($B51&lt;='Semanas de Despacho'!C$198,$C51&gt;='Semanas de Despacho'!B$198)</f>
        <v>0</v>
      </c>
      <c r="GZ51" s="55" t="b">
        <f>AND($B51&lt;='Semanas de Despacho'!C$199,$C51&gt;='Semanas de Despacho'!B$199)</f>
        <v>0</v>
      </c>
      <c r="HA51" s="55" t="b">
        <f>AND($B51&lt;='Semanas de Despacho'!C$200,$C51&gt;='Semanas de Despacho'!B$200)</f>
        <v>0</v>
      </c>
      <c r="HB51" s="55" t="b">
        <f>AND($B51&lt;='Semanas de Despacho'!C$201,$C51&gt;='Semanas de Despacho'!B$201)</f>
        <v>0</v>
      </c>
      <c r="HC51" s="55" t="b">
        <f>AND($B51&lt;='Semanas de Despacho'!C$202,$C51&gt;='Semanas de Despacho'!B$202)</f>
        <v>0</v>
      </c>
      <c r="HD51" s="55" t="b">
        <f>AND($B51&lt;='Semanas de Despacho'!C$203,$C51&gt;='Semanas de Despacho'!B$203)</f>
        <v>0</v>
      </c>
      <c r="HE51" s="55" t="b">
        <f>AND($B51&lt;='Semanas de Despacho'!C$204,$C51&gt;='Semanas de Despacho'!B$204)</f>
        <v>0</v>
      </c>
      <c r="HF51" s="55" t="b">
        <f>AND($B51&lt;='Semanas de Despacho'!C$205,$C51&gt;='Semanas de Despacho'!B$205)</f>
        <v>0</v>
      </c>
      <c r="HG51" s="55" t="b">
        <f>AND($B51&lt;='Semanas de Despacho'!C$206,$C51&gt;='Semanas de Despacho'!B$206)</f>
        <v>0</v>
      </c>
      <c r="HH51" s="55" t="b">
        <f>AND($B51&lt;='Semanas de Despacho'!C$207,$C51&gt;='Semanas de Despacho'!B$207)</f>
        <v>0</v>
      </c>
      <c r="HI51" s="55" t="b">
        <f>AND($B51&lt;='Semanas de Despacho'!C$208,$C51&gt;='Semanas de Despacho'!B$208)</f>
        <v>0</v>
      </c>
      <c r="HJ51" s="55" t="b">
        <f>AND($B51&lt;='Semanas de Despacho'!C$209,$C51&gt;='Semanas de Despacho'!B$209)</f>
        <v>0</v>
      </c>
      <c r="HK51" s="55" t="b">
        <f>AND($B51&lt;='Semanas de Despacho'!C$210,$C51&gt;='Semanas de Despacho'!B$210)</f>
        <v>0</v>
      </c>
      <c r="HL51" s="55" t="b">
        <f>AND($B51&lt;='Semanas de Despacho'!C$211,$C51&gt;='Semanas de Despacho'!B$211)</f>
        <v>1</v>
      </c>
      <c r="HM51" s="55" t="b">
        <f>AND($B51&lt;='Semanas de Despacho'!C$212,$C51&gt;='Semanas de Despacho'!B$212)</f>
        <v>0</v>
      </c>
      <c r="HN51" s="55" t="b">
        <f>AND($B51&lt;='Semanas de Despacho'!C$213,$C51&gt;='Semanas de Despacho'!B$213)</f>
        <v>0</v>
      </c>
      <c r="HO51" s="55" t="b">
        <f>AND($B51&lt;='Semanas de Despacho'!C$214,$C51&gt;='Semanas de Despacho'!B$214)</f>
        <v>0</v>
      </c>
      <c r="HP51" s="55" t="b">
        <f>AND($B51&lt;='Semanas de Despacho'!C$215,$C51&gt;='Semanas de Despacho'!B$215)</f>
        <v>0</v>
      </c>
      <c r="HQ51" s="55" t="b">
        <f>AND($B51&lt;='Semanas de Despacho'!C$216,$C51&gt;='Semanas de Despacho'!B$216)</f>
        <v>0</v>
      </c>
      <c r="HR51" s="55" t="b">
        <f>AND($B51&lt;='Semanas de Despacho'!C$217,$C51&gt;='Semanas de Despacho'!B$217)</f>
        <v>0</v>
      </c>
      <c r="HS51" s="55" t="b">
        <f>AND($B51&lt;='Semanas de Despacho'!C$218,$C51&gt;='Semanas de Despacho'!B$218)</f>
        <v>0</v>
      </c>
      <c r="HT51" s="55" t="b">
        <f>AND($B51&lt;='Semanas de Despacho'!C$219,$C51&gt;='Semanas de Despacho'!B$219)</f>
        <v>0</v>
      </c>
      <c r="HU51" s="55" t="b">
        <f>AND($B51&lt;='Semanas de Despacho'!C$220,$C51&gt;='Semanas de Despacho'!B$220)</f>
        <v>0</v>
      </c>
      <c r="HV51" s="55" t="b">
        <f>AND($B51&lt;='Semanas de Despacho'!C$221,$C51&gt;='Semanas de Despacho'!B$221)</f>
        <v>0</v>
      </c>
      <c r="HW51" s="55" t="b">
        <f>AND($B51&lt;='Semanas de Despacho'!C$222,$C51&gt;='Semanas de Despacho'!B$222)</f>
        <v>0</v>
      </c>
      <c r="HX51" s="55" t="b">
        <f>AND($B51&lt;='Semanas de Despacho'!C$223,$C51&gt;='Semanas de Despacho'!B$223)</f>
        <v>0</v>
      </c>
      <c r="HY51" s="55" t="b">
        <f>AND($B51&lt;='Semanas de Despacho'!C$224,$C51&gt;='Semanas de Despacho'!B$224)</f>
        <v>0</v>
      </c>
      <c r="HZ51" s="55" t="b">
        <f>AND($B51&lt;='Semanas de Despacho'!C$225,$C51&gt;='Semanas de Despacho'!B$225)</f>
        <v>0</v>
      </c>
      <c r="IA51" s="55" t="b">
        <f>AND($B51&lt;='Semanas de Despacho'!C$226,$C51&gt;='Semanas de Despacho'!B$226)</f>
        <v>0</v>
      </c>
      <c r="IB51" s="55" t="b">
        <f>AND($B51&lt;='Semanas de Despacho'!C$227,$C51&gt;='Semanas de Despacho'!B$227)</f>
        <v>0</v>
      </c>
      <c r="IC51" s="55" t="b">
        <f>AND($B51&lt;='Semanas de Despacho'!C$228,$C51&gt;='Semanas de Despacho'!B$228)</f>
        <v>0</v>
      </c>
      <c r="ID51" s="55" t="b">
        <f>AND($B51&lt;='Semanas de Despacho'!C$229,$C51&gt;='Semanas de Despacho'!B$229)</f>
        <v>0</v>
      </c>
      <c r="IE51" s="55" t="b">
        <f>AND($B51&lt;='Semanas de Despacho'!C$230,$C51&gt;='Semanas de Despacho'!B$230)</f>
        <v>0</v>
      </c>
      <c r="IF51" s="55" t="b">
        <f>AND($B51&lt;='Semanas de Despacho'!C$231,$C51&gt;='Semanas de Despacho'!B$231)</f>
        <v>0</v>
      </c>
      <c r="IG51" s="55" t="b">
        <f>AND($B51&lt;='Semanas de Despacho'!C$232,$C51&gt;='Semanas de Despacho'!B$232)</f>
        <v>0</v>
      </c>
      <c r="IH51" s="55" t="b">
        <f>AND($B51&lt;='Semanas de Despacho'!C$233,$C51&gt;='Semanas de Despacho'!B$233)</f>
        <v>0</v>
      </c>
      <c r="II51" s="55" t="b">
        <f>AND($B51&lt;='Semanas de Despacho'!C$234,$C51&gt;='Semanas de Despacho'!B$234)</f>
        <v>0</v>
      </c>
      <c r="IJ51" s="55" t="b">
        <f>AND($B51&lt;='Semanas de Despacho'!C$235,$C51&gt;='Semanas de Despacho'!B$235)</f>
        <v>0</v>
      </c>
      <c r="IK51" s="55" t="b">
        <f>AND($B51&lt;='Semanas de Despacho'!C$236,$C51&gt;='Semanas de Despacho'!B$236)</f>
        <v>0</v>
      </c>
      <c r="IL51" s="55" t="b">
        <f>AND($B51&lt;='Semanas de Despacho'!C$237,$C51&gt;='Semanas de Despacho'!B$237)</f>
        <v>0</v>
      </c>
      <c r="IM51" s="55" t="b">
        <f>AND($B51&lt;='Semanas de Despacho'!C$238,$C51&gt;='Semanas de Despacho'!B$238)</f>
        <v>0</v>
      </c>
      <c r="IN51" s="55" t="b">
        <f>AND($B51&lt;='Semanas de Despacho'!C$239,$C51&gt;='Semanas de Despacho'!B$239)</f>
        <v>0</v>
      </c>
      <c r="IO51" s="55" t="b">
        <f>AND($B51&lt;='Semanas de Despacho'!C$240,$C51&gt;='Semanas de Despacho'!B$240)</f>
        <v>0</v>
      </c>
      <c r="IP51" s="55" t="b">
        <f>AND($B51&lt;='Semanas de Despacho'!C$241,$C51&gt;='Semanas de Despacho'!B$241)</f>
        <v>0</v>
      </c>
      <c r="IQ51" s="55" t="b">
        <f>AND($B51&lt;='Semanas de Despacho'!C$242,$C51&gt;='Semanas de Despacho'!B$242)</f>
        <v>0</v>
      </c>
      <c r="IR51" s="55" t="b">
        <f>AND($B51&lt;='Semanas de Despacho'!C$243,$C51&gt;='Semanas de Despacho'!B$243)</f>
        <v>0</v>
      </c>
      <c r="IS51" s="55" t="b">
        <f>AND($B51&lt;='Semanas de Despacho'!C$244,$C51&gt;='Semanas de Despacho'!B$244)</f>
        <v>0</v>
      </c>
      <c r="IT51" s="55" t="b">
        <f>AND($B51&lt;='Semanas de Despacho'!C$245,$C51&gt;='Semanas de Despacho'!B$245)</f>
        <v>0</v>
      </c>
      <c r="IU51" s="55" t="b">
        <f>AND($B51&lt;='Semanas de Despacho'!C$246,$C51&gt;='Semanas de Despacho'!B$246)</f>
        <v>0</v>
      </c>
      <c r="IV51" s="55" t="b">
        <f>AND($B51&lt;='Semanas de Despacho'!C$247,$C51&gt;='Semanas de Despacho'!B$247)</f>
        <v>0</v>
      </c>
      <c r="IW51" s="55" t="b">
        <f>AND($B51&lt;='Semanas de Despacho'!C$248,$C51&gt;='Semanas de Despacho'!B$248)</f>
        <v>0</v>
      </c>
      <c r="IX51" s="55" t="b">
        <f>AND($B51&lt;='Semanas de Despacho'!C$249,$C51&gt;='Semanas de Despacho'!B$249)</f>
        <v>0</v>
      </c>
      <c r="IY51" s="55" t="b">
        <f>AND($B51&lt;='Semanas de Despacho'!C$250,$C51&gt;='Semanas de Despacho'!B$250)</f>
        <v>0</v>
      </c>
      <c r="IZ51" s="55" t="b">
        <f>AND($B51&lt;='Semanas de Despacho'!C$251,$C51&gt;='Semanas de Despacho'!B$251)</f>
        <v>0</v>
      </c>
      <c r="JA51" s="55" t="b">
        <f>AND($B51&lt;='Semanas de Despacho'!C$252,$C51&gt;='Semanas de Despacho'!B$252)</f>
        <v>0</v>
      </c>
      <c r="JB51" s="55" t="b">
        <f>AND($B51&lt;='Semanas de Despacho'!C$253,$C51&gt;='Semanas de Despacho'!B$253)</f>
        <v>0</v>
      </c>
      <c r="JC51" s="55" t="b">
        <f>AND($B51&lt;='Semanas de Despacho'!C$254,$C51&gt;='Semanas de Despacho'!B$254)</f>
        <v>0</v>
      </c>
      <c r="JD51" s="55" t="b">
        <f>AND($B51&lt;='Semanas de Despacho'!C$255,$C51&gt;='Semanas de Despacho'!B$255)</f>
        <v>0</v>
      </c>
      <c r="JE51" s="55" t="b">
        <f>AND($B51&lt;='Semanas de Despacho'!C$256,$C51&gt;='Semanas de Despacho'!B$256)</f>
        <v>0</v>
      </c>
      <c r="JF51" s="55" t="b">
        <f>AND($B51&lt;='Semanas de Despacho'!C$257,$C51&gt;='Semanas de Despacho'!B$257)</f>
        <v>0</v>
      </c>
      <c r="JG51" s="55" t="b">
        <f>AND($B51&lt;='Semanas de Despacho'!C$258,$C51&gt;='Semanas de Despacho'!B$258)</f>
        <v>0</v>
      </c>
      <c r="JH51" s="55" t="b">
        <f>AND($B51&lt;='Semanas de Despacho'!C$259,$C51&gt;='Semanas de Despacho'!B$259)</f>
        <v>0</v>
      </c>
      <c r="JI51" s="55" t="b">
        <f>AND($B51&lt;='Semanas de Despacho'!C$260,$C51&gt;='Semanas de Despacho'!B$260)</f>
        <v>0</v>
      </c>
      <c r="JJ51" s="55" t="b">
        <f>AND($B51&lt;='Semanas de Despacho'!C$261,$C51&gt;='Semanas de Despacho'!B$261)</f>
        <v>0</v>
      </c>
      <c r="JK51" s="55" t="b">
        <f>AND($B51&lt;='Semanas de Despacho'!C$262,$C51&gt;='Semanas de Despacho'!B$262)</f>
        <v>0</v>
      </c>
      <c r="JL51" s="94" t="b">
        <f>AND($B51&lt;='Semanas de Despacho'!C$263,$C51&gt;='Semanas de Despacho'!B$263)</f>
        <v>0</v>
      </c>
      <c r="JM51" s="94" t="b" cm="1">
        <f t="array" ref="JM51">AND($B51&lt;=INDEX('Semanas de Despacho'!$C:$C,263+COLUMN(A36)),$C51&gt;=INDEX('Semanas de Despacho'!$B:$B,263+COLUMN(A36)))</f>
        <v>0</v>
      </c>
      <c r="JN51" s="94" t="b" cm="1">
        <f t="array" ref="JN51">AND($B51&lt;=INDEX('Semanas de Despacho'!$C:$C,263+COLUMN(B36)),$C51&gt;=INDEX('Semanas de Despacho'!$B:$B,263+COLUMN(B36)))</f>
        <v>0</v>
      </c>
      <c r="JO51" s="94" t="b" cm="1">
        <f t="array" ref="JO51">AND($B51&lt;=INDEX('Semanas de Despacho'!$C:$C,263+COLUMN(C36)),$C51&gt;=INDEX('Semanas de Despacho'!$B:$B,263+COLUMN(C36)))</f>
        <v>0</v>
      </c>
      <c r="JP51" s="94" t="b" cm="1">
        <f t="array" ref="JP51">AND($B51&lt;=INDEX('Semanas de Despacho'!$C:$C,263+COLUMN(D36)),$C51&gt;=INDEX('Semanas de Despacho'!$B:$B,263+COLUMN(D36)))</f>
        <v>0</v>
      </c>
      <c r="JQ51" s="94" t="b" cm="1">
        <f t="array" ref="JQ51">AND($B51&lt;=INDEX('Semanas de Despacho'!$C:$C,263+COLUMN(E36)),$C51&gt;=INDEX('Semanas de Despacho'!$B:$B,263+COLUMN(E36)))</f>
        <v>0</v>
      </c>
      <c r="JR51" s="94" t="b" cm="1">
        <f t="array" ref="JR51">AND($B51&lt;=INDEX('Semanas de Despacho'!$C:$C,263+COLUMN(F36)),$C51&gt;=INDEX('Semanas de Despacho'!$B:$B,263+COLUMN(F36)))</f>
        <v>0</v>
      </c>
      <c r="JS51" s="94" t="b" cm="1">
        <f t="array" ref="JS51">AND($B51&lt;=INDEX('Semanas de Despacho'!$C:$C,263+COLUMN(G36)),$C51&gt;=INDEX('Semanas de Despacho'!$B:$B,263+COLUMN(G36)))</f>
        <v>0</v>
      </c>
      <c r="JT51" s="94" t="b" cm="1">
        <f t="array" ref="JT51">AND($B51&lt;=INDEX('Semanas de Despacho'!$C:$C,263+COLUMN(H36)),$C51&gt;=INDEX('Semanas de Despacho'!$B:$B,263+COLUMN(H36)))</f>
        <v>0</v>
      </c>
      <c r="JU51" s="94" t="b" cm="1">
        <f t="array" ref="JU51">AND($B51&lt;=INDEX('Semanas de Despacho'!$C:$C,263+COLUMN(I36)),$C51&gt;=INDEX('Semanas de Despacho'!$B:$B,263+COLUMN(I36)))</f>
        <v>0</v>
      </c>
      <c r="JV51" s="94" t="b" cm="1">
        <f t="array" ref="JV51">AND($B51&lt;=INDEX('Semanas de Despacho'!$C:$C,263+COLUMN(J36)),$C51&gt;=INDEX('Semanas de Despacho'!$B:$B,263+COLUMN(J36)))</f>
        <v>0</v>
      </c>
      <c r="JW51" s="94" t="b" cm="1">
        <f t="array" ref="JW51">AND($B51&lt;=INDEX('Semanas de Despacho'!$C:$C,263+COLUMN(K36)),$C51&gt;=INDEX('Semanas de Despacho'!$B:$B,263+COLUMN(K36)))</f>
        <v>0</v>
      </c>
      <c r="JX51" s="94" t="b" cm="1">
        <f t="array" ref="JX51">AND($B51&lt;=INDEX('Semanas de Despacho'!$C:$C,263+COLUMN(L36)),$C51&gt;=INDEX('Semanas de Despacho'!$B:$B,263+COLUMN(L36)))</f>
        <v>0</v>
      </c>
      <c r="JY51" s="94" t="b" cm="1">
        <f t="array" ref="JY51">AND($B51&lt;=INDEX('Semanas de Despacho'!$C:$C,263+COLUMN(M36)),$C51&gt;=INDEX('Semanas de Despacho'!$B:$B,263+COLUMN(M36)))</f>
        <v>0</v>
      </c>
      <c r="JZ51" s="94" t="b" cm="1">
        <f t="array" ref="JZ51">AND($B51&lt;=INDEX('Semanas de Despacho'!$C:$C,263+COLUMN(N36)),$C51&gt;=INDEX('Semanas de Despacho'!$B:$B,263+COLUMN(N36)))</f>
        <v>0</v>
      </c>
      <c r="KA51" s="94" t="b" cm="1">
        <f t="array" ref="KA51">AND($B51&lt;=INDEX('Semanas de Despacho'!$C:$C,263+COLUMN(O36)),$C51&gt;=INDEX('Semanas de Despacho'!$B:$B,263+COLUMN(O36)))</f>
        <v>0</v>
      </c>
      <c r="KB51" s="94" t="b" cm="1">
        <f t="array" ref="KB51">AND($B51&lt;=INDEX('Semanas de Despacho'!$C:$C,263+COLUMN(P36)),$C51&gt;=INDEX('Semanas de Despacho'!$B:$B,263+COLUMN(P36)))</f>
        <v>0</v>
      </c>
      <c r="KC51" s="94" t="b" cm="1">
        <f t="array" ref="KC51">AND($B51&lt;=INDEX('Semanas de Despacho'!$C:$C,263+COLUMN(Q36)),$C51&gt;=INDEX('Semanas de Despacho'!$B:$B,263+COLUMN(Q36)))</f>
        <v>0</v>
      </c>
      <c r="KD51" s="94" t="b" cm="1">
        <f t="array" ref="KD51">AND($B51&lt;=INDEX('Semanas de Despacho'!$C:$C,263+COLUMN(R36)),$C51&gt;=INDEX('Semanas de Despacho'!$B:$B,263+COLUMN(R36)))</f>
        <v>0</v>
      </c>
      <c r="KE51" s="94" t="b" cm="1">
        <f t="array" ref="KE51">AND($B51&lt;=INDEX('Semanas de Despacho'!$C:$C,263+COLUMN(S36)),$C51&gt;=INDEX('Semanas de Despacho'!$B:$B,263+COLUMN(S36)))</f>
        <v>0</v>
      </c>
      <c r="KF51" s="94" t="b" cm="1">
        <f t="array" ref="KF51">AND($B51&lt;=INDEX('Semanas de Despacho'!$C:$C,263+COLUMN(T36)),$C51&gt;=INDEX('Semanas de Despacho'!$B:$B,263+COLUMN(T36)))</f>
        <v>0</v>
      </c>
      <c r="KG51" s="94" t="b" cm="1">
        <f t="array" ref="KG51">AND($B51&lt;=INDEX('Semanas de Despacho'!$C:$C,263+COLUMN(U36)),$C51&gt;=INDEX('Semanas de Despacho'!$B:$B,263+COLUMN(U36)))</f>
        <v>0</v>
      </c>
      <c r="KH51" s="94" t="b" cm="1">
        <f t="array" ref="KH51">AND($B51&lt;=INDEX('Semanas de Despacho'!$C:$C,263+COLUMN(V36)),$C51&gt;=INDEX('Semanas de Despacho'!$B:$B,263+COLUMN(V36)))</f>
        <v>0</v>
      </c>
      <c r="KI51" s="94" t="b" cm="1">
        <f t="array" ref="KI51">AND($B51&lt;=INDEX('Semanas de Despacho'!$C:$C,263+COLUMN(W36)),$C51&gt;=INDEX('Semanas de Despacho'!$B:$B,263+COLUMN(W36)))</f>
        <v>0</v>
      </c>
      <c r="KJ51" s="94" t="b" cm="1">
        <f t="array" ref="KJ51">AND($B51&lt;=INDEX('Semanas de Despacho'!$C:$C,263+COLUMN(X36)),$C51&gt;=INDEX('Semanas de Despacho'!$B:$B,263+COLUMN(X36)))</f>
        <v>0</v>
      </c>
      <c r="KK51" s="94" t="b" cm="1">
        <f t="array" ref="KK51">AND($B51&lt;=INDEX('Semanas de Despacho'!$C:$C,263+COLUMN(Y36)),$C51&gt;=INDEX('Semanas de Despacho'!$B:$B,263+COLUMN(Y36)))</f>
        <v>0</v>
      </c>
      <c r="KL51" s="94" t="b" cm="1">
        <f t="array" ref="KL51">AND($B51&lt;=INDEX('Semanas de Despacho'!$C:$C,263+COLUMN(Z36)),$C51&gt;=INDEX('Semanas de Despacho'!$B:$B,263+COLUMN(Z36)))</f>
        <v>0</v>
      </c>
      <c r="KM51" s="94" t="b" cm="1">
        <f t="array" ref="KM51">AND($B51&lt;=INDEX('Semanas de Despacho'!$C:$C,263+COLUMN(AA36)),$C51&gt;=INDEX('Semanas de Despacho'!$B:$B,263+COLUMN(AA36)))</f>
        <v>0</v>
      </c>
      <c r="KN51" s="94" t="b" cm="1">
        <f t="array" ref="KN51">AND($B51&lt;=INDEX('Semanas de Despacho'!$C:$C,263+COLUMN(AB36)),$C51&gt;=INDEX('Semanas de Despacho'!$B:$B,263+COLUMN(AB36)))</f>
        <v>0</v>
      </c>
      <c r="KO51" s="94" t="b" cm="1">
        <f t="array" ref="KO51">AND($B51&lt;=INDEX('Semanas de Despacho'!$C:$C,263+COLUMN(AC36)),$C51&gt;=INDEX('Semanas de Despacho'!$B:$B,263+COLUMN(AC36)))</f>
        <v>0</v>
      </c>
      <c r="KP51" s="94" t="b" cm="1">
        <f t="array" ref="KP51">AND($B51&lt;=INDEX('Semanas de Despacho'!$C:$C,263+COLUMN(AD36)),$C51&gt;=INDEX('Semanas de Despacho'!$B:$B,263+COLUMN(AD36)))</f>
        <v>0</v>
      </c>
      <c r="KQ51" s="94" t="b" cm="1">
        <f t="array" ref="KQ51">AND($B51&lt;=INDEX('Semanas de Despacho'!$C:$C,263+COLUMN(AE36)),$C51&gt;=INDEX('Semanas de Despacho'!$B:$B,263+COLUMN(AE36)))</f>
        <v>0</v>
      </c>
      <c r="KR51" s="94" t="b" cm="1">
        <f t="array" ref="KR51">AND($B51&lt;=INDEX('Semanas de Despacho'!$C:$C,263+COLUMN(AF36)),$C51&gt;=INDEX('Semanas de Despacho'!$B:$B,263+COLUMN(AF36)))</f>
        <v>0</v>
      </c>
      <c r="KS51" s="94" t="b" cm="1">
        <f t="array" ref="KS51">AND($B51&lt;=INDEX('Semanas de Despacho'!$C:$C,263+COLUMN(AG36)),$C51&gt;=INDEX('Semanas de Despacho'!$B:$B,263+COLUMN(AG36)))</f>
        <v>0</v>
      </c>
      <c r="KT51" s="94" t="b" cm="1">
        <f t="array" ref="KT51">AND($B51&lt;=INDEX('Semanas de Despacho'!$C:$C,263+COLUMN(AH36)),$C51&gt;=INDEX('Semanas de Despacho'!$B:$B,263+COLUMN(AH36)))</f>
        <v>0</v>
      </c>
      <c r="KU51" s="94" t="b" cm="1">
        <f t="array" ref="KU51">AND($B51&lt;=INDEX('Semanas de Despacho'!$C:$C,263+COLUMN(AI36)),$C51&gt;=INDEX('Semanas de Despacho'!$B:$B,263+COLUMN(AI36)))</f>
        <v>0</v>
      </c>
      <c r="KV51" s="94" t="b" cm="1">
        <f t="array" ref="KV51">AND($B51&lt;=INDEX('Semanas de Despacho'!$C:$C,263+COLUMN(AJ36)),$C51&gt;=INDEX('Semanas de Despacho'!$B:$B,263+COLUMN(AJ36)))</f>
        <v>0</v>
      </c>
      <c r="KW51" s="94" t="b" cm="1">
        <f t="array" ref="KW51">AND($B51&lt;=INDEX('Semanas de Despacho'!$C:$C,263+COLUMN(AK36)),$C51&gt;=INDEX('Semanas de Despacho'!$B:$B,263+COLUMN(AK36)))</f>
        <v>0</v>
      </c>
      <c r="KX51" s="94" t="b" cm="1">
        <f t="array" ref="KX51">AND($B51&lt;=INDEX('Semanas de Despacho'!$C:$C,263+COLUMN(AL36)),$C51&gt;=INDEX('Semanas de Despacho'!$B:$B,263+COLUMN(AL36)))</f>
        <v>0</v>
      </c>
      <c r="KY51" s="94" t="b" cm="1">
        <f t="array" ref="KY51">AND($B51&lt;=INDEX('Semanas de Despacho'!$C:$C,263+COLUMN(AM36)),$C51&gt;=INDEX('Semanas de Despacho'!$B:$B,263+COLUMN(AM36)))</f>
        <v>0</v>
      </c>
      <c r="KZ51" s="94" t="b" cm="1">
        <f t="array" ref="KZ51">AND($B51&lt;=INDEX('Semanas de Despacho'!$C:$C,263+COLUMN(AN36)),$C51&gt;=INDEX('Semanas de Despacho'!$B:$B,263+COLUMN(AN36)))</f>
        <v>0</v>
      </c>
      <c r="LA51" s="94" t="b" cm="1">
        <f t="array" ref="LA51">AND($B51&lt;=INDEX('Semanas de Despacho'!$C:$C,263+COLUMN(AO36)),$C51&gt;=INDEX('Semanas de Despacho'!$B:$B,263+COLUMN(AO36)))</f>
        <v>0</v>
      </c>
      <c r="LB51" s="94" t="b" cm="1">
        <f t="array" ref="LB51">AND($B51&lt;=INDEX('Semanas de Despacho'!$C:$C,263+COLUMN(AP36)),$C51&gt;=INDEX('Semanas de Despacho'!$B:$B,263+COLUMN(AP36)))</f>
        <v>0</v>
      </c>
      <c r="LC51" s="94" t="b" cm="1">
        <f t="array" ref="LC51">AND($B51&lt;=INDEX('Semanas de Despacho'!$C:$C,263+COLUMN(AQ36)),$C51&gt;=INDEX('Semanas de Despacho'!$B:$B,263+COLUMN(AQ36)))</f>
        <v>0</v>
      </c>
      <c r="LD51" s="94" t="b" cm="1">
        <f t="array" ref="LD51">AND($B51&lt;=INDEX('Semanas de Despacho'!$C:$C,263+COLUMN(AR36)),$C51&gt;=INDEX('Semanas de Despacho'!$B:$B,263+COLUMN(AR36)))</f>
        <v>0</v>
      </c>
      <c r="LE51" s="94" t="b" cm="1">
        <f t="array" ref="LE51">AND($B51&lt;=INDEX('Semanas de Despacho'!$C:$C,263+COLUMN(AS36)),$C51&gt;=INDEX('Semanas de Despacho'!$B:$B,263+COLUMN(AS36)))</f>
        <v>0</v>
      </c>
      <c r="LF51" s="94" t="b" cm="1">
        <f t="array" ref="LF51">AND($B51&lt;=INDEX('Semanas de Despacho'!$C:$C,263+COLUMN(AT36)),$C51&gt;=INDEX('Semanas de Despacho'!$B:$B,263+COLUMN(AT36)))</f>
        <v>0</v>
      </c>
      <c r="LG51" s="94" t="b" cm="1">
        <f t="array" ref="LG51">AND($B51&lt;=INDEX('Semanas de Despacho'!$C:$C,263+COLUMN(AU36)),$C51&gt;=INDEX('Semanas de Despacho'!$B:$B,263+COLUMN(AU36)))</f>
        <v>0</v>
      </c>
      <c r="LH51" s="94" t="b" cm="1">
        <f t="array" ref="LH51">AND($B51&lt;=INDEX('Semanas de Despacho'!$C:$C,263+COLUMN(AV36)),$C51&gt;=INDEX('Semanas de Despacho'!$B:$B,263+COLUMN(AV36)))</f>
        <v>0</v>
      </c>
      <c r="LI51" s="94" t="b" cm="1">
        <f t="array" ref="LI51">AND($B51&lt;=INDEX('Semanas de Despacho'!$C:$C,263+COLUMN(AW36)),$C51&gt;=INDEX('Semanas de Despacho'!$B:$B,263+COLUMN(AW36)))</f>
        <v>0</v>
      </c>
      <c r="LJ51" s="94" t="b" cm="1">
        <f t="array" ref="LJ51">AND($B51&lt;=INDEX('Semanas de Despacho'!$C:$C,263+COLUMN(AX36)),$C51&gt;=INDEX('Semanas de Despacho'!$B:$B,263+COLUMN(AX36)))</f>
        <v>0</v>
      </c>
      <c r="LK51" s="94" t="b" cm="1">
        <f t="array" ref="LK51">AND($B51&lt;=INDEX('Semanas de Despacho'!$C:$C,263+COLUMN(AY36)),$C51&gt;=INDEX('Semanas de Despacho'!$B:$B,263+COLUMN(AY36)))</f>
        <v>0</v>
      </c>
      <c r="LL51" s="94" t="b" cm="1">
        <f t="array" ref="LL51">AND($B51&lt;=INDEX('Semanas de Despacho'!$C:$C,263+COLUMN(AZ36)),$C51&gt;=INDEX('Semanas de Despacho'!$B:$B,263+COLUMN(AZ36)))</f>
        <v>0</v>
      </c>
    </row>
    <row r="52" spans="1:324" customFormat="1" ht="27" customHeight="1">
      <c r="A52" s="70" t="s">
        <v>34</v>
      </c>
      <c r="B52" s="68">
        <v>46192</v>
      </c>
      <c r="C52" s="68">
        <v>46192</v>
      </c>
      <c r="D52" s="90"/>
      <c r="E52" s="91"/>
      <c r="F52" s="91"/>
      <c r="G52" s="90"/>
      <c r="H52" s="90"/>
      <c r="I52" s="90"/>
      <c r="J52" s="92"/>
      <c r="K52" s="93"/>
      <c r="L52" s="95" t="b">
        <f>AND($B52&lt;='Semanas de Despacho'!C$3,$C52&gt;='Semanas de Despacho'!B$3)</f>
        <v>0</v>
      </c>
      <c r="M52" s="95" t="b">
        <f>AND($B52&lt;='Semanas de Despacho'!C$4,$C52&gt;='Semanas de Despacho'!B$4)</f>
        <v>0</v>
      </c>
      <c r="N52" s="95" t="b">
        <f>AND($B52&lt;='Semanas de Despacho'!C$5,$C52&gt;='Semanas de Despacho'!B$5)</f>
        <v>0</v>
      </c>
      <c r="O52" s="95" t="b">
        <f>AND($B52&lt;='Semanas de Despacho'!C$6,$C52&gt;='Semanas de Despacho'!B$6)</f>
        <v>0</v>
      </c>
      <c r="P52" s="95" t="b">
        <f>AND($B52&lt;='Semanas de Despacho'!C$7,$C52&gt;='Semanas de Despacho'!B$7)</f>
        <v>0</v>
      </c>
      <c r="Q52" s="95" t="b">
        <f>AND($B52&lt;='Semanas de Despacho'!C$8,$C52&gt;='Semanas de Despacho'!B$8)</f>
        <v>0</v>
      </c>
      <c r="R52" s="95" t="b">
        <f>AND($B52&lt;='Semanas de Despacho'!C$9,$C52&gt;='Semanas de Despacho'!B$9)</f>
        <v>0</v>
      </c>
      <c r="S52" s="95" t="b">
        <f>AND($B52&lt;='Semanas de Despacho'!C$10,$C52&gt;='Semanas de Despacho'!B$10)</f>
        <v>0</v>
      </c>
      <c r="T52" s="95" t="b">
        <f>AND($B52&lt;='Semanas de Despacho'!C$11,$C52&gt;='Semanas de Despacho'!B$11)</f>
        <v>0</v>
      </c>
      <c r="U52" s="95" t="b">
        <f>AND($B52&lt;='Semanas de Despacho'!C$12,$C52&gt;='Semanas de Despacho'!B$12)</f>
        <v>0</v>
      </c>
      <c r="V52" s="95" t="b">
        <f>AND($B52&lt;='Semanas de Despacho'!C$13,$C52&gt;='Semanas de Despacho'!B$13)</f>
        <v>0</v>
      </c>
      <c r="W52" s="95" t="b">
        <f>AND($B52&lt;='Semanas de Despacho'!C$14,$C52&gt;='Semanas de Despacho'!B$14)</f>
        <v>0</v>
      </c>
      <c r="X52" s="95" t="b">
        <f>AND($B52&lt;='Semanas de Despacho'!C$15,$C52&gt;='Semanas de Despacho'!B$15)</f>
        <v>0</v>
      </c>
      <c r="Y52" s="95" t="b">
        <f>AND($B52&lt;='Semanas de Despacho'!C$16,$C52&gt;='Semanas de Despacho'!B$16)</f>
        <v>0</v>
      </c>
      <c r="Z52" s="95" t="b">
        <f>AND($B52&lt;='Semanas de Despacho'!C$17,$C52&gt;='Semanas de Despacho'!B$17)</f>
        <v>0</v>
      </c>
      <c r="AA52" s="95" t="b">
        <f>AND($B52&lt;='Semanas de Despacho'!C$18,$C52&gt;='Semanas de Despacho'!B$18)</f>
        <v>0</v>
      </c>
      <c r="AB52" s="95" t="b">
        <f>AND($B52&lt;='Semanas de Despacho'!C$19,$C52&gt;='Semanas de Despacho'!B$19)</f>
        <v>0</v>
      </c>
      <c r="AC52" s="95" t="b">
        <f>AND($B52&lt;='Semanas de Despacho'!C$20,$C52&gt;='Semanas de Despacho'!B$20)</f>
        <v>0</v>
      </c>
      <c r="AD52" s="95" t="b">
        <f>AND($B52&lt;='Semanas de Despacho'!C$21,$C52&gt;='Semanas de Despacho'!B$21)</f>
        <v>0</v>
      </c>
      <c r="AE52" s="95" t="b">
        <f>AND($B52&lt;='Semanas de Despacho'!C$22,$C52&gt;='Semanas de Despacho'!B$22)</f>
        <v>0</v>
      </c>
      <c r="AF52" s="95" t="b">
        <f>AND($B52&lt;='Semanas de Despacho'!C$23,$C52&gt;='Semanas de Despacho'!B$23)</f>
        <v>0</v>
      </c>
      <c r="AG52" s="95" t="b">
        <f>AND($B52&lt;='Semanas de Despacho'!C$24,$C52&gt;='Semanas de Despacho'!B$24)</f>
        <v>0</v>
      </c>
      <c r="AH52" s="95" t="b">
        <f>AND($B52&lt;='Semanas de Despacho'!C$25,$C52&gt;='Semanas de Despacho'!B$25)</f>
        <v>0</v>
      </c>
      <c r="AI52" s="95" t="b">
        <f>AND($B52&lt;='Semanas de Despacho'!C$26,$C52&gt;='Semanas de Despacho'!B$26)</f>
        <v>0</v>
      </c>
      <c r="AJ52" s="95" t="b">
        <f>AND($B52&lt;='Semanas de Despacho'!C$27,$C52&gt;='Semanas de Despacho'!B$27)</f>
        <v>0</v>
      </c>
      <c r="AK52" s="95" t="b">
        <f>AND($B52&lt;='Semanas de Despacho'!C$28,$C52&gt;='Semanas de Despacho'!B$28)</f>
        <v>0</v>
      </c>
      <c r="AL52" s="95" t="b">
        <f>AND($B52&lt;='Semanas de Despacho'!C$29,$C52&gt;='Semanas de Despacho'!B$29)</f>
        <v>0</v>
      </c>
      <c r="AM52" s="95" t="b">
        <f>AND($B52&lt;='Semanas de Despacho'!C$30,$C52&gt;='Semanas de Despacho'!B$30)</f>
        <v>0</v>
      </c>
      <c r="AN52" s="95" t="b">
        <f>AND($B52&lt;='Semanas de Despacho'!C$31,$C52&gt;='Semanas de Despacho'!B$31)</f>
        <v>0</v>
      </c>
      <c r="AO52" s="95" t="b">
        <f>AND($B52&lt;='Semanas de Despacho'!C$32,$C52&gt;='Semanas de Despacho'!B$32)</f>
        <v>0</v>
      </c>
      <c r="AP52" s="95" t="b">
        <f>AND($B52&lt;='Semanas de Despacho'!C$33,$C52&gt;='Semanas de Despacho'!B$33)</f>
        <v>0</v>
      </c>
      <c r="AQ52" s="95" t="b">
        <f>AND($B52&lt;='Semanas de Despacho'!C$34,$C52&gt;='Semanas de Despacho'!B$34)</f>
        <v>0</v>
      </c>
      <c r="AR52" s="95" t="b">
        <f>AND($B52&lt;='Semanas de Despacho'!C$35,$C52&gt;='Semanas de Despacho'!B$35)</f>
        <v>0</v>
      </c>
      <c r="AS52" s="95" t="b">
        <f>AND($B52&lt;='Semanas de Despacho'!C$36,$C52&gt;='Semanas de Despacho'!B$36)</f>
        <v>0</v>
      </c>
      <c r="AT52" s="95" t="b">
        <f>AND($B52&lt;='Semanas de Despacho'!C$37,$C52&gt;='Semanas de Despacho'!B$37)</f>
        <v>0</v>
      </c>
      <c r="AU52" s="95" t="b">
        <f>AND($B52&lt;='Semanas de Despacho'!C$38,$C52&gt;='Semanas de Despacho'!B$38)</f>
        <v>0</v>
      </c>
      <c r="AV52" s="95" t="b">
        <f>AND($B52&lt;='Semanas de Despacho'!C$39,$C52&gt;='Semanas de Despacho'!B$39)</f>
        <v>0</v>
      </c>
      <c r="AW52" s="95" t="b">
        <f>AND($B52&lt;='Semanas de Despacho'!C$40,$C52&gt;='Semanas de Despacho'!B$40)</f>
        <v>0</v>
      </c>
      <c r="AX52" s="95" t="b">
        <f>AND($B52&lt;='Semanas de Despacho'!C$41,$C52&gt;='Semanas de Despacho'!B$41)</f>
        <v>0</v>
      </c>
      <c r="AY52" s="95" t="b">
        <f>AND($B52&lt;='Semanas de Despacho'!C$42,$C52&gt;='Semanas de Despacho'!B$42)</f>
        <v>0</v>
      </c>
      <c r="AZ52" s="95" t="b">
        <f>AND($B52&lt;='Semanas de Despacho'!C$43,$C52&gt;='Semanas de Despacho'!B$43)</f>
        <v>0</v>
      </c>
      <c r="BA52" s="95" t="b">
        <f>AND($B52&lt;='Semanas de Despacho'!C$44,$C52&gt;='Semanas de Despacho'!B$44)</f>
        <v>0</v>
      </c>
      <c r="BB52" s="95" t="b">
        <f>AND($B52&lt;='Semanas de Despacho'!C$45,$C52&gt;='Semanas de Despacho'!B$45)</f>
        <v>0</v>
      </c>
      <c r="BC52" s="95" t="b">
        <f>AND($B52&lt;='Semanas de Despacho'!C$46,$C52&gt;='Semanas de Despacho'!B$46)</f>
        <v>0</v>
      </c>
      <c r="BD52" s="95" t="b">
        <f>AND($B52&lt;='Semanas de Despacho'!C$47,$C52&gt;='Semanas de Despacho'!B$47)</f>
        <v>0</v>
      </c>
      <c r="BE52" s="95" t="b">
        <f>AND($B52&lt;='Semanas de Despacho'!C$48,$C52&gt;='Semanas de Despacho'!B$48)</f>
        <v>0</v>
      </c>
      <c r="BF52" s="95" t="b">
        <f>AND($B52&lt;='Semanas de Despacho'!C$49,$C52&gt;='Semanas de Despacho'!B$49)</f>
        <v>0</v>
      </c>
      <c r="BG52" s="95" t="b">
        <f>AND($B52&lt;='Semanas de Despacho'!C$50,$C52&gt;='Semanas de Despacho'!B$50)</f>
        <v>0</v>
      </c>
      <c r="BH52" s="95" t="b">
        <f>AND($B52&lt;='Semanas de Despacho'!C$51,$C52&gt;='Semanas de Despacho'!B$51)</f>
        <v>0</v>
      </c>
      <c r="BI52" s="95" t="b">
        <f>AND($B52&lt;='Semanas de Despacho'!C$52,$C52&gt;='Semanas de Despacho'!B$52)</f>
        <v>0</v>
      </c>
      <c r="BJ52" s="95" t="b">
        <f>AND($B52&lt;='Semanas de Despacho'!C$53,$C52&gt;='Semanas de Despacho'!B$53)</f>
        <v>0</v>
      </c>
      <c r="BK52" s="95" t="b">
        <f>AND($B52&lt;='Semanas de Despacho'!C$54,$C52&gt;='Semanas de Despacho'!B$54)</f>
        <v>0</v>
      </c>
      <c r="BL52" s="95" t="b">
        <f>AND($B52&lt;='Semanas de Despacho'!C$55,$C52&gt;='Semanas de Despacho'!B$55)</f>
        <v>0</v>
      </c>
      <c r="BM52" s="95" t="b">
        <f>AND($B52&lt;='Semanas de Despacho'!C$56,$C52&gt;='Semanas de Despacho'!B$56)</f>
        <v>0</v>
      </c>
      <c r="BN52" s="95" t="b">
        <f>AND($B52&lt;='Semanas de Despacho'!C$57,$C52&gt;='Semanas de Despacho'!B$57)</f>
        <v>0</v>
      </c>
      <c r="BO52" s="95" t="b">
        <f>AND($B52&lt;='Semanas de Despacho'!C$58,$C52&gt;='Semanas de Despacho'!B$58)</f>
        <v>0</v>
      </c>
      <c r="BP52" s="95" t="b">
        <f>AND($B52&lt;='Semanas de Despacho'!C$59,$C52&gt;='Semanas de Despacho'!B$59)</f>
        <v>0</v>
      </c>
      <c r="BQ52" s="95" t="b">
        <f>AND($B52&lt;='Semanas de Despacho'!C$60,$C52&gt;='Semanas de Despacho'!B$60)</f>
        <v>0</v>
      </c>
      <c r="BR52" s="95" t="b">
        <f>AND($B52&lt;='Semanas de Despacho'!C$61,$C52&gt;='Semanas de Despacho'!B$61)</f>
        <v>0</v>
      </c>
      <c r="BS52" s="95" t="b">
        <f>AND($B52&lt;='Semanas de Despacho'!C$62,$C52&gt;='Semanas de Despacho'!B$62)</f>
        <v>0</v>
      </c>
      <c r="BT52" s="95" t="b">
        <f>AND($B52&lt;='Semanas de Despacho'!C$63,$C52&gt;='Semanas de Despacho'!B$63)</f>
        <v>0</v>
      </c>
      <c r="BU52" s="95" t="b">
        <f>AND($B52&lt;='Semanas de Despacho'!C$64,$C52&gt;='Semanas de Despacho'!B$64)</f>
        <v>0</v>
      </c>
      <c r="BV52" s="95" t="b">
        <f>AND($B52&lt;='Semanas de Despacho'!C$65,$C52&gt;='Semanas de Despacho'!B$65)</f>
        <v>0</v>
      </c>
      <c r="BW52" s="95" t="b">
        <f>AND($B52&lt;='Semanas de Despacho'!C$66,$C52&gt;='Semanas de Despacho'!B$66)</f>
        <v>0</v>
      </c>
      <c r="BX52" s="95" t="b">
        <f>AND($B52&lt;='Semanas de Despacho'!C$67,$C52&gt;='Semanas de Despacho'!B$67)</f>
        <v>0</v>
      </c>
      <c r="BY52" s="95" t="b">
        <f>AND($B52&lt;='Semanas de Despacho'!C$68,$C52&gt;='Semanas de Despacho'!B$68)</f>
        <v>0</v>
      </c>
      <c r="BZ52" s="95" t="b">
        <f>AND($B52&lt;='Semanas de Despacho'!C$69,$C52&gt;='Semanas de Despacho'!B$69)</f>
        <v>0</v>
      </c>
      <c r="CA52" s="95" t="b">
        <f>AND($B52&lt;='Semanas de Despacho'!C$70,$C52&gt;='Semanas de Despacho'!B$70)</f>
        <v>0</v>
      </c>
      <c r="CB52" s="95" t="b">
        <f>AND($B52&lt;='Semanas de Despacho'!C$71,$C52&gt;='Semanas de Despacho'!B$71)</f>
        <v>0</v>
      </c>
      <c r="CC52" s="95" t="b">
        <f>AND($B52&lt;='Semanas de Despacho'!C$72,$C52&gt;='Semanas de Despacho'!B$72)</f>
        <v>0</v>
      </c>
      <c r="CD52" s="95" t="b">
        <f>AND($B52&lt;='Semanas de Despacho'!C$73,$C52&gt;='Semanas de Despacho'!B$73)</f>
        <v>0</v>
      </c>
      <c r="CE52" s="95" t="b">
        <f>AND($B52&lt;='Semanas de Despacho'!C$74,$C52&gt;='Semanas de Despacho'!B$74)</f>
        <v>0</v>
      </c>
      <c r="CF52" s="95" t="b">
        <f>AND($B52&lt;='Semanas de Despacho'!C$75,$C52&gt;='Semanas de Despacho'!B$75)</f>
        <v>0</v>
      </c>
      <c r="CG52" s="95" t="b">
        <f>AND($B52&lt;='Semanas de Despacho'!C$76,$C52&gt;='Semanas de Despacho'!B$76)</f>
        <v>0</v>
      </c>
      <c r="CH52" s="95" t="b">
        <f>AND($B52&lt;='Semanas de Despacho'!C$77,$C52&gt;='Semanas de Despacho'!B$77)</f>
        <v>0</v>
      </c>
      <c r="CI52" s="95" t="b">
        <f>AND($B52&lt;='Semanas de Despacho'!C$78,$C52&gt;='Semanas de Despacho'!B$78)</f>
        <v>0</v>
      </c>
      <c r="CJ52" s="95" t="b">
        <f>AND($B52&lt;='Semanas de Despacho'!C$79,$C52&gt;='Semanas de Despacho'!B$79)</f>
        <v>0</v>
      </c>
      <c r="CK52" s="95" t="b">
        <f>AND($B52&lt;='Semanas de Despacho'!C$80,$C52&gt;='Semanas de Despacho'!B$80)</f>
        <v>0</v>
      </c>
      <c r="CL52" s="95" t="b">
        <f>AND($B52&lt;='Semanas de Despacho'!C$81,$C52&gt;='Semanas de Despacho'!B$81)</f>
        <v>0</v>
      </c>
      <c r="CM52" s="95" t="b">
        <f>AND($B52&lt;='Semanas de Despacho'!C$82,$C52&gt;='Semanas de Despacho'!B$82)</f>
        <v>0</v>
      </c>
      <c r="CN52" s="95" t="b">
        <f>AND($B52&lt;='Semanas de Despacho'!C$83,$C52&gt;='Semanas de Despacho'!B$83)</f>
        <v>0</v>
      </c>
      <c r="CO52" s="95" t="b">
        <f>AND($B52&lt;='Semanas de Despacho'!C$84,$C52&gt;='Semanas de Despacho'!B$84)</f>
        <v>0</v>
      </c>
      <c r="CP52" s="95" t="b">
        <f>AND($B52&lt;='Semanas de Despacho'!C$85,$C52&gt;='Semanas de Despacho'!B$85)</f>
        <v>0</v>
      </c>
      <c r="CQ52" s="95" t="b">
        <f>AND($B52&lt;='Semanas de Despacho'!C$86,$C52&gt;='Semanas de Despacho'!B$86)</f>
        <v>0</v>
      </c>
      <c r="CR52" s="95" t="b">
        <f>AND($B52&lt;='Semanas de Despacho'!C$87,$C52&gt;='Semanas de Despacho'!B$87)</f>
        <v>0</v>
      </c>
      <c r="CS52" s="95" t="b">
        <f>AND($B52&lt;='Semanas de Despacho'!C$88,$C52&gt;='Semanas de Despacho'!B$88)</f>
        <v>0</v>
      </c>
      <c r="CT52" s="95" t="b">
        <f>AND($B52&lt;='Semanas de Despacho'!C$89,$C52&gt;='Semanas de Despacho'!B$89)</f>
        <v>0</v>
      </c>
      <c r="CU52" s="95" t="b">
        <f>AND($B52&lt;='Semanas de Despacho'!C$90,$C52&gt;='Semanas de Despacho'!B$90)</f>
        <v>0</v>
      </c>
      <c r="CV52" s="95" t="b">
        <f>AND($B52&lt;='Semanas de Despacho'!C$91,$C52&gt;='Semanas de Despacho'!B$91)</f>
        <v>0</v>
      </c>
      <c r="CW52" s="95" t="b">
        <f>AND($B52&lt;='Semanas de Despacho'!C$92,$C52&gt;='Semanas de Despacho'!B$92)</f>
        <v>0</v>
      </c>
      <c r="CX52" s="95" t="b">
        <f>AND($B52&lt;='Semanas de Despacho'!C$93,$C52&gt;='Semanas de Despacho'!B$93)</f>
        <v>0</v>
      </c>
      <c r="CY52" s="95" t="b">
        <f>AND($B52&lt;='Semanas de Despacho'!C$94,$C52&gt;='Semanas de Despacho'!B$94)</f>
        <v>0</v>
      </c>
      <c r="CZ52" s="95" t="b">
        <f>AND($B52&lt;='Semanas de Despacho'!C$95,$C52&gt;='Semanas de Despacho'!B$95)</f>
        <v>0</v>
      </c>
      <c r="DA52" s="95" t="b">
        <f>AND($B52&lt;='Semanas de Despacho'!C$96,$C52&gt;='Semanas de Despacho'!B$96)</f>
        <v>0</v>
      </c>
      <c r="DB52" s="95" t="b">
        <f>AND($B52&lt;='Semanas de Despacho'!C$97,$C52&gt;='Semanas de Despacho'!B$97)</f>
        <v>0</v>
      </c>
      <c r="DC52" s="95" t="b">
        <f>AND($B52&lt;='Semanas de Despacho'!C$98,$C52&gt;='Semanas de Despacho'!B$98)</f>
        <v>0</v>
      </c>
      <c r="DD52" s="95" t="b">
        <f>AND($B52&lt;='Semanas de Despacho'!C$99,$C52&gt;='Semanas de Despacho'!B$99)</f>
        <v>0</v>
      </c>
      <c r="DE52" s="95" t="b">
        <f>AND($B52&lt;='Semanas de Despacho'!C$100,$C52&gt;='Semanas de Despacho'!B$100)</f>
        <v>0</v>
      </c>
      <c r="DF52" s="95" t="b">
        <f>AND($B52&lt;='Semanas de Despacho'!C$101,$C52&gt;='Semanas de Despacho'!B$101)</f>
        <v>0</v>
      </c>
      <c r="DG52" s="95" t="b">
        <f>AND($B52&lt;='Semanas de Despacho'!C$102,$C52&gt;='Semanas de Despacho'!B$102)</f>
        <v>0</v>
      </c>
      <c r="DH52" s="95" t="b">
        <f>AND($B52&lt;='Semanas de Despacho'!C$103,$C52&gt;='Semanas de Despacho'!B$103)</f>
        <v>0</v>
      </c>
      <c r="DI52" s="95" t="b">
        <f>AND($B52&lt;='Semanas de Despacho'!C$104,$C52&gt;='Semanas de Despacho'!B$104)</f>
        <v>0</v>
      </c>
      <c r="DJ52" s="95" t="b">
        <f>AND($B52&lt;='Semanas de Despacho'!C$105,$C52&gt;='Semanas de Despacho'!B$105)</f>
        <v>0</v>
      </c>
      <c r="DK52" s="95" t="b">
        <f>AND($B52&lt;='Semanas de Despacho'!C$106,$C52&gt;='Semanas de Despacho'!B$106)</f>
        <v>0</v>
      </c>
      <c r="DL52" s="95" t="b">
        <f>AND($B52&lt;='Semanas de Despacho'!C$107,$C52&gt;='Semanas de Despacho'!B$107)</f>
        <v>0</v>
      </c>
      <c r="DM52" s="95" t="b">
        <f>AND($B52&lt;='Semanas de Despacho'!C$108,$C52&gt;='Semanas de Despacho'!B$108)</f>
        <v>0</v>
      </c>
      <c r="DN52" s="95" t="b">
        <f>AND($B52&lt;='Semanas de Despacho'!C$109,$C52&gt;='Semanas de Despacho'!B$109)</f>
        <v>0</v>
      </c>
      <c r="DO52" s="95" t="b">
        <f>AND($B52&lt;='Semanas de Despacho'!C$110,$C52&gt;='Semanas de Despacho'!B$110)</f>
        <v>0</v>
      </c>
      <c r="DP52" s="95" t="b">
        <f>AND($B52&lt;='Semanas de Despacho'!C$111,$C52&gt;='Semanas de Despacho'!B$111)</f>
        <v>0</v>
      </c>
      <c r="DQ52" s="95" t="b">
        <f>AND($B52&lt;='Semanas de Despacho'!C$112,$C52&gt;='Semanas de Despacho'!B$112)</f>
        <v>0</v>
      </c>
      <c r="DR52" s="95" t="b">
        <f>AND($B52&lt;='Semanas de Despacho'!C$113,$C52&gt;='Semanas de Despacho'!B$113)</f>
        <v>0</v>
      </c>
      <c r="DS52" s="95" t="b">
        <f>AND($B52&lt;='Semanas de Despacho'!C$114,$C52&gt;='Semanas de Despacho'!B$114)</f>
        <v>0</v>
      </c>
      <c r="DT52" s="95" t="b">
        <f>AND($B52&lt;='Semanas de Despacho'!C$115,$C52&gt;='Semanas de Despacho'!B$115)</f>
        <v>0</v>
      </c>
      <c r="DU52" s="95" t="b">
        <f>AND($B52&lt;='Semanas de Despacho'!C$116,$C52&gt;='Semanas de Despacho'!B$116)</f>
        <v>0</v>
      </c>
      <c r="DV52" s="95" t="b">
        <f>AND($B52&lt;='Semanas de Despacho'!C$117,$C52&gt;='Semanas de Despacho'!B$117)</f>
        <v>0</v>
      </c>
      <c r="DW52" s="95" t="b">
        <f>AND($B52&lt;='Semanas de Despacho'!C$118,$C52&gt;='Semanas de Despacho'!B$118)</f>
        <v>0</v>
      </c>
      <c r="DX52" s="95" t="b">
        <f>AND($B52&lt;='Semanas de Despacho'!C$119,$C52&gt;='Semanas de Despacho'!B$119)</f>
        <v>0</v>
      </c>
      <c r="DY52" s="95" t="b">
        <f>AND($B52&lt;='Semanas de Despacho'!C$120,$C52&gt;='Semanas de Despacho'!B$120)</f>
        <v>0</v>
      </c>
      <c r="DZ52" s="95" t="b">
        <f>AND($B52&lt;='Semanas de Despacho'!C$121,$C52&gt;='Semanas de Despacho'!B$121)</f>
        <v>0</v>
      </c>
      <c r="EA52" s="95" t="b">
        <f>AND($B52&lt;='Semanas de Despacho'!C$122,$C52&gt;='Semanas de Despacho'!B$122)</f>
        <v>0</v>
      </c>
      <c r="EB52" s="95" t="b">
        <f>AND($B52&lt;='Semanas de Despacho'!C$123,$C52&gt;='Semanas de Despacho'!B$123)</f>
        <v>0</v>
      </c>
      <c r="EC52" s="95" t="b">
        <f>AND($B52&lt;='Semanas de Despacho'!C$124,$C52&gt;='Semanas de Despacho'!B$124)</f>
        <v>0</v>
      </c>
      <c r="ED52" s="95" t="b">
        <f>AND($B52&lt;='Semanas de Despacho'!C$125,$C52&gt;='Semanas de Despacho'!B$125)</f>
        <v>0</v>
      </c>
      <c r="EE52" s="95" t="b">
        <f>AND($B52&lt;='Semanas de Despacho'!C$126,$C52&gt;='Semanas de Despacho'!B$126)</f>
        <v>0</v>
      </c>
      <c r="EF52" s="95" t="b">
        <f>AND($B52&lt;='Semanas de Despacho'!C$127,$C52&gt;='Semanas de Despacho'!B$127)</f>
        <v>0</v>
      </c>
      <c r="EG52" s="95" t="b">
        <f>AND($B52&lt;='Semanas de Despacho'!C$128,$C52&gt;='Semanas de Despacho'!B$128)</f>
        <v>0</v>
      </c>
      <c r="EH52" s="95" t="b">
        <f>AND($B52&lt;='Semanas de Despacho'!C$129,$C52&gt;='Semanas de Despacho'!B$129)</f>
        <v>0</v>
      </c>
      <c r="EI52" s="95" t="b">
        <f>AND($B52&lt;='Semanas de Despacho'!C$130,$C52&gt;='Semanas de Despacho'!B$130)</f>
        <v>0</v>
      </c>
      <c r="EJ52" s="95" t="b">
        <f>AND($B52&lt;='Semanas de Despacho'!C$131,$C52&gt;='Semanas de Despacho'!B$131)</f>
        <v>0</v>
      </c>
      <c r="EK52" s="95" t="b">
        <f>AND($B52&lt;='Semanas de Despacho'!C$132,$C52&gt;='Semanas de Despacho'!B$132)</f>
        <v>0</v>
      </c>
      <c r="EL52" s="95" t="b">
        <f>AND($B52&lt;='Semanas de Despacho'!C$133,$C52&gt;='Semanas de Despacho'!B$133)</f>
        <v>0</v>
      </c>
      <c r="EM52" s="95" t="b">
        <f>AND($B52&lt;='Semanas de Despacho'!C$134,$C52&gt;='Semanas de Despacho'!B$134)</f>
        <v>0</v>
      </c>
      <c r="EN52" s="95" t="b">
        <f>AND($B52&lt;='Semanas de Despacho'!C$135,$C52&gt;='Semanas de Despacho'!B$135)</f>
        <v>0</v>
      </c>
      <c r="EO52" s="95" t="b">
        <f>AND($B52&lt;='Semanas de Despacho'!C$136,$C52&gt;='Semanas de Despacho'!B$136)</f>
        <v>0</v>
      </c>
      <c r="EP52" s="95" t="b">
        <f>AND($B52&lt;='Semanas de Despacho'!C$137,$C52&gt;='Semanas de Despacho'!B$137)</f>
        <v>0</v>
      </c>
      <c r="EQ52" s="95" t="b">
        <f>AND($B52&lt;='Semanas de Despacho'!C$138,$C52&gt;='Semanas de Despacho'!B$138)</f>
        <v>0</v>
      </c>
      <c r="ER52" s="95" t="b">
        <f>AND($B52&lt;='Semanas de Despacho'!C$139,$C52&gt;='Semanas de Despacho'!B$139)</f>
        <v>0</v>
      </c>
      <c r="ES52" s="95" t="b">
        <f>AND($B52&lt;='Semanas de Despacho'!C$140,$C52&gt;='Semanas de Despacho'!B$140)</f>
        <v>0</v>
      </c>
      <c r="ET52" s="95" t="b">
        <f>AND($B52&lt;='Semanas de Despacho'!C$141,$C52&gt;='Semanas de Despacho'!B$141)</f>
        <v>0</v>
      </c>
      <c r="EU52" s="95" t="b">
        <f>AND($B52&lt;='Semanas de Despacho'!C$142,$C52&gt;='Semanas de Despacho'!B$142)</f>
        <v>0</v>
      </c>
      <c r="EV52" s="95" t="b">
        <f>AND($B52&lt;='Semanas de Despacho'!C$143,$C52&gt;='Semanas de Despacho'!B$143)</f>
        <v>0</v>
      </c>
      <c r="EW52" s="95" t="b">
        <f>AND($B52&lt;='Semanas de Despacho'!C$144,$C52&gt;='Semanas de Despacho'!B$144)</f>
        <v>0</v>
      </c>
      <c r="EX52" s="95" t="b">
        <f>AND($B52&lt;='Semanas de Despacho'!C$145,$C52&gt;='Semanas de Despacho'!B$145)</f>
        <v>0</v>
      </c>
      <c r="EY52" s="95" t="b">
        <f>AND($B52&lt;='Semanas de Despacho'!C$146,$C52&gt;='Semanas de Despacho'!B$146)</f>
        <v>0</v>
      </c>
      <c r="EZ52" s="95" t="b">
        <f>AND($B52&lt;='Semanas de Despacho'!C$147,$C52&gt;='Semanas de Despacho'!B$147)</f>
        <v>0</v>
      </c>
      <c r="FA52" s="95" t="b">
        <f>AND($B52&lt;='Semanas de Despacho'!C$148,$C52&gt;='Semanas de Despacho'!B$148)</f>
        <v>0</v>
      </c>
      <c r="FB52" s="95" t="b">
        <f>AND($B52&lt;='Semanas de Despacho'!C$149,$C52&gt;='Semanas de Despacho'!B$149)</f>
        <v>0</v>
      </c>
      <c r="FC52" s="95" t="b">
        <f>AND($B52&lt;='Semanas de Despacho'!C$150,$C52&gt;='Semanas de Despacho'!B$150)</f>
        <v>0</v>
      </c>
      <c r="FD52" s="95" t="b">
        <f>AND($B52&lt;='Semanas de Despacho'!C$151,$C52&gt;='Semanas de Despacho'!B$151)</f>
        <v>0</v>
      </c>
      <c r="FE52" s="95" t="b">
        <f>AND($B52&lt;='Semanas de Despacho'!C$152,$C52&gt;='Semanas de Despacho'!B$152)</f>
        <v>0</v>
      </c>
      <c r="FF52" s="95" t="b">
        <f>AND($B52&lt;='Semanas de Despacho'!C$153,$C52&gt;='Semanas de Despacho'!B$153)</f>
        <v>0</v>
      </c>
      <c r="FG52" s="95" t="b">
        <f>AND($B52&lt;='Semanas de Despacho'!C$154,$C52&gt;='Semanas de Despacho'!B$154)</f>
        <v>0</v>
      </c>
      <c r="FH52" s="95" t="b">
        <f>AND($B52&lt;='Semanas de Despacho'!C$155,$C52&gt;='Semanas de Despacho'!B$155)</f>
        <v>0</v>
      </c>
      <c r="FI52" s="95" t="b">
        <f>AND($B52&lt;='Semanas de Despacho'!C$156,$C52&gt;='Semanas de Despacho'!B$156)</f>
        <v>0</v>
      </c>
      <c r="FJ52" s="95" t="b">
        <f>AND($B52&lt;='Semanas de Despacho'!C$157,$C52&gt;='Semanas de Despacho'!B$157)</f>
        <v>0</v>
      </c>
      <c r="FK52" s="95" t="b">
        <f>AND($B52&lt;='Semanas de Despacho'!C$158,$C52&gt;='Semanas de Despacho'!B$158)</f>
        <v>0</v>
      </c>
      <c r="FL52" s="95" t="b">
        <f>AND($B52&lt;='Semanas de Despacho'!C$159,$C52&gt;='Semanas de Despacho'!B$159)</f>
        <v>0</v>
      </c>
      <c r="FM52" s="95" t="b">
        <f>AND($B52&lt;='Semanas de Despacho'!C$160,$C52&gt;='Semanas de Despacho'!B$160)</f>
        <v>0</v>
      </c>
      <c r="FN52" s="95" t="b">
        <f>AND($B52&lt;='Semanas de Despacho'!C$161,$C52&gt;='Semanas de Despacho'!B$161)</f>
        <v>0</v>
      </c>
      <c r="FO52" s="95" t="b">
        <f>AND($B52&lt;='Semanas de Despacho'!C$162,$C52&gt;='Semanas de Despacho'!B$162)</f>
        <v>0</v>
      </c>
      <c r="FP52" s="95" t="b">
        <f>AND($B52&lt;='Semanas de Despacho'!C$163,$C52&gt;='Semanas de Despacho'!B$163)</f>
        <v>0</v>
      </c>
      <c r="FQ52" s="95" t="b">
        <f>AND($B52&lt;='Semanas de Despacho'!C$164,$C52&gt;='Semanas de Despacho'!B$164)</f>
        <v>0</v>
      </c>
      <c r="FR52" s="95" t="b">
        <f>AND($B52&lt;='Semanas de Despacho'!C$165,$C52&gt;='Semanas de Despacho'!B$165)</f>
        <v>0</v>
      </c>
      <c r="FS52" s="95" t="b">
        <f>AND($B52&lt;='Semanas de Despacho'!C$166,$C52&gt;='Semanas de Despacho'!B$166)</f>
        <v>0</v>
      </c>
      <c r="FT52" s="95" t="b">
        <f>AND($B52&lt;='Semanas de Despacho'!C$167,$C52&gt;='Semanas de Despacho'!B$167)</f>
        <v>0</v>
      </c>
      <c r="FU52" s="95" t="b">
        <f>AND($B52&lt;='Semanas de Despacho'!C$168,$C52&gt;='Semanas de Despacho'!B$168)</f>
        <v>0</v>
      </c>
      <c r="FV52" s="95" t="b">
        <f>AND($B52&lt;='Semanas de Despacho'!C$169,$C52&gt;='Semanas de Despacho'!B$169)</f>
        <v>0</v>
      </c>
      <c r="FW52" s="95" t="b">
        <f>AND($B52&lt;='Semanas de Despacho'!C$170,$C52&gt;='Semanas de Despacho'!B$170)</f>
        <v>0</v>
      </c>
      <c r="FX52" s="95" t="b">
        <f>AND($B52&lt;='Semanas de Despacho'!C$171,$C52&gt;='Semanas de Despacho'!B$171)</f>
        <v>0</v>
      </c>
      <c r="FY52" s="95" t="b">
        <f>AND($B52&lt;='Semanas de Despacho'!C$172,$C52&gt;='Semanas de Despacho'!B$172)</f>
        <v>0</v>
      </c>
      <c r="FZ52" s="95" t="b">
        <f>AND($B52&lt;='Semanas de Despacho'!C$173,$C52&gt;='Semanas de Despacho'!B$173)</f>
        <v>0</v>
      </c>
      <c r="GA52" s="95" t="b">
        <f>AND($B52&lt;='Semanas de Despacho'!C$174,$C52&gt;='Semanas de Despacho'!B$174)</f>
        <v>0</v>
      </c>
      <c r="GB52" s="95" t="b">
        <f>AND($B52&lt;='Semanas de Despacho'!C$175,$C52&gt;='Semanas de Despacho'!B$175)</f>
        <v>0</v>
      </c>
      <c r="GC52" s="95" t="b">
        <f>AND($B52&lt;='Semanas de Despacho'!C$176,$C52&gt;='Semanas de Despacho'!B$176)</f>
        <v>0</v>
      </c>
      <c r="GD52" s="95" t="b">
        <f>AND($B52&lt;='Semanas de Despacho'!C$177,$C52&gt;='Semanas de Despacho'!B$177)</f>
        <v>0</v>
      </c>
      <c r="GE52" s="95" t="b">
        <f>AND($B52&lt;='Semanas de Despacho'!C$178,$C52&gt;='Semanas de Despacho'!B$178)</f>
        <v>0</v>
      </c>
      <c r="GF52" s="95" t="b">
        <f>AND($B52&lt;='Semanas de Despacho'!C$179,$C52&gt;='Semanas de Despacho'!B$179)</f>
        <v>0</v>
      </c>
      <c r="GG52" s="95" t="b">
        <f>AND($B52&lt;='Semanas de Despacho'!C$180,$C52&gt;='Semanas de Despacho'!B$180)</f>
        <v>0</v>
      </c>
      <c r="GH52" s="95" t="b">
        <f>AND($B52&lt;='Semanas de Despacho'!C$181,$C52&gt;='Semanas de Despacho'!B$181)</f>
        <v>0</v>
      </c>
      <c r="GI52" s="95" t="b">
        <f>AND($B52&lt;='Semanas de Despacho'!C$182,$C52&gt;='Semanas de Despacho'!B$182)</f>
        <v>0</v>
      </c>
      <c r="GJ52" s="95" t="b">
        <f>AND($B52&lt;='Semanas de Despacho'!C$183,$C52&gt;='Semanas de Despacho'!B$183)</f>
        <v>0</v>
      </c>
      <c r="GK52" s="95" t="b">
        <f>AND($B52&lt;='Semanas de Despacho'!C$184,$C52&gt;='Semanas de Despacho'!B$184)</f>
        <v>0</v>
      </c>
      <c r="GL52" s="95" t="b">
        <f>AND($B52&lt;='Semanas de Despacho'!C$185,$C52&gt;='Semanas de Despacho'!B$185)</f>
        <v>0</v>
      </c>
      <c r="GM52" s="95" t="b">
        <f>AND($B52&lt;='Semanas de Despacho'!C$186,$C52&gt;='Semanas de Despacho'!B$186)</f>
        <v>0</v>
      </c>
      <c r="GN52" s="95" t="b">
        <f>AND($B52&lt;='Semanas de Despacho'!C$187,$C52&gt;='Semanas de Despacho'!B$187)</f>
        <v>0</v>
      </c>
      <c r="GO52" s="95" t="b">
        <f>AND($B52&lt;='Semanas de Despacho'!C$188,$C52&gt;='Semanas de Despacho'!B$188)</f>
        <v>0</v>
      </c>
      <c r="GP52" s="95" t="b">
        <f>AND($B52&lt;='Semanas de Despacho'!C$189,$C52&gt;='Semanas de Despacho'!B$189)</f>
        <v>0</v>
      </c>
      <c r="GQ52" s="95" t="b">
        <f>AND($B52&lt;='Semanas de Despacho'!C$190,$C52&gt;='Semanas de Despacho'!B$190)</f>
        <v>0</v>
      </c>
      <c r="GR52" s="95" t="b">
        <f>AND($B52&lt;='Semanas de Despacho'!C$191,$C52&gt;='Semanas de Despacho'!B$191)</f>
        <v>0</v>
      </c>
      <c r="GS52" s="95" t="b">
        <f>AND($B52&lt;='Semanas de Despacho'!C$192,$C52&gt;='Semanas de Despacho'!B$192)</f>
        <v>0</v>
      </c>
      <c r="GT52" s="95" t="b">
        <f>AND($B52&lt;='Semanas de Despacho'!C$193,$C52&gt;='Semanas de Despacho'!B$193)</f>
        <v>0</v>
      </c>
      <c r="GU52" s="95" t="b">
        <f>AND($B52&lt;='Semanas de Despacho'!C$194,$C52&gt;='Semanas de Despacho'!B$194)</f>
        <v>0</v>
      </c>
      <c r="GV52" s="95" t="b">
        <f>AND($B52&lt;='Semanas de Despacho'!C$195,$C52&gt;='Semanas de Despacho'!B$195)</f>
        <v>0</v>
      </c>
      <c r="GW52" s="95" t="b">
        <f>AND($B52&lt;='Semanas de Despacho'!C$196,$C52&gt;='Semanas de Despacho'!B$196)</f>
        <v>0</v>
      </c>
      <c r="GX52" s="95" t="b">
        <f>AND($B52&lt;='Semanas de Despacho'!C$197,$C52&gt;='Semanas de Despacho'!B$197)</f>
        <v>0</v>
      </c>
      <c r="GY52" s="95" t="b">
        <f>AND($B52&lt;='Semanas de Despacho'!C$198,$C52&gt;='Semanas de Despacho'!B$198)</f>
        <v>0</v>
      </c>
      <c r="GZ52" s="95" t="b">
        <f>AND($B52&lt;='Semanas de Despacho'!C$199,$C52&gt;='Semanas de Despacho'!B$199)</f>
        <v>0</v>
      </c>
      <c r="HA52" s="95" t="b">
        <f>AND($B52&lt;='Semanas de Despacho'!C$200,$C52&gt;='Semanas de Despacho'!B$200)</f>
        <v>0</v>
      </c>
      <c r="HB52" s="95" t="b">
        <f>AND($B52&lt;='Semanas de Despacho'!C$201,$C52&gt;='Semanas de Despacho'!B$201)</f>
        <v>0</v>
      </c>
      <c r="HC52" s="95" t="b">
        <f>AND($B52&lt;='Semanas de Despacho'!C$202,$C52&gt;='Semanas de Despacho'!B$202)</f>
        <v>0</v>
      </c>
      <c r="HD52" s="95" t="b">
        <f>AND($B52&lt;='Semanas de Despacho'!C$203,$C52&gt;='Semanas de Despacho'!B$203)</f>
        <v>0</v>
      </c>
      <c r="HE52" s="95" t="b">
        <f>AND($B52&lt;='Semanas de Despacho'!C$204,$C52&gt;='Semanas de Despacho'!B$204)</f>
        <v>0</v>
      </c>
      <c r="HF52" s="95" t="b">
        <f>AND($B52&lt;='Semanas de Despacho'!C$205,$C52&gt;='Semanas de Despacho'!B$205)</f>
        <v>0</v>
      </c>
      <c r="HG52" s="95" t="b">
        <f>AND($B52&lt;='Semanas de Despacho'!C$206,$C52&gt;='Semanas de Despacho'!B$206)</f>
        <v>0</v>
      </c>
      <c r="HH52" s="95" t="b">
        <f>AND($B52&lt;='Semanas de Despacho'!C$207,$C52&gt;='Semanas de Despacho'!B$207)</f>
        <v>0</v>
      </c>
      <c r="HI52" s="95" t="b">
        <f>AND($B52&lt;='Semanas de Despacho'!C$208,$C52&gt;='Semanas de Despacho'!B$208)</f>
        <v>0</v>
      </c>
      <c r="HJ52" s="95" t="b">
        <f>AND($B52&lt;='Semanas de Despacho'!C$209,$C52&gt;='Semanas de Despacho'!B$209)</f>
        <v>0</v>
      </c>
      <c r="HK52" s="95" t="b">
        <f>AND($B52&lt;='Semanas de Despacho'!C$210,$C52&gt;='Semanas de Despacho'!B$210)</f>
        <v>0</v>
      </c>
      <c r="HL52" s="95" t="b">
        <f>AND($B52&lt;='Semanas de Despacho'!C$211,$C52&gt;='Semanas de Despacho'!B$211)</f>
        <v>0</v>
      </c>
      <c r="HM52" s="95" t="b">
        <f>AND($B52&lt;='Semanas de Despacho'!C$212,$C52&gt;='Semanas de Despacho'!B$212)</f>
        <v>0</v>
      </c>
      <c r="HN52" s="95" t="b">
        <f>AND($B52&lt;='Semanas de Despacho'!C$213,$C52&gt;='Semanas de Despacho'!B$213)</f>
        <v>0</v>
      </c>
      <c r="HO52" s="95" t="b">
        <f>AND($B52&lt;='Semanas de Despacho'!C$214,$C52&gt;='Semanas de Despacho'!B$214)</f>
        <v>0</v>
      </c>
      <c r="HP52" s="95" t="b">
        <f>AND($B52&lt;='Semanas de Despacho'!C$215,$C52&gt;='Semanas de Despacho'!B$215)</f>
        <v>0</v>
      </c>
      <c r="HQ52" s="95" t="b">
        <f>AND($B52&lt;='Semanas de Despacho'!C$216,$C52&gt;='Semanas de Despacho'!B$216)</f>
        <v>0</v>
      </c>
      <c r="HR52" s="95" t="b">
        <f>AND($B52&lt;='Semanas de Despacho'!C$217,$C52&gt;='Semanas de Despacho'!B$217)</f>
        <v>0</v>
      </c>
      <c r="HS52" s="95" t="b">
        <f>AND($B52&lt;='Semanas de Despacho'!C$218,$C52&gt;='Semanas de Despacho'!B$218)</f>
        <v>0</v>
      </c>
      <c r="HT52" s="95" t="b">
        <f>AND($B52&lt;='Semanas de Despacho'!C$219,$C52&gt;='Semanas de Despacho'!B$219)</f>
        <v>0</v>
      </c>
      <c r="HU52" s="95" t="b">
        <f>AND($B52&lt;='Semanas de Despacho'!C$220,$C52&gt;='Semanas de Despacho'!B$220)</f>
        <v>0</v>
      </c>
      <c r="HV52" s="95" t="b">
        <f>AND($B52&lt;='Semanas de Despacho'!C$221,$C52&gt;='Semanas de Despacho'!B$221)</f>
        <v>0</v>
      </c>
      <c r="HW52" s="95" t="b">
        <f>AND($B52&lt;='Semanas de Despacho'!C$222,$C52&gt;='Semanas de Despacho'!B$222)</f>
        <v>0</v>
      </c>
      <c r="HX52" s="95" t="b">
        <f>AND($B52&lt;='Semanas de Despacho'!C$223,$C52&gt;='Semanas de Despacho'!B$223)</f>
        <v>0</v>
      </c>
      <c r="HY52" s="95" t="b">
        <f>AND($B52&lt;='Semanas de Despacho'!C$224,$C52&gt;='Semanas de Despacho'!B$224)</f>
        <v>0</v>
      </c>
      <c r="HZ52" s="95" t="b">
        <f>AND($B52&lt;='Semanas de Despacho'!C$225,$C52&gt;='Semanas de Despacho'!B$225)</f>
        <v>0</v>
      </c>
      <c r="IA52" s="95" t="b">
        <f>AND($B52&lt;='Semanas de Despacho'!C$226,$C52&gt;='Semanas de Despacho'!B$226)</f>
        <v>0</v>
      </c>
      <c r="IB52" s="95" t="b">
        <f>AND($B52&lt;='Semanas de Despacho'!C$227,$C52&gt;='Semanas de Despacho'!B$227)</f>
        <v>0</v>
      </c>
      <c r="IC52" s="95" t="b">
        <f>AND($B52&lt;='Semanas de Despacho'!C$228,$C52&gt;='Semanas de Despacho'!B$228)</f>
        <v>0</v>
      </c>
      <c r="ID52" s="95" t="b">
        <f>AND($B52&lt;='Semanas de Despacho'!C$229,$C52&gt;='Semanas de Despacho'!B$229)</f>
        <v>0</v>
      </c>
      <c r="IE52" s="95" t="b">
        <f>AND($B52&lt;='Semanas de Despacho'!C$230,$C52&gt;='Semanas de Despacho'!B$230)</f>
        <v>0</v>
      </c>
      <c r="IF52" s="95" t="b">
        <f>AND($B52&lt;='Semanas de Despacho'!C$231,$C52&gt;='Semanas de Despacho'!B$231)</f>
        <v>0</v>
      </c>
      <c r="IG52" s="95" t="b">
        <f>AND($B52&lt;='Semanas de Despacho'!C$232,$C52&gt;='Semanas de Despacho'!B$232)</f>
        <v>0</v>
      </c>
      <c r="IH52" s="95" t="b">
        <f>AND($B52&lt;='Semanas de Despacho'!C$233,$C52&gt;='Semanas de Despacho'!B$233)</f>
        <v>0</v>
      </c>
      <c r="II52" s="95" t="b">
        <f>AND($B52&lt;='Semanas de Despacho'!C$234,$C52&gt;='Semanas de Despacho'!B$234)</f>
        <v>0</v>
      </c>
      <c r="IJ52" s="95" t="b">
        <f>AND($B52&lt;='Semanas de Despacho'!C$235,$C52&gt;='Semanas de Despacho'!B$235)</f>
        <v>1</v>
      </c>
      <c r="IK52" s="95" t="b">
        <f>AND($B52&lt;='Semanas de Despacho'!C$236,$C52&gt;='Semanas de Despacho'!B$236)</f>
        <v>0</v>
      </c>
      <c r="IL52" s="95" t="b">
        <f>AND($B52&lt;='Semanas de Despacho'!C$237,$C52&gt;='Semanas de Despacho'!B$237)</f>
        <v>0</v>
      </c>
      <c r="IM52" s="95" t="b">
        <f>AND($B52&lt;='Semanas de Despacho'!C$238,$C52&gt;='Semanas de Despacho'!B$238)</f>
        <v>0</v>
      </c>
      <c r="IN52" s="95" t="b">
        <f>AND($B52&lt;='Semanas de Despacho'!C$239,$C52&gt;='Semanas de Despacho'!B$239)</f>
        <v>0</v>
      </c>
      <c r="IO52" s="95" t="b">
        <f>AND($B52&lt;='Semanas de Despacho'!C$240,$C52&gt;='Semanas de Despacho'!B$240)</f>
        <v>0</v>
      </c>
      <c r="IP52" s="95" t="b">
        <f>AND($B52&lt;='Semanas de Despacho'!C$241,$C52&gt;='Semanas de Despacho'!B$241)</f>
        <v>0</v>
      </c>
      <c r="IQ52" s="95" t="b">
        <f>AND($B52&lt;='Semanas de Despacho'!C$242,$C52&gt;='Semanas de Despacho'!B$242)</f>
        <v>0</v>
      </c>
      <c r="IR52" s="95" t="b">
        <f>AND($B52&lt;='Semanas de Despacho'!C$243,$C52&gt;='Semanas de Despacho'!B$243)</f>
        <v>0</v>
      </c>
      <c r="IS52" s="95" t="b">
        <f>AND($B52&lt;='Semanas de Despacho'!C$244,$C52&gt;='Semanas de Despacho'!B$244)</f>
        <v>0</v>
      </c>
      <c r="IT52" s="95" t="b">
        <f>AND($B52&lt;='Semanas de Despacho'!C$245,$C52&gt;='Semanas de Despacho'!B$245)</f>
        <v>0</v>
      </c>
      <c r="IU52" s="95" t="b">
        <f>AND($B52&lt;='Semanas de Despacho'!C$246,$C52&gt;='Semanas de Despacho'!B$246)</f>
        <v>0</v>
      </c>
      <c r="IV52" s="95" t="b">
        <f>AND($B52&lt;='Semanas de Despacho'!C$247,$C52&gt;='Semanas de Despacho'!B$247)</f>
        <v>0</v>
      </c>
      <c r="IW52" s="95" t="b">
        <f>AND($B52&lt;='Semanas de Despacho'!C$248,$C52&gt;='Semanas de Despacho'!B$248)</f>
        <v>0</v>
      </c>
      <c r="IX52" s="95" t="b">
        <f>AND($B52&lt;='Semanas de Despacho'!C$249,$C52&gt;='Semanas de Despacho'!B$249)</f>
        <v>0</v>
      </c>
      <c r="IY52" s="95" t="b">
        <f>AND($B52&lt;='Semanas de Despacho'!C$250,$C52&gt;='Semanas de Despacho'!B$250)</f>
        <v>0</v>
      </c>
      <c r="IZ52" s="95" t="b">
        <f>AND($B52&lt;='Semanas de Despacho'!C$251,$C52&gt;='Semanas de Despacho'!B$251)</f>
        <v>0</v>
      </c>
      <c r="JA52" s="95" t="b">
        <f>AND($B52&lt;='Semanas de Despacho'!C$252,$C52&gt;='Semanas de Despacho'!B$252)</f>
        <v>0</v>
      </c>
      <c r="JB52" s="95" t="b">
        <f>AND($B52&lt;='Semanas de Despacho'!C$253,$C52&gt;='Semanas de Despacho'!B$253)</f>
        <v>0</v>
      </c>
      <c r="JC52" s="95" t="b">
        <f>AND($B52&lt;='Semanas de Despacho'!C$254,$C52&gt;='Semanas de Despacho'!B$254)</f>
        <v>0</v>
      </c>
      <c r="JD52" s="95" t="b">
        <f>AND($B52&lt;='Semanas de Despacho'!C$255,$C52&gt;='Semanas de Despacho'!B$255)</f>
        <v>0</v>
      </c>
      <c r="JE52" s="95" t="b">
        <f>AND($B52&lt;='Semanas de Despacho'!C$256,$C52&gt;='Semanas de Despacho'!B$256)</f>
        <v>0</v>
      </c>
      <c r="JF52" s="95" t="b">
        <f>AND($B52&lt;='Semanas de Despacho'!C$257,$C52&gt;='Semanas de Despacho'!B$257)</f>
        <v>0</v>
      </c>
      <c r="JG52" s="95" t="b">
        <f>AND($B52&lt;='Semanas de Despacho'!C$258,$C52&gt;='Semanas de Despacho'!B$258)</f>
        <v>0</v>
      </c>
      <c r="JH52" s="95" t="b">
        <f>AND($B52&lt;='Semanas de Despacho'!C$259,$C52&gt;='Semanas de Despacho'!B$259)</f>
        <v>0</v>
      </c>
      <c r="JI52" s="95" t="b">
        <f>AND($B52&lt;='Semanas de Despacho'!C$260,$C52&gt;='Semanas de Despacho'!B$260)</f>
        <v>0</v>
      </c>
      <c r="JJ52" s="95" t="b">
        <f>AND($B52&lt;='Semanas de Despacho'!C$261,$C52&gt;='Semanas de Despacho'!B$261)</f>
        <v>0</v>
      </c>
      <c r="JK52" s="95" t="b">
        <f>AND($B52&lt;='Semanas de Despacho'!C$262,$C52&gt;='Semanas de Despacho'!B$262)</f>
        <v>0</v>
      </c>
      <c r="JL52" s="95" t="b">
        <f>AND($B52&lt;='Semanas de Despacho'!C$263,$C52&gt;='Semanas de Despacho'!B$263)</f>
        <v>0</v>
      </c>
      <c r="JM52" s="95" t="b" cm="1">
        <f t="array" ref="JM52">AND($B52&lt;=INDEX('Semanas de Despacho'!$C:$C,263+COLUMN(A37)),$C52&gt;=INDEX('Semanas de Despacho'!$B:$B,263+COLUMN(A37)))</f>
        <v>0</v>
      </c>
      <c r="JN52" s="95" t="b" cm="1">
        <f t="array" ref="JN52">AND($B52&lt;=INDEX('Semanas de Despacho'!$C:$C,263+COLUMN(B37)),$C52&gt;=INDEX('Semanas de Despacho'!$B:$B,263+COLUMN(B37)))</f>
        <v>0</v>
      </c>
      <c r="JO52" s="95" t="b" cm="1">
        <f t="array" ref="JO52">AND($B52&lt;=INDEX('Semanas de Despacho'!$C:$C,263+COLUMN(C37)),$C52&gt;=INDEX('Semanas de Despacho'!$B:$B,263+COLUMN(C37)))</f>
        <v>0</v>
      </c>
      <c r="JP52" s="95" t="b" cm="1">
        <f t="array" ref="JP52">AND($B52&lt;=INDEX('Semanas de Despacho'!$C:$C,263+COLUMN(D37)),$C52&gt;=INDEX('Semanas de Despacho'!$B:$B,263+COLUMN(D37)))</f>
        <v>0</v>
      </c>
      <c r="JQ52" s="95" t="b" cm="1">
        <f t="array" ref="JQ52">AND($B52&lt;=INDEX('Semanas de Despacho'!$C:$C,263+COLUMN(E37)),$C52&gt;=INDEX('Semanas de Despacho'!$B:$B,263+COLUMN(E37)))</f>
        <v>0</v>
      </c>
      <c r="JR52" s="95" t="b" cm="1">
        <f t="array" ref="JR52">AND($B52&lt;=INDEX('Semanas de Despacho'!$C:$C,263+COLUMN(F37)),$C52&gt;=INDEX('Semanas de Despacho'!$B:$B,263+COLUMN(F37)))</f>
        <v>0</v>
      </c>
      <c r="JS52" s="95" t="b" cm="1">
        <f t="array" ref="JS52">AND($B52&lt;=INDEX('Semanas de Despacho'!$C:$C,263+COLUMN(G37)),$C52&gt;=INDEX('Semanas de Despacho'!$B:$B,263+COLUMN(G37)))</f>
        <v>0</v>
      </c>
      <c r="JT52" s="95" t="b" cm="1">
        <f t="array" ref="JT52">AND($B52&lt;=INDEX('Semanas de Despacho'!$C:$C,263+COLUMN(H37)),$C52&gt;=INDEX('Semanas de Despacho'!$B:$B,263+COLUMN(H37)))</f>
        <v>0</v>
      </c>
      <c r="JU52" s="95" t="b" cm="1">
        <f t="array" ref="JU52">AND($B52&lt;=INDEX('Semanas de Despacho'!$C:$C,263+COLUMN(I37)),$C52&gt;=INDEX('Semanas de Despacho'!$B:$B,263+COLUMN(I37)))</f>
        <v>0</v>
      </c>
      <c r="JV52" s="95" t="b" cm="1">
        <f t="array" ref="JV52">AND($B52&lt;=INDEX('Semanas de Despacho'!$C:$C,263+COLUMN(J37)),$C52&gt;=INDEX('Semanas de Despacho'!$B:$B,263+COLUMN(J37)))</f>
        <v>0</v>
      </c>
      <c r="JW52" s="95" t="b" cm="1">
        <f t="array" ref="JW52">AND($B52&lt;=INDEX('Semanas de Despacho'!$C:$C,263+COLUMN(K37)),$C52&gt;=INDEX('Semanas de Despacho'!$B:$B,263+COLUMN(K37)))</f>
        <v>0</v>
      </c>
      <c r="JX52" s="95" t="b" cm="1">
        <f t="array" ref="JX52">AND($B52&lt;=INDEX('Semanas de Despacho'!$C:$C,263+COLUMN(L37)),$C52&gt;=INDEX('Semanas de Despacho'!$B:$B,263+COLUMN(L37)))</f>
        <v>0</v>
      </c>
      <c r="JY52" s="95" t="b" cm="1">
        <f t="array" ref="JY52">AND($B52&lt;=INDEX('Semanas de Despacho'!$C:$C,263+COLUMN(M37)),$C52&gt;=INDEX('Semanas de Despacho'!$B:$B,263+COLUMN(M37)))</f>
        <v>0</v>
      </c>
      <c r="JZ52" s="95" t="b" cm="1">
        <f t="array" ref="JZ52">AND($B52&lt;=INDEX('Semanas de Despacho'!$C:$C,263+COLUMN(N37)),$C52&gt;=INDEX('Semanas de Despacho'!$B:$B,263+COLUMN(N37)))</f>
        <v>0</v>
      </c>
      <c r="KA52" s="95" t="b" cm="1">
        <f t="array" ref="KA52">AND($B52&lt;=INDEX('Semanas de Despacho'!$C:$C,263+COLUMN(O37)),$C52&gt;=INDEX('Semanas de Despacho'!$B:$B,263+COLUMN(O37)))</f>
        <v>0</v>
      </c>
      <c r="KB52" s="95" t="b" cm="1">
        <f t="array" ref="KB52">AND($B52&lt;=INDEX('Semanas de Despacho'!$C:$C,263+COLUMN(P37)),$C52&gt;=INDEX('Semanas de Despacho'!$B:$B,263+COLUMN(P37)))</f>
        <v>0</v>
      </c>
      <c r="KC52" s="95" t="b" cm="1">
        <f t="array" ref="KC52">AND($B52&lt;=INDEX('Semanas de Despacho'!$C:$C,263+COLUMN(Q37)),$C52&gt;=INDEX('Semanas de Despacho'!$B:$B,263+COLUMN(Q37)))</f>
        <v>0</v>
      </c>
      <c r="KD52" s="95" t="b" cm="1">
        <f t="array" ref="KD52">AND($B52&lt;=INDEX('Semanas de Despacho'!$C:$C,263+COLUMN(R37)),$C52&gt;=INDEX('Semanas de Despacho'!$B:$B,263+COLUMN(R37)))</f>
        <v>0</v>
      </c>
      <c r="KE52" s="95" t="b" cm="1">
        <f t="array" ref="KE52">AND($B52&lt;=INDEX('Semanas de Despacho'!$C:$C,263+COLUMN(S37)),$C52&gt;=INDEX('Semanas de Despacho'!$B:$B,263+COLUMN(S37)))</f>
        <v>0</v>
      </c>
      <c r="KF52" s="95" t="b" cm="1">
        <f t="array" ref="KF52">AND($B52&lt;=INDEX('Semanas de Despacho'!$C:$C,263+COLUMN(T37)),$C52&gt;=INDEX('Semanas de Despacho'!$B:$B,263+COLUMN(T37)))</f>
        <v>0</v>
      </c>
      <c r="KG52" s="95" t="b" cm="1">
        <f t="array" ref="KG52">AND($B52&lt;=INDEX('Semanas de Despacho'!$C:$C,263+COLUMN(U37)),$C52&gt;=INDEX('Semanas de Despacho'!$B:$B,263+COLUMN(U37)))</f>
        <v>0</v>
      </c>
      <c r="KH52" s="95" t="b" cm="1">
        <f t="array" ref="KH52">AND($B52&lt;=INDEX('Semanas de Despacho'!$C:$C,263+COLUMN(V37)),$C52&gt;=INDEX('Semanas de Despacho'!$B:$B,263+COLUMN(V37)))</f>
        <v>0</v>
      </c>
      <c r="KI52" s="95" t="b" cm="1">
        <f t="array" ref="KI52">AND($B52&lt;=INDEX('Semanas de Despacho'!$C:$C,263+COLUMN(W37)),$C52&gt;=INDEX('Semanas de Despacho'!$B:$B,263+COLUMN(W37)))</f>
        <v>0</v>
      </c>
      <c r="KJ52" s="95" t="b" cm="1">
        <f t="array" ref="KJ52">AND($B52&lt;=INDEX('Semanas de Despacho'!$C:$C,263+COLUMN(X37)),$C52&gt;=INDEX('Semanas de Despacho'!$B:$B,263+COLUMN(X37)))</f>
        <v>0</v>
      </c>
      <c r="KK52" s="95" t="b" cm="1">
        <f t="array" ref="KK52">AND($B52&lt;=INDEX('Semanas de Despacho'!$C:$C,263+COLUMN(Y37)),$C52&gt;=INDEX('Semanas de Despacho'!$B:$B,263+COLUMN(Y37)))</f>
        <v>0</v>
      </c>
      <c r="KL52" s="95" t="b" cm="1">
        <f t="array" ref="KL52">AND($B52&lt;=INDEX('Semanas de Despacho'!$C:$C,263+COLUMN(Z37)),$C52&gt;=INDEX('Semanas de Despacho'!$B:$B,263+COLUMN(Z37)))</f>
        <v>0</v>
      </c>
      <c r="KM52" s="95" t="b" cm="1">
        <f t="array" ref="KM52">AND($B52&lt;=INDEX('Semanas de Despacho'!$C:$C,263+COLUMN(AA37)),$C52&gt;=INDEX('Semanas de Despacho'!$B:$B,263+COLUMN(AA37)))</f>
        <v>0</v>
      </c>
      <c r="KN52" s="95" t="b" cm="1">
        <f t="array" ref="KN52">AND($B52&lt;=INDEX('Semanas de Despacho'!$C:$C,263+COLUMN(AB37)),$C52&gt;=INDEX('Semanas de Despacho'!$B:$B,263+COLUMN(AB37)))</f>
        <v>0</v>
      </c>
      <c r="KO52" s="95" t="b" cm="1">
        <f t="array" ref="KO52">AND($B52&lt;=INDEX('Semanas de Despacho'!$C:$C,263+COLUMN(AC37)),$C52&gt;=INDEX('Semanas de Despacho'!$B:$B,263+COLUMN(AC37)))</f>
        <v>0</v>
      </c>
      <c r="KP52" s="95" t="b" cm="1">
        <f t="array" ref="KP52">AND($B52&lt;=INDEX('Semanas de Despacho'!$C:$C,263+COLUMN(AD37)),$C52&gt;=INDEX('Semanas de Despacho'!$B:$B,263+COLUMN(AD37)))</f>
        <v>0</v>
      </c>
      <c r="KQ52" s="95" t="b" cm="1">
        <f t="array" ref="KQ52">AND($B52&lt;=INDEX('Semanas de Despacho'!$C:$C,263+COLUMN(AE37)),$C52&gt;=INDEX('Semanas de Despacho'!$B:$B,263+COLUMN(AE37)))</f>
        <v>0</v>
      </c>
      <c r="KR52" s="95" t="b" cm="1">
        <f t="array" ref="KR52">AND($B52&lt;=INDEX('Semanas de Despacho'!$C:$C,263+COLUMN(AF37)),$C52&gt;=INDEX('Semanas de Despacho'!$B:$B,263+COLUMN(AF37)))</f>
        <v>0</v>
      </c>
      <c r="KS52" s="95" t="b" cm="1">
        <f t="array" ref="KS52">AND($B52&lt;=INDEX('Semanas de Despacho'!$C:$C,263+COLUMN(AG37)),$C52&gt;=INDEX('Semanas de Despacho'!$B:$B,263+COLUMN(AG37)))</f>
        <v>0</v>
      </c>
      <c r="KT52" s="95" t="b" cm="1">
        <f t="array" ref="KT52">AND($B52&lt;=INDEX('Semanas de Despacho'!$C:$C,263+COLUMN(AH37)),$C52&gt;=INDEX('Semanas de Despacho'!$B:$B,263+COLUMN(AH37)))</f>
        <v>0</v>
      </c>
      <c r="KU52" s="95" t="b" cm="1">
        <f t="array" ref="KU52">AND($B52&lt;=INDEX('Semanas de Despacho'!$C:$C,263+COLUMN(AI37)),$C52&gt;=INDEX('Semanas de Despacho'!$B:$B,263+COLUMN(AI37)))</f>
        <v>0</v>
      </c>
      <c r="KV52" s="95" t="b" cm="1">
        <f t="array" ref="KV52">AND($B52&lt;=INDEX('Semanas de Despacho'!$C:$C,263+COLUMN(AJ37)),$C52&gt;=INDEX('Semanas de Despacho'!$B:$B,263+COLUMN(AJ37)))</f>
        <v>0</v>
      </c>
      <c r="KW52" s="95" t="b" cm="1">
        <f t="array" ref="KW52">AND($B52&lt;=INDEX('Semanas de Despacho'!$C:$C,263+COLUMN(AK37)),$C52&gt;=INDEX('Semanas de Despacho'!$B:$B,263+COLUMN(AK37)))</f>
        <v>0</v>
      </c>
      <c r="KX52" s="95" t="b" cm="1">
        <f t="array" ref="KX52">AND($B52&lt;=INDEX('Semanas de Despacho'!$C:$C,263+COLUMN(AL37)),$C52&gt;=INDEX('Semanas de Despacho'!$B:$B,263+COLUMN(AL37)))</f>
        <v>0</v>
      </c>
      <c r="KY52" s="95" t="b" cm="1">
        <f t="array" ref="KY52">AND($B52&lt;=INDEX('Semanas de Despacho'!$C:$C,263+COLUMN(AM37)),$C52&gt;=INDEX('Semanas de Despacho'!$B:$B,263+COLUMN(AM37)))</f>
        <v>0</v>
      </c>
      <c r="KZ52" s="95" t="b" cm="1">
        <f t="array" ref="KZ52">AND($B52&lt;=INDEX('Semanas de Despacho'!$C:$C,263+COLUMN(AN37)),$C52&gt;=INDEX('Semanas de Despacho'!$B:$B,263+COLUMN(AN37)))</f>
        <v>0</v>
      </c>
      <c r="LA52" s="95" t="b" cm="1">
        <f t="array" ref="LA52">AND($B52&lt;=INDEX('Semanas de Despacho'!$C:$C,263+COLUMN(AO37)),$C52&gt;=INDEX('Semanas de Despacho'!$B:$B,263+COLUMN(AO37)))</f>
        <v>0</v>
      </c>
      <c r="LB52" s="95" t="b" cm="1">
        <f t="array" ref="LB52">AND($B52&lt;=INDEX('Semanas de Despacho'!$C:$C,263+COLUMN(AP37)),$C52&gt;=INDEX('Semanas de Despacho'!$B:$B,263+COLUMN(AP37)))</f>
        <v>0</v>
      </c>
      <c r="LC52" s="95" t="b" cm="1">
        <f t="array" ref="LC52">AND($B52&lt;=INDEX('Semanas de Despacho'!$C:$C,263+COLUMN(AQ37)),$C52&gt;=INDEX('Semanas de Despacho'!$B:$B,263+COLUMN(AQ37)))</f>
        <v>0</v>
      </c>
      <c r="LD52" s="95" t="b" cm="1">
        <f t="array" ref="LD52">AND($B52&lt;=INDEX('Semanas de Despacho'!$C:$C,263+COLUMN(AR37)),$C52&gt;=INDEX('Semanas de Despacho'!$B:$B,263+COLUMN(AR37)))</f>
        <v>0</v>
      </c>
      <c r="LE52" s="95" t="b" cm="1">
        <f t="array" ref="LE52">AND($B52&lt;=INDEX('Semanas de Despacho'!$C:$C,263+COLUMN(AS37)),$C52&gt;=INDEX('Semanas de Despacho'!$B:$B,263+COLUMN(AS37)))</f>
        <v>0</v>
      </c>
      <c r="LF52" s="95" t="b" cm="1">
        <f t="array" ref="LF52">AND($B52&lt;=INDEX('Semanas de Despacho'!$C:$C,263+COLUMN(AT37)),$C52&gt;=INDEX('Semanas de Despacho'!$B:$B,263+COLUMN(AT37)))</f>
        <v>0</v>
      </c>
      <c r="LG52" s="95" t="b" cm="1">
        <f t="array" ref="LG52">AND($B52&lt;=INDEX('Semanas de Despacho'!$C:$C,263+COLUMN(AU37)),$C52&gt;=INDEX('Semanas de Despacho'!$B:$B,263+COLUMN(AU37)))</f>
        <v>0</v>
      </c>
      <c r="LH52" s="95" t="b" cm="1">
        <f t="array" ref="LH52">AND($B52&lt;=INDEX('Semanas de Despacho'!$C:$C,263+COLUMN(AV37)),$C52&gt;=INDEX('Semanas de Despacho'!$B:$B,263+COLUMN(AV37)))</f>
        <v>0</v>
      </c>
      <c r="LI52" s="95" t="b" cm="1">
        <f t="array" ref="LI52">AND($B52&lt;=INDEX('Semanas de Despacho'!$C:$C,263+COLUMN(AW37)),$C52&gt;=INDEX('Semanas de Despacho'!$B:$B,263+COLUMN(AW37)))</f>
        <v>0</v>
      </c>
      <c r="LJ52" s="95" t="b" cm="1">
        <f t="array" ref="LJ52">AND($B52&lt;=INDEX('Semanas de Despacho'!$C:$C,263+COLUMN(AX37)),$C52&gt;=INDEX('Semanas de Despacho'!$B:$B,263+COLUMN(AX37)))</f>
        <v>0</v>
      </c>
      <c r="LK52" s="95" t="b" cm="1">
        <f t="array" ref="LK52">AND($B52&lt;=INDEX('Semanas de Despacho'!$C:$C,263+COLUMN(AY37)),$C52&gt;=INDEX('Semanas de Despacho'!$B:$B,263+COLUMN(AY37)))</f>
        <v>0</v>
      </c>
      <c r="LL52" s="95" t="b" cm="1">
        <f t="array" ref="LL52">AND($B52&lt;=INDEX('Semanas de Despacho'!$C:$C,263+COLUMN(AZ37)),$C52&gt;=INDEX('Semanas de Despacho'!$B:$B,263+COLUMN(AZ37)))</f>
        <v>0</v>
      </c>
    </row>
  </sheetData>
  <sheetProtection sheet="1" objects="1" scenarios="1" selectLockedCells="1"/>
  <mergeCells count="11">
    <mergeCell ref="JM14:LL14"/>
    <mergeCell ref="HM14:JL14"/>
    <mergeCell ref="A14:A15"/>
    <mergeCell ref="B14:D14"/>
    <mergeCell ref="BM14:DL14"/>
    <mergeCell ref="DM14:FL14"/>
    <mergeCell ref="FM14:HL14"/>
    <mergeCell ref="E14:I14"/>
    <mergeCell ref="J14:J15"/>
    <mergeCell ref="K14:K15"/>
    <mergeCell ref="L14:BL14"/>
  </mergeCells>
  <phoneticPr fontId="14" type="noConversion"/>
  <conditionalFormatting sqref="H16">
    <cfRule type="dataBar" priority="190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{46F1F79B-0FB1-49E7-9845-44A868D6F71B}</x14:id>
        </ext>
      </extLst>
    </cfRule>
  </conditionalFormatting>
  <conditionalFormatting sqref="H17:H21">
    <cfRule type="dataBar" priority="191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{E36BA8E1-A47B-4AF0-ABBC-DBAF1F4B587B}</x14:id>
        </ext>
      </extLst>
    </cfRule>
  </conditionalFormatting>
  <conditionalFormatting sqref="H22">
    <cfRule type="dataBar" priority="188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{CEBF0A2C-F51B-4692-BCC5-3488E1EA5CF6}</x14:id>
        </ext>
      </extLst>
    </cfRule>
  </conditionalFormatting>
  <conditionalFormatting sqref="H23:H27">
    <cfRule type="dataBar" priority="189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{BEF13471-1E10-4DA4-B9DD-34FE6E813711}</x14:id>
        </ext>
      </extLst>
    </cfRule>
  </conditionalFormatting>
  <conditionalFormatting sqref="H28">
    <cfRule type="dataBar" priority="186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{F667FA5C-3757-4816-BF49-A40AACB63F2A}</x14:id>
        </ext>
      </extLst>
    </cfRule>
  </conditionalFormatting>
  <conditionalFormatting sqref="H29:H33">
    <cfRule type="dataBar" priority="187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{58741A70-B7A0-4B43-B7EB-435E77C1812F}</x14:id>
        </ext>
      </extLst>
    </cfRule>
  </conditionalFormatting>
  <conditionalFormatting sqref="H34">
    <cfRule type="dataBar" priority="184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{CC2542A6-2C4C-4EB6-89DF-D228FF2E5DE9}</x14:id>
        </ext>
      </extLst>
    </cfRule>
  </conditionalFormatting>
  <conditionalFormatting sqref="H35:H39">
    <cfRule type="dataBar" priority="185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{C4330CCF-AAC8-4E58-88D4-96CEE3AA1B4F}</x14:id>
        </ext>
      </extLst>
    </cfRule>
  </conditionalFormatting>
  <conditionalFormatting sqref="H40">
    <cfRule type="dataBar" priority="176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{81B7F1E5-884A-4FE3-A887-71F8BDE84E37}</x14:id>
        </ext>
      </extLst>
    </cfRule>
  </conditionalFormatting>
  <conditionalFormatting sqref="H41:H45">
    <cfRule type="dataBar" priority="177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{F2704470-E8C6-45CD-B06C-130F20127165}</x14:id>
        </ext>
      </extLst>
    </cfRule>
  </conditionalFormatting>
  <conditionalFormatting sqref="H46">
    <cfRule type="dataBar" priority="182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{DD271246-F23F-4581-A6C9-00C1C3D049CC}</x14:id>
        </ext>
      </extLst>
    </cfRule>
  </conditionalFormatting>
  <conditionalFormatting sqref="H47:H51">
    <cfRule type="dataBar" priority="183">
      <dataBar>
        <cfvo type="num" val="0"/>
        <cfvo type="num" val="1"/>
        <color rgb="FF00B050"/>
      </dataBar>
      <extLst>
        <ext xmlns:x14="http://schemas.microsoft.com/office/spreadsheetml/2009/9/main" uri="{B025F937-C7B1-47D3-B67F-A62EFF666E3E}">
          <x14:id>{0670F12C-7880-4115-9CCD-9B96FB875CD8}</x14:id>
        </ext>
      </extLst>
    </cfRule>
  </conditionalFormatting>
  <conditionalFormatting sqref="I16:I1048576">
    <cfRule type="cellIs" dxfId="18" priority="178" operator="equal">
      <formula>"Atrasado"</formula>
    </cfRule>
    <cfRule type="cellIs" dxfId="17" priority="179" operator="equal">
      <formula>"Sin Empezar"</formula>
    </cfRule>
    <cfRule type="cellIs" dxfId="16" priority="180" operator="equal">
      <formula>"En Progreso"</formula>
    </cfRule>
    <cfRule type="cellIs" dxfId="15" priority="181" operator="equal">
      <formula>"Completado"</formula>
    </cfRule>
  </conditionalFormatting>
  <conditionalFormatting sqref="I40:K45">
    <cfRule type="cellIs" dxfId="14" priority="172" operator="equal">
      <formula>"Atrasado"</formula>
    </cfRule>
    <cfRule type="cellIs" dxfId="13" priority="173" operator="equal">
      <formula>"Sin Empezar"</formula>
    </cfRule>
    <cfRule type="cellIs" dxfId="12" priority="174" operator="equal">
      <formula>"En Progreso"</formula>
    </cfRule>
    <cfRule type="cellIs" dxfId="11" priority="175" operator="equal">
      <formula>"Completado"</formula>
    </cfRule>
  </conditionalFormatting>
  <conditionalFormatting sqref="L16:JL50 L51:JK51 JK51:LL51">
    <cfRule type="cellIs" dxfId="10" priority="12" operator="equal">
      <formula>TRUE</formula>
    </cfRule>
  </conditionalFormatting>
  <conditionalFormatting sqref="Q51:BL52">
    <cfRule type="cellIs" dxfId="9" priority="170" operator="equal">
      <formula>TRUE</formula>
    </cfRule>
  </conditionalFormatting>
  <conditionalFormatting sqref="BR51:DL52">
    <cfRule type="cellIs" dxfId="8" priority="169" operator="equal">
      <formula>TRUE</formula>
    </cfRule>
  </conditionalFormatting>
  <conditionalFormatting sqref="DR51:FL52">
    <cfRule type="cellIs" dxfId="7" priority="168" operator="equal">
      <formula>TRUE</formula>
    </cfRule>
  </conditionalFormatting>
  <conditionalFormatting sqref="FR51:HJ51">
    <cfRule type="cellIs" dxfId="6" priority="167" operator="equal">
      <formula>TRUE</formula>
    </cfRule>
  </conditionalFormatting>
  <conditionalFormatting sqref="HR51:JK51 JK51:LL51">
    <cfRule type="cellIs" dxfId="5" priority="11" operator="equal">
      <formula>TRUE</formula>
    </cfRule>
  </conditionalFormatting>
  <conditionalFormatting sqref="HK51:HM51">
    <cfRule type="cellIs" dxfId="4" priority="9" operator="equal">
      <formula>TRUE</formula>
    </cfRule>
  </conditionalFormatting>
  <conditionalFormatting sqref="JM16:LL50">
    <cfRule type="cellIs" dxfId="3" priority="7" operator="equal">
      <formula>TRUE</formula>
    </cfRule>
  </conditionalFormatting>
  <conditionalFormatting sqref="D52:K52">
    <cfRule type="cellIs" dxfId="2" priority="3" operator="equal">
      <formula>TRUE</formula>
    </cfRule>
  </conditionalFormatting>
  <conditionalFormatting sqref="JL51:LL51">
    <cfRule type="cellIs" dxfId="1" priority="2" operator="equal">
      <formula>TRUE</formula>
    </cfRule>
  </conditionalFormatting>
  <conditionalFormatting sqref="L52:LL52">
    <cfRule type="cellIs" dxfId="0" priority="1" operator="equal">
      <formula>TRUE</formula>
    </cfRule>
  </conditionalFormatting>
  <pageMargins left="0.35433070866141736" right="0.35433070866141736" top="0.59055118110236227" bottom="0.59055118110236227" header="0.51181102362204722" footer="0.51181102362204722"/>
  <pageSetup scale="10" orientation="landscape" horizontalDpi="4294967292" verticalDpi="4294967292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6F1F79B-0FB1-49E7-9845-44A868D6F71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H16</xm:sqref>
        </x14:conditionalFormatting>
        <x14:conditionalFormatting xmlns:xm="http://schemas.microsoft.com/office/excel/2006/main">
          <x14:cfRule type="dataBar" id="{E36BA8E1-A47B-4AF0-ABBC-DBAF1F4B587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H17:H21</xm:sqref>
        </x14:conditionalFormatting>
        <x14:conditionalFormatting xmlns:xm="http://schemas.microsoft.com/office/excel/2006/main">
          <x14:cfRule type="dataBar" id="{CEBF0A2C-F51B-4692-BCC5-3488E1EA5CF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H22</xm:sqref>
        </x14:conditionalFormatting>
        <x14:conditionalFormatting xmlns:xm="http://schemas.microsoft.com/office/excel/2006/main">
          <x14:cfRule type="dataBar" id="{BEF13471-1E10-4DA4-B9DD-34FE6E81371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H23:H27</xm:sqref>
        </x14:conditionalFormatting>
        <x14:conditionalFormatting xmlns:xm="http://schemas.microsoft.com/office/excel/2006/main">
          <x14:cfRule type="dataBar" id="{F667FA5C-3757-4816-BF49-A40AACB63F2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H28</xm:sqref>
        </x14:conditionalFormatting>
        <x14:conditionalFormatting xmlns:xm="http://schemas.microsoft.com/office/excel/2006/main">
          <x14:cfRule type="dataBar" id="{58741A70-B7A0-4B43-B7EB-435E77C1812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H29:H33</xm:sqref>
        </x14:conditionalFormatting>
        <x14:conditionalFormatting xmlns:xm="http://schemas.microsoft.com/office/excel/2006/main">
          <x14:cfRule type="dataBar" id="{CC2542A6-2C4C-4EB6-89DF-D228FF2E5DE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H34</xm:sqref>
        </x14:conditionalFormatting>
        <x14:conditionalFormatting xmlns:xm="http://schemas.microsoft.com/office/excel/2006/main">
          <x14:cfRule type="dataBar" id="{C4330CCF-AAC8-4E58-88D4-96CEE3AA1B4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H35:H39</xm:sqref>
        </x14:conditionalFormatting>
        <x14:conditionalFormatting xmlns:xm="http://schemas.microsoft.com/office/excel/2006/main">
          <x14:cfRule type="dataBar" id="{81B7F1E5-884A-4FE3-A887-71F8BDE84E3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H40</xm:sqref>
        </x14:conditionalFormatting>
        <x14:conditionalFormatting xmlns:xm="http://schemas.microsoft.com/office/excel/2006/main">
          <x14:cfRule type="dataBar" id="{F2704470-E8C6-45CD-B06C-130F2012716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H41:H45</xm:sqref>
        </x14:conditionalFormatting>
        <x14:conditionalFormatting xmlns:xm="http://schemas.microsoft.com/office/excel/2006/main">
          <x14:cfRule type="dataBar" id="{DD271246-F23F-4581-A6C9-00C1C3D049C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H46</xm:sqref>
        </x14:conditionalFormatting>
        <x14:conditionalFormatting xmlns:xm="http://schemas.microsoft.com/office/excel/2006/main">
          <x14:cfRule type="dataBar" id="{0670F12C-7880-4115-9CCD-9B96FB875CD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H47:H51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09C55-6B08-4F67-9A6A-51FBB99B5941}">
  <dimension ref="A1:D315"/>
  <sheetViews>
    <sheetView zoomScale="70" zoomScaleNormal="70" workbookViewId="0">
      <pane xSplit="1" ySplit="2" topLeftCell="B233" activePane="bottomRight" state="frozen"/>
      <selection pane="topRight" activeCell="B1" sqref="B1"/>
      <selection pane="bottomLeft" activeCell="A3" sqref="A3"/>
      <selection pane="bottomRight" activeCell="C244" sqref="C244"/>
    </sheetView>
  </sheetViews>
  <sheetFormatPr baseColWidth="10" defaultColWidth="7.75" defaultRowHeight="15.75"/>
  <cols>
    <col min="1" max="1" width="11.375" customWidth="1"/>
    <col min="2" max="2" width="11.375" style="1" customWidth="1"/>
    <col min="3" max="3" width="11.375" customWidth="1"/>
    <col min="4" max="4" width="10.5" style="26" customWidth="1"/>
    <col min="257" max="259" width="11.375" customWidth="1"/>
    <col min="260" max="260" width="10.5" customWidth="1"/>
    <col min="513" max="515" width="11.375" customWidth="1"/>
    <col min="516" max="516" width="10.5" customWidth="1"/>
    <col min="769" max="771" width="11.375" customWidth="1"/>
    <col min="772" max="772" width="10.5" customWidth="1"/>
    <col min="1025" max="1027" width="11.375" customWidth="1"/>
    <col min="1028" max="1028" width="10.5" customWidth="1"/>
    <col min="1281" max="1283" width="11.375" customWidth="1"/>
    <col min="1284" max="1284" width="10.5" customWidth="1"/>
    <col min="1537" max="1539" width="11.375" customWidth="1"/>
    <col min="1540" max="1540" width="10.5" customWidth="1"/>
    <col min="1793" max="1795" width="11.375" customWidth="1"/>
    <col min="1796" max="1796" width="10.5" customWidth="1"/>
    <col min="2049" max="2051" width="11.375" customWidth="1"/>
    <col min="2052" max="2052" width="10.5" customWidth="1"/>
    <col min="2305" max="2307" width="11.375" customWidth="1"/>
    <col min="2308" max="2308" width="10.5" customWidth="1"/>
    <col min="2561" max="2563" width="11.375" customWidth="1"/>
    <col min="2564" max="2564" width="10.5" customWidth="1"/>
    <col min="2817" max="2819" width="11.375" customWidth="1"/>
    <col min="2820" max="2820" width="10.5" customWidth="1"/>
    <col min="3073" max="3075" width="11.375" customWidth="1"/>
    <col min="3076" max="3076" width="10.5" customWidth="1"/>
    <col min="3329" max="3331" width="11.375" customWidth="1"/>
    <col min="3332" max="3332" width="10.5" customWidth="1"/>
    <col min="3585" max="3587" width="11.375" customWidth="1"/>
    <col min="3588" max="3588" width="10.5" customWidth="1"/>
    <col min="3841" max="3843" width="11.375" customWidth="1"/>
    <col min="3844" max="3844" width="10.5" customWidth="1"/>
    <col min="4097" max="4099" width="11.375" customWidth="1"/>
    <col min="4100" max="4100" width="10.5" customWidth="1"/>
    <col min="4353" max="4355" width="11.375" customWidth="1"/>
    <col min="4356" max="4356" width="10.5" customWidth="1"/>
    <col min="4609" max="4611" width="11.375" customWidth="1"/>
    <col min="4612" max="4612" width="10.5" customWidth="1"/>
    <col min="4865" max="4867" width="11.375" customWidth="1"/>
    <col min="4868" max="4868" width="10.5" customWidth="1"/>
    <col min="5121" max="5123" width="11.375" customWidth="1"/>
    <col min="5124" max="5124" width="10.5" customWidth="1"/>
    <col min="5377" max="5379" width="11.375" customWidth="1"/>
    <col min="5380" max="5380" width="10.5" customWidth="1"/>
    <col min="5633" max="5635" width="11.375" customWidth="1"/>
    <col min="5636" max="5636" width="10.5" customWidth="1"/>
    <col min="5889" max="5891" width="11.375" customWidth="1"/>
    <col min="5892" max="5892" width="10.5" customWidth="1"/>
    <col min="6145" max="6147" width="11.375" customWidth="1"/>
    <col min="6148" max="6148" width="10.5" customWidth="1"/>
    <col min="6401" max="6403" width="11.375" customWidth="1"/>
    <col min="6404" max="6404" width="10.5" customWidth="1"/>
    <col min="6657" max="6659" width="11.375" customWidth="1"/>
    <col min="6660" max="6660" width="10.5" customWidth="1"/>
    <col min="6913" max="6915" width="11.375" customWidth="1"/>
    <col min="6916" max="6916" width="10.5" customWidth="1"/>
    <col min="7169" max="7171" width="11.375" customWidth="1"/>
    <col min="7172" max="7172" width="10.5" customWidth="1"/>
    <col min="7425" max="7427" width="11.375" customWidth="1"/>
    <col min="7428" max="7428" width="10.5" customWidth="1"/>
    <col min="7681" max="7683" width="11.375" customWidth="1"/>
    <col min="7684" max="7684" width="10.5" customWidth="1"/>
    <col min="7937" max="7939" width="11.375" customWidth="1"/>
    <col min="7940" max="7940" width="10.5" customWidth="1"/>
    <col min="8193" max="8195" width="11.375" customWidth="1"/>
    <col min="8196" max="8196" width="10.5" customWidth="1"/>
    <col min="8449" max="8451" width="11.375" customWidth="1"/>
    <col min="8452" max="8452" width="10.5" customWidth="1"/>
    <col min="8705" max="8707" width="11.375" customWidth="1"/>
    <col min="8708" max="8708" width="10.5" customWidth="1"/>
    <col min="8961" max="8963" width="11.375" customWidth="1"/>
    <col min="8964" max="8964" width="10.5" customWidth="1"/>
    <col min="9217" max="9219" width="11.375" customWidth="1"/>
    <col min="9220" max="9220" width="10.5" customWidth="1"/>
    <col min="9473" max="9475" width="11.375" customWidth="1"/>
    <col min="9476" max="9476" width="10.5" customWidth="1"/>
    <col min="9729" max="9731" width="11.375" customWidth="1"/>
    <col min="9732" max="9732" width="10.5" customWidth="1"/>
    <col min="9985" max="9987" width="11.375" customWidth="1"/>
    <col min="9988" max="9988" width="10.5" customWidth="1"/>
    <col min="10241" max="10243" width="11.375" customWidth="1"/>
    <col min="10244" max="10244" width="10.5" customWidth="1"/>
    <col min="10497" max="10499" width="11.375" customWidth="1"/>
    <col min="10500" max="10500" width="10.5" customWidth="1"/>
    <col min="10753" max="10755" width="11.375" customWidth="1"/>
    <col min="10756" max="10756" width="10.5" customWidth="1"/>
    <col min="11009" max="11011" width="11.375" customWidth="1"/>
    <col min="11012" max="11012" width="10.5" customWidth="1"/>
    <col min="11265" max="11267" width="11.375" customWidth="1"/>
    <col min="11268" max="11268" width="10.5" customWidth="1"/>
    <col min="11521" max="11523" width="11.375" customWidth="1"/>
    <col min="11524" max="11524" width="10.5" customWidth="1"/>
    <col min="11777" max="11779" width="11.375" customWidth="1"/>
    <col min="11780" max="11780" width="10.5" customWidth="1"/>
    <col min="12033" max="12035" width="11.375" customWidth="1"/>
    <col min="12036" max="12036" width="10.5" customWidth="1"/>
    <col min="12289" max="12291" width="11.375" customWidth="1"/>
    <col min="12292" max="12292" width="10.5" customWidth="1"/>
    <col min="12545" max="12547" width="11.375" customWidth="1"/>
    <col min="12548" max="12548" width="10.5" customWidth="1"/>
    <col min="12801" max="12803" width="11.375" customWidth="1"/>
    <col min="12804" max="12804" width="10.5" customWidth="1"/>
    <col min="13057" max="13059" width="11.375" customWidth="1"/>
    <col min="13060" max="13060" width="10.5" customWidth="1"/>
    <col min="13313" max="13315" width="11.375" customWidth="1"/>
    <col min="13316" max="13316" width="10.5" customWidth="1"/>
    <col min="13569" max="13571" width="11.375" customWidth="1"/>
    <col min="13572" max="13572" width="10.5" customWidth="1"/>
    <col min="13825" max="13827" width="11.375" customWidth="1"/>
    <col min="13828" max="13828" width="10.5" customWidth="1"/>
    <col min="14081" max="14083" width="11.375" customWidth="1"/>
    <col min="14084" max="14084" width="10.5" customWidth="1"/>
    <col min="14337" max="14339" width="11.375" customWidth="1"/>
    <col min="14340" max="14340" width="10.5" customWidth="1"/>
    <col min="14593" max="14595" width="11.375" customWidth="1"/>
    <col min="14596" max="14596" width="10.5" customWidth="1"/>
    <col min="14849" max="14851" width="11.375" customWidth="1"/>
    <col min="14852" max="14852" width="10.5" customWidth="1"/>
    <col min="15105" max="15107" width="11.375" customWidth="1"/>
    <col min="15108" max="15108" width="10.5" customWidth="1"/>
    <col min="15361" max="15363" width="11.375" customWidth="1"/>
    <col min="15364" max="15364" width="10.5" customWidth="1"/>
    <col min="15617" max="15619" width="11.375" customWidth="1"/>
    <col min="15620" max="15620" width="10.5" customWidth="1"/>
    <col min="15873" max="15875" width="11.375" customWidth="1"/>
    <col min="15876" max="15876" width="10.5" customWidth="1"/>
    <col min="16129" max="16131" width="11.375" customWidth="1"/>
    <col min="16132" max="16132" width="10.5" customWidth="1"/>
  </cols>
  <sheetData>
    <row r="1" spans="1:4" ht="16.5" thickBot="1">
      <c r="A1" s="19"/>
      <c r="B1" s="20" t="s">
        <v>35</v>
      </c>
      <c r="C1" s="27"/>
      <c r="D1" s="88" t="s">
        <v>36</v>
      </c>
    </row>
    <row r="2" spans="1:4" ht="12.75" customHeight="1" thickBot="1">
      <c r="A2" s="21" t="s">
        <v>37</v>
      </c>
      <c r="B2" s="22" t="s">
        <v>38</v>
      </c>
      <c r="C2" s="22" t="s">
        <v>39</v>
      </c>
      <c r="D2" s="89"/>
    </row>
    <row r="3" spans="1:4">
      <c r="A3" s="7">
        <v>1</v>
      </c>
      <c r="B3" s="8">
        <v>44562</v>
      </c>
      <c r="C3" s="9">
        <f>B3+6</f>
        <v>44568</v>
      </c>
      <c r="D3" s="79" t="s">
        <v>40</v>
      </c>
    </row>
    <row r="4" spans="1:4">
      <c r="A4" s="10">
        <v>2</v>
      </c>
      <c r="B4" s="2">
        <f>C3+1</f>
        <v>44569</v>
      </c>
      <c r="C4" s="3">
        <f t="shared" ref="C4:C54" si="0">B4+6</f>
        <v>44575</v>
      </c>
      <c r="D4" s="80"/>
    </row>
    <row r="5" spans="1:4">
      <c r="A5" s="10">
        <v>3</v>
      </c>
      <c r="B5" s="2">
        <f t="shared" ref="B5:B54" si="1">C4+1</f>
        <v>44576</v>
      </c>
      <c r="C5" s="3">
        <f t="shared" si="0"/>
        <v>44582</v>
      </c>
      <c r="D5" s="80"/>
    </row>
    <row r="6" spans="1:4" ht="16.5" thickBot="1">
      <c r="A6" s="11">
        <v>4</v>
      </c>
      <c r="B6" s="12">
        <f t="shared" si="1"/>
        <v>44583</v>
      </c>
      <c r="C6" s="13">
        <f t="shared" si="0"/>
        <v>44589</v>
      </c>
      <c r="D6" s="81"/>
    </row>
    <row r="7" spans="1:4">
      <c r="A7" s="7">
        <v>5</v>
      </c>
      <c r="B7" s="8">
        <f t="shared" si="1"/>
        <v>44590</v>
      </c>
      <c r="C7" s="9">
        <f t="shared" si="0"/>
        <v>44596</v>
      </c>
      <c r="D7" s="79" t="s">
        <v>41</v>
      </c>
    </row>
    <row r="8" spans="1:4">
      <c r="A8" s="10">
        <v>6</v>
      </c>
      <c r="B8" s="2">
        <f t="shared" si="1"/>
        <v>44597</v>
      </c>
      <c r="C8" s="3">
        <f t="shared" si="0"/>
        <v>44603</v>
      </c>
      <c r="D8" s="80"/>
    </row>
    <row r="9" spans="1:4">
      <c r="A9" s="10">
        <v>7</v>
      </c>
      <c r="B9" s="2">
        <f t="shared" si="1"/>
        <v>44604</v>
      </c>
      <c r="C9" s="3">
        <f t="shared" si="0"/>
        <v>44610</v>
      </c>
      <c r="D9" s="80"/>
    </row>
    <row r="10" spans="1:4" ht="16.5" thickBot="1">
      <c r="A10" s="11">
        <v>8</v>
      </c>
      <c r="B10" s="12">
        <f t="shared" si="1"/>
        <v>44611</v>
      </c>
      <c r="C10" s="13">
        <f t="shared" si="0"/>
        <v>44617</v>
      </c>
      <c r="D10" s="81"/>
    </row>
    <row r="11" spans="1:4">
      <c r="A11" s="7">
        <v>9</v>
      </c>
      <c r="B11" s="8">
        <f t="shared" si="1"/>
        <v>44618</v>
      </c>
      <c r="C11" s="9">
        <f t="shared" si="0"/>
        <v>44624</v>
      </c>
      <c r="D11" s="79" t="s">
        <v>42</v>
      </c>
    </row>
    <row r="12" spans="1:4">
      <c r="A12" s="10">
        <v>10</v>
      </c>
      <c r="B12" s="2">
        <f t="shared" si="1"/>
        <v>44625</v>
      </c>
      <c r="C12" s="3">
        <f t="shared" si="0"/>
        <v>44631</v>
      </c>
      <c r="D12" s="80"/>
    </row>
    <row r="13" spans="1:4">
      <c r="A13" s="10">
        <v>11</v>
      </c>
      <c r="B13" s="2">
        <f t="shared" si="1"/>
        <v>44632</v>
      </c>
      <c r="C13" s="3">
        <f t="shared" si="0"/>
        <v>44638</v>
      </c>
      <c r="D13" s="80"/>
    </row>
    <row r="14" spans="1:4">
      <c r="A14" s="10">
        <v>12</v>
      </c>
      <c r="B14" s="2">
        <f t="shared" si="1"/>
        <v>44639</v>
      </c>
      <c r="C14" s="3">
        <f t="shared" si="0"/>
        <v>44645</v>
      </c>
      <c r="D14" s="80"/>
    </row>
    <row r="15" spans="1:4" ht="16.5" thickBot="1">
      <c r="A15" s="11">
        <v>13</v>
      </c>
      <c r="B15" s="12">
        <f t="shared" si="1"/>
        <v>44646</v>
      </c>
      <c r="C15" s="13">
        <f t="shared" si="0"/>
        <v>44652</v>
      </c>
      <c r="D15" s="81"/>
    </row>
    <row r="16" spans="1:4">
      <c r="A16" s="7">
        <v>14</v>
      </c>
      <c r="B16" s="8">
        <f t="shared" si="1"/>
        <v>44653</v>
      </c>
      <c r="C16" s="9">
        <f t="shared" si="0"/>
        <v>44659</v>
      </c>
      <c r="D16" s="79" t="s">
        <v>43</v>
      </c>
    </row>
    <row r="17" spans="1:4">
      <c r="A17" s="10">
        <v>15</v>
      </c>
      <c r="B17" s="2">
        <f t="shared" si="1"/>
        <v>44660</v>
      </c>
      <c r="C17" s="3">
        <f t="shared" si="0"/>
        <v>44666</v>
      </c>
      <c r="D17" s="80"/>
    </row>
    <row r="18" spans="1:4">
      <c r="A18" s="10">
        <v>16</v>
      </c>
      <c r="B18" s="2">
        <f t="shared" si="1"/>
        <v>44667</v>
      </c>
      <c r="C18" s="3">
        <f t="shared" si="0"/>
        <v>44673</v>
      </c>
      <c r="D18" s="80"/>
    </row>
    <row r="19" spans="1:4" ht="16.5" thickBot="1">
      <c r="A19" s="11">
        <v>17</v>
      </c>
      <c r="B19" s="12">
        <f t="shared" si="1"/>
        <v>44674</v>
      </c>
      <c r="C19" s="13">
        <f t="shared" si="0"/>
        <v>44680</v>
      </c>
      <c r="D19" s="81"/>
    </row>
    <row r="20" spans="1:4">
      <c r="A20" s="7">
        <v>18</v>
      </c>
      <c r="B20" s="8">
        <f t="shared" si="1"/>
        <v>44681</v>
      </c>
      <c r="C20" s="9">
        <f t="shared" si="0"/>
        <v>44687</v>
      </c>
      <c r="D20" s="79" t="s">
        <v>44</v>
      </c>
    </row>
    <row r="21" spans="1:4">
      <c r="A21" s="10">
        <v>19</v>
      </c>
      <c r="B21" s="2">
        <f t="shared" si="1"/>
        <v>44688</v>
      </c>
      <c r="C21" s="3">
        <f t="shared" si="0"/>
        <v>44694</v>
      </c>
      <c r="D21" s="80"/>
    </row>
    <row r="22" spans="1:4">
      <c r="A22" s="10">
        <v>20</v>
      </c>
      <c r="B22" s="2">
        <f t="shared" si="1"/>
        <v>44695</v>
      </c>
      <c r="C22" s="3">
        <f t="shared" si="0"/>
        <v>44701</v>
      </c>
      <c r="D22" s="80"/>
    </row>
    <row r="23" spans="1:4">
      <c r="A23" s="4">
        <v>21</v>
      </c>
      <c r="B23" s="2">
        <f t="shared" si="1"/>
        <v>44702</v>
      </c>
      <c r="C23" s="3">
        <f t="shared" si="0"/>
        <v>44708</v>
      </c>
      <c r="D23" s="80"/>
    </row>
    <row r="24" spans="1:4" ht="16.5" thickBot="1">
      <c r="A24" s="14">
        <v>22</v>
      </c>
      <c r="B24" s="12">
        <f t="shared" si="1"/>
        <v>44709</v>
      </c>
      <c r="C24" s="15">
        <f t="shared" si="0"/>
        <v>44715</v>
      </c>
      <c r="D24" s="81"/>
    </row>
    <row r="25" spans="1:4">
      <c r="A25" s="16">
        <v>23</v>
      </c>
      <c r="B25" s="17">
        <f t="shared" si="1"/>
        <v>44716</v>
      </c>
      <c r="C25" s="18">
        <f t="shared" si="0"/>
        <v>44722</v>
      </c>
      <c r="D25" s="79" t="s">
        <v>45</v>
      </c>
    </row>
    <row r="26" spans="1:4">
      <c r="A26" s="10">
        <v>24</v>
      </c>
      <c r="B26" s="2">
        <f t="shared" si="1"/>
        <v>44723</v>
      </c>
      <c r="C26" s="3">
        <f t="shared" si="0"/>
        <v>44729</v>
      </c>
      <c r="D26" s="80"/>
    </row>
    <row r="27" spans="1:4">
      <c r="A27" s="10">
        <v>25</v>
      </c>
      <c r="B27" s="2">
        <f t="shared" si="1"/>
        <v>44730</v>
      </c>
      <c r="C27" s="3">
        <f t="shared" si="0"/>
        <v>44736</v>
      </c>
      <c r="D27" s="80"/>
    </row>
    <row r="28" spans="1:4" ht="16.5" thickBot="1">
      <c r="A28" s="11">
        <v>26</v>
      </c>
      <c r="B28" s="12">
        <f t="shared" si="1"/>
        <v>44737</v>
      </c>
      <c r="C28" s="13">
        <f t="shared" si="0"/>
        <v>44743</v>
      </c>
      <c r="D28" s="81"/>
    </row>
    <row r="29" spans="1:4">
      <c r="A29" s="7">
        <v>27</v>
      </c>
      <c r="B29" s="8">
        <f t="shared" si="1"/>
        <v>44744</v>
      </c>
      <c r="C29" s="9">
        <f t="shared" si="0"/>
        <v>44750</v>
      </c>
      <c r="D29" s="85" t="s">
        <v>46</v>
      </c>
    </row>
    <row r="30" spans="1:4">
      <c r="A30" s="10">
        <v>28</v>
      </c>
      <c r="B30" s="2">
        <f t="shared" si="1"/>
        <v>44751</v>
      </c>
      <c r="C30" s="3">
        <f t="shared" si="0"/>
        <v>44757</v>
      </c>
      <c r="D30" s="86"/>
    </row>
    <row r="31" spans="1:4">
      <c r="A31" s="10">
        <v>29</v>
      </c>
      <c r="B31" s="2">
        <f t="shared" si="1"/>
        <v>44758</v>
      </c>
      <c r="C31" s="3">
        <f t="shared" si="0"/>
        <v>44764</v>
      </c>
      <c r="D31" s="86"/>
    </row>
    <row r="32" spans="1:4" ht="16.5" thickBot="1">
      <c r="A32" s="11">
        <v>30</v>
      </c>
      <c r="B32" s="12">
        <f t="shared" si="1"/>
        <v>44765</v>
      </c>
      <c r="C32" s="13">
        <f t="shared" si="0"/>
        <v>44771</v>
      </c>
      <c r="D32" s="87"/>
    </row>
    <row r="33" spans="1:4">
      <c r="A33" s="7">
        <v>31</v>
      </c>
      <c r="B33" s="8">
        <f t="shared" si="1"/>
        <v>44772</v>
      </c>
      <c r="C33" s="9">
        <f t="shared" si="0"/>
        <v>44778</v>
      </c>
      <c r="D33" s="79" t="s">
        <v>47</v>
      </c>
    </row>
    <row r="34" spans="1:4">
      <c r="A34" s="10">
        <v>32</v>
      </c>
      <c r="B34" s="2">
        <f t="shared" si="1"/>
        <v>44779</v>
      </c>
      <c r="C34" s="3">
        <f t="shared" si="0"/>
        <v>44785</v>
      </c>
      <c r="D34" s="80"/>
    </row>
    <row r="35" spans="1:4">
      <c r="A35" s="10">
        <v>33</v>
      </c>
      <c r="B35" s="2">
        <f t="shared" si="1"/>
        <v>44786</v>
      </c>
      <c r="C35" s="3">
        <f t="shared" si="0"/>
        <v>44792</v>
      </c>
      <c r="D35" s="80"/>
    </row>
    <row r="36" spans="1:4">
      <c r="A36" s="10">
        <v>34</v>
      </c>
      <c r="B36" s="2">
        <f t="shared" si="1"/>
        <v>44793</v>
      </c>
      <c r="C36" s="3">
        <f t="shared" si="0"/>
        <v>44799</v>
      </c>
      <c r="D36" s="80"/>
    </row>
    <row r="37" spans="1:4" ht="16.5" thickBot="1">
      <c r="A37" s="11">
        <v>35</v>
      </c>
      <c r="B37" s="12">
        <f t="shared" si="1"/>
        <v>44800</v>
      </c>
      <c r="C37" s="13">
        <f t="shared" si="0"/>
        <v>44806</v>
      </c>
      <c r="D37" s="81"/>
    </row>
    <row r="38" spans="1:4">
      <c r="A38" s="7">
        <v>36</v>
      </c>
      <c r="B38" s="8">
        <f t="shared" si="1"/>
        <v>44807</v>
      </c>
      <c r="C38" s="9">
        <f t="shared" si="0"/>
        <v>44813</v>
      </c>
      <c r="D38" s="79" t="s">
        <v>48</v>
      </c>
    </row>
    <row r="39" spans="1:4">
      <c r="A39" s="10">
        <v>37</v>
      </c>
      <c r="B39" s="2">
        <f t="shared" si="1"/>
        <v>44814</v>
      </c>
      <c r="C39" s="3">
        <f t="shared" si="0"/>
        <v>44820</v>
      </c>
      <c r="D39" s="83"/>
    </row>
    <row r="40" spans="1:4">
      <c r="A40" s="10">
        <v>38</v>
      </c>
      <c r="B40" s="2">
        <f t="shared" si="1"/>
        <v>44821</v>
      </c>
      <c r="C40" s="3">
        <f t="shared" si="0"/>
        <v>44827</v>
      </c>
      <c r="D40" s="83"/>
    </row>
    <row r="41" spans="1:4" ht="16.5" thickBot="1">
      <c r="A41" s="11">
        <v>39</v>
      </c>
      <c r="B41" s="12">
        <f t="shared" si="1"/>
        <v>44828</v>
      </c>
      <c r="C41" s="13">
        <f t="shared" si="0"/>
        <v>44834</v>
      </c>
      <c r="D41" s="84"/>
    </row>
    <row r="42" spans="1:4">
      <c r="A42" s="7">
        <v>40</v>
      </c>
      <c r="B42" s="8">
        <f t="shared" si="1"/>
        <v>44835</v>
      </c>
      <c r="C42" s="9">
        <f t="shared" si="0"/>
        <v>44841</v>
      </c>
      <c r="D42" s="85" t="s">
        <v>49</v>
      </c>
    </row>
    <row r="43" spans="1:4">
      <c r="A43" s="10">
        <v>41</v>
      </c>
      <c r="B43" s="2">
        <f t="shared" si="1"/>
        <v>44842</v>
      </c>
      <c r="C43" s="3">
        <f t="shared" si="0"/>
        <v>44848</v>
      </c>
      <c r="D43" s="86"/>
    </row>
    <row r="44" spans="1:4">
      <c r="A44" s="10">
        <v>42</v>
      </c>
      <c r="B44" s="2">
        <f t="shared" si="1"/>
        <v>44849</v>
      </c>
      <c r="C44" s="3">
        <f t="shared" si="0"/>
        <v>44855</v>
      </c>
      <c r="D44" s="86"/>
    </row>
    <row r="45" spans="1:4" ht="16.5" thickBot="1">
      <c r="A45" s="11">
        <v>43</v>
      </c>
      <c r="B45" s="12">
        <f t="shared" si="1"/>
        <v>44856</v>
      </c>
      <c r="C45" s="13">
        <f t="shared" si="0"/>
        <v>44862</v>
      </c>
      <c r="D45" s="87"/>
    </row>
    <row r="46" spans="1:4">
      <c r="A46" s="7">
        <v>44</v>
      </c>
      <c r="B46" s="8">
        <f t="shared" si="1"/>
        <v>44863</v>
      </c>
      <c r="C46" s="9">
        <f t="shared" si="0"/>
        <v>44869</v>
      </c>
      <c r="D46" s="79" t="s">
        <v>50</v>
      </c>
    </row>
    <row r="47" spans="1:4">
      <c r="A47" s="10">
        <v>45</v>
      </c>
      <c r="B47" s="2">
        <f t="shared" si="1"/>
        <v>44870</v>
      </c>
      <c r="C47" s="3">
        <f t="shared" si="0"/>
        <v>44876</v>
      </c>
      <c r="D47" s="80"/>
    </row>
    <row r="48" spans="1:4">
      <c r="A48" s="10">
        <v>46</v>
      </c>
      <c r="B48" s="2">
        <f t="shared" si="1"/>
        <v>44877</v>
      </c>
      <c r="C48" s="3">
        <f t="shared" si="0"/>
        <v>44883</v>
      </c>
      <c r="D48" s="80"/>
    </row>
    <row r="49" spans="1:4">
      <c r="A49" s="10">
        <v>47</v>
      </c>
      <c r="B49" s="2">
        <f t="shared" si="1"/>
        <v>44884</v>
      </c>
      <c r="C49" s="3">
        <f t="shared" si="0"/>
        <v>44890</v>
      </c>
      <c r="D49" s="80"/>
    </row>
    <row r="50" spans="1:4" ht="16.5" thickBot="1">
      <c r="A50" s="11">
        <v>48</v>
      </c>
      <c r="B50" s="12">
        <f t="shared" si="1"/>
        <v>44891</v>
      </c>
      <c r="C50" s="13">
        <f t="shared" si="0"/>
        <v>44897</v>
      </c>
      <c r="D50" s="81"/>
    </row>
    <row r="51" spans="1:4">
      <c r="A51" s="7">
        <v>49</v>
      </c>
      <c r="B51" s="8">
        <f t="shared" si="1"/>
        <v>44898</v>
      </c>
      <c r="C51" s="9">
        <f t="shared" si="0"/>
        <v>44904</v>
      </c>
      <c r="D51" s="79" t="s">
        <v>51</v>
      </c>
    </row>
    <row r="52" spans="1:4">
      <c r="A52" s="10">
        <v>50</v>
      </c>
      <c r="B52" s="2">
        <f t="shared" si="1"/>
        <v>44905</v>
      </c>
      <c r="C52" s="3">
        <f t="shared" si="0"/>
        <v>44911</v>
      </c>
      <c r="D52" s="80"/>
    </row>
    <row r="53" spans="1:4">
      <c r="A53" s="10">
        <v>51</v>
      </c>
      <c r="B53" s="2">
        <f t="shared" si="1"/>
        <v>44912</v>
      </c>
      <c r="C53" s="3">
        <f t="shared" si="0"/>
        <v>44918</v>
      </c>
      <c r="D53" s="80"/>
    </row>
    <row r="54" spans="1:4">
      <c r="A54" s="10">
        <v>52</v>
      </c>
      <c r="B54" s="2">
        <f t="shared" si="1"/>
        <v>44919</v>
      </c>
      <c r="C54" s="3">
        <f t="shared" si="0"/>
        <v>44925</v>
      </c>
      <c r="D54" s="80"/>
    </row>
    <row r="55" spans="1:4" ht="16.5" thickBot="1">
      <c r="A55" s="23">
        <v>53</v>
      </c>
      <c r="B55" s="24">
        <f>C54+1</f>
        <v>44926</v>
      </c>
      <c r="C55" s="25">
        <f>B55+6</f>
        <v>44932</v>
      </c>
      <c r="D55" s="81"/>
    </row>
    <row r="56" spans="1:4">
      <c r="A56" s="7">
        <v>1</v>
      </c>
      <c r="B56" s="8">
        <f t="shared" ref="B56:B119" si="2">C55+1</f>
        <v>44933</v>
      </c>
      <c r="C56" s="9">
        <f t="shared" ref="C56:C119" si="3">B56+6</f>
        <v>44939</v>
      </c>
      <c r="D56" s="82" t="s">
        <v>40</v>
      </c>
    </row>
    <row r="57" spans="1:4">
      <c r="A57" s="10">
        <v>2</v>
      </c>
      <c r="B57" s="2">
        <f t="shared" si="2"/>
        <v>44940</v>
      </c>
      <c r="C57" s="3">
        <f t="shared" si="3"/>
        <v>44946</v>
      </c>
      <c r="D57" s="83"/>
    </row>
    <row r="58" spans="1:4">
      <c r="A58" s="10">
        <v>3</v>
      </c>
      <c r="B58" s="2">
        <f t="shared" si="2"/>
        <v>44947</v>
      </c>
      <c r="C58" s="3">
        <f t="shared" si="3"/>
        <v>44953</v>
      </c>
      <c r="D58" s="83"/>
    </row>
    <row r="59" spans="1:4" ht="16.5" thickBot="1">
      <c r="A59" s="11">
        <v>4</v>
      </c>
      <c r="B59" s="12">
        <f t="shared" si="2"/>
        <v>44954</v>
      </c>
      <c r="C59" s="13">
        <f t="shared" si="3"/>
        <v>44960</v>
      </c>
      <c r="D59" s="83"/>
    </row>
    <row r="60" spans="1:4">
      <c r="A60" s="7">
        <v>5</v>
      </c>
      <c r="B60" s="8">
        <f t="shared" si="2"/>
        <v>44961</v>
      </c>
      <c r="C60" s="9">
        <f t="shared" si="3"/>
        <v>44967</v>
      </c>
      <c r="D60" s="82" t="s">
        <v>41</v>
      </c>
    </row>
    <row r="61" spans="1:4">
      <c r="A61" s="10">
        <v>6</v>
      </c>
      <c r="B61" s="2">
        <f t="shared" si="2"/>
        <v>44968</v>
      </c>
      <c r="C61" s="3">
        <f t="shared" si="3"/>
        <v>44974</v>
      </c>
      <c r="D61" s="83"/>
    </row>
    <row r="62" spans="1:4">
      <c r="A62" s="10">
        <v>7</v>
      </c>
      <c r="B62" s="2">
        <f t="shared" si="2"/>
        <v>44975</v>
      </c>
      <c r="C62" s="3">
        <f t="shared" si="3"/>
        <v>44981</v>
      </c>
      <c r="D62" s="83"/>
    </row>
    <row r="63" spans="1:4" ht="16.5" thickBot="1">
      <c r="A63" s="11">
        <v>8</v>
      </c>
      <c r="B63" s="12">
        <f t="shared" si="2"/>
        <v>44982</v>
      </c>
      <c r="C63" s="13">
        <f t="shared" si="3"/>
        <v>44988</v>
      </c>
      <c r="D63" s="83"/>
    </row>
    <row r="64" spans="1:4">
      <c r="A64" s="7">
        <v>9</v>
      </c>
      <c r="B64" s="8">
        <f t="shared" si="2"/>
        <v>44989</v>
      </c>
      <c r="C64" s="9">
        <f t="shared" si="3"/>
        <v>44995</v>
      </c>
      <c r="D64" s="82" t="s">
        <v>42</v>
      </c>
    </row>
    <row r="65" spans="1:4">
      <c r="A65" s="10">
        <v>10</v>
      </c>
      <c r="B65" s="2">
        <f t="shared" si="2"/>
        <v>44996</v>
      </c>
      <c r="C65" s="3">
        <f t="shared" si="3"/>
        <v>45002</v>
      </c>
      <c r="D65" s="83"/>
    </row>
    <row r="66" spans="1:4">
      <c r="A66" s="10">
        <v>11</v>
      </c>
      <c r="B66" s="2">
        <f t="shared" si="2"/>
        <v>45003</v>
      </c>
      <c r="C66" s="3">
        <f t="shared" si="3"/>
        <v>45009</v>
      </c>
      <c r="D66" s="83"/>
    </row>
    <row r="67" spans="1:4" ht="16.5" thickBot="1">
      <c r="A67" s="11">
        <v>12</v>
      </c>
      <c r="B67" s="12">
        <f t="shared" si="2"/>
        <v>45010</v>
      </c>
      <c r="C67" s="13">
        <f t="shared" si="3"/>
        <v>45016</v>
      </c>
      <c r="D67" s="84"/>
    </row>
    <row r="68" spans="1:4">
      <c r="A68" s="7">
        <v>13</v>
      </c>
      <c r="B68" s="8">
        <f t="shared" si="2"/>
        <v>45017</v>
      </c>
      <c r="C68" s="9">
        <f t="shared" si="3"/>
        <v>45023</v>
      </c>
      <c r="D68" s="82" t="s">
        <v>43</v>
      </c>
    </row>
    <row r="69" spans="1:4">
      <c r="A69" s="10">
        <v>14</v>
      </c>
      <c r="B69" s="2">
        <f t="shared" si="2"/>
        <v>45024</v>
      </c>
      <c r="C69" s="3">
        <f t="shared" si="3"/>
        <v>45030</v>
      </c>
      <c r="D69" s="83"/>
    </row>
    <row r="70" spans="1:4">
      <c r="A70" s="10">
        <v>15</v>
      </c>
      <c r="B70" s="2">
        <f t="shared" si="2"/>
        <v>45031</v>
      </c>
      <c r="C70" s="3">
        <f t="shared" si="3"/>
        <v>45037</v>
      </c>
      <c r="D70" s="83"/>
    </row>
    <row r="71" spans="1:4" ht="16.5" thickBot="1">
      <c r="A71" s="11">
        <v>16</v>
      </c>
      <c r="B71" s="12">
        <f t="shared" si="2"/>
        <v>45038</v>
      </c>
      <c r="C71" s="13">
        <f t="shared" si="3"/>
        <v>45044</v>
      </c>
      <c r="D71" s="84"/>
    </row>
    <row r="72" spans="1:4">
      <c r="A72" s="7">
        <v>17</v>
      </c>
      <c r="B72" s="8">
        <f t="shared" si="2"/>
        <v>45045</v>
      </c>
      <c r="C72" s="9">
        <f t="shared" si="3"/>
        <v>45051</v>
      </c>
      <c r="D72" s="82" t="s">
        <v>44</v>
      </c>
    </row>
    <row r="73" spans="1:4">
      <c r="A73" s="10">
        <v>18</v>
      </c>
      <c r="B73" s="2">
        <f t="shared" si="2"/>
        <v>45052</v>
      </c>
      <c r="C73" s="3">
        <f t="shared" si="3"/>
        <v>45058</v>
      </c>
      <c r="D73" s="83"/>
    </row>
    <row r="74" spans="1:4">
      <c r="A74" s="10">
        <v>19</v>
      </c>
      <c r="B74" s="2">
        <f t="shared" si="2"/>
        <v>45059</v>
      </c>
      <c r="C74" s="3">
        <f t="shared" si="3"/>
        <v>45065</v>
      </c>
      <c r="D74" s="83"/>
    </row>
    <row r="75" spans="1:4">
      <c r="A75" s="10">
        <v>20</v>
      </c>
      <c r="B75" s="2">
        <f t="shared" si="2"/>
        <v>45066</v>
      </c>
      <c r="C75" s="3">
        <f t="shared" si="3"/>
        <v>45072</v>
      </c>
      <c r="D75" s="83"/>
    </row>
    <row r="76" spans="1:4" ht="16.5" thickBot="1">
      <c r="A76" s="11">
        <v>21</v>
      </c>
      <c r="B76" s="12">
        <f t="shared" si="2"/>
        <v>45073</v>
      </c>
      <c r="C76" s="13">
        <f t="shared" si="3"/>
        <v>45079</v>
      </c>
      <c r="D76" s="84"/>
    </row>
    <row r="77" spans="1:4">
      <c r="A77" s="7">
        <v>22</v>
      </c>
      <c r="B77" s="8">
        <f t="shared" si="2"/>
        <v>45080</v>
      </c>
      <c r="C77" s="9">
        <f t="shared" si="3"/>
        <v>45086</v>
      </c>
      <c r="D77" s="82" t="s">
        <v>45</v>
      </c>
    </row>
    <row r="78" spans="1:4">
      <c r="A78" s="10">
        <v>23</v>
      </c>
      <c r="B78" s="2">
        <f t="shared" si="2"/>
        <v>45087</v>
      </c>
      <c r="C78" s="3">
        <f t="shared" si="3"/>
        <v>45093</v>
      </c>
      <c r="D78" s="83"/>
    </row>
    <row r="79" spans="1:4">
      <c r="A79" s="10">
        <v>24</v>
      </c>
      <c r="B79" s="2">
        <f t="shared" si="2"/>
        <v>45094</v>
      </c>
      <c r="C79" s="3">
        <f t="shared" si="3"/>
        <v>45100</v>
      </c>
      <c r="D79" s="83"/>
    </row>
    <row r="80" spans="1:4" ht="16.5" thickBot="1">
      <c r="A80" s="11">
        <v>25</v>
      </c>
      <c r="B80" s="12">
        <f t="shared" si="2"/>
        <v>45101</v>
      </c>
      <c r="C80" s="13">
        <f t="shared" si="3"/>
        <v>45107</v>
      </c>
      <c r="D80" s="84"/>
    </row>
    <row r="81" spans="1:4">
      <c r="A81" s="7">
        <v>26</v>
      </c>
      <c r="B81" s="8">
        <f t="shared" si="2"/>
        <v>45108</v>
      </c>
      <c r="C81" s="9">
        <f t="shared" si="3"/>
        <v>45114</v>
      </c>
      <c r="D81" s="82" t="s">
        <v>46</v>
      </c>
    </row>
    <row r="82" spans="1:4">
      <c r="A82" s="10">
        <v>27</v>
      </c>
      <c r="B82" s="2">
        <f t="shared" si="2"/>
        <v>45115</v>
      </c>
      <c r="C82" s="3">
        <f t="shared" si="3"/>
        <v>45121</v>
      </c>
      <c r="D82" s="83"/>
    </row>
    <row r="83" spans="1:4">
      <c r="A83" s="10">
        <v>28</v>
      </c>
      <c r="B83" s="2">
        <f t="shared" si="2"/>
        <v>45122</v>
      </c>
      <c r="C83" s="3">
        <f t="shared" si="3"/>
        <v>45128</v>
      </c>
      <c r="D83" s="83"/>
    </row>
    <row r="84" spans="1:4" ht="16.5" thickBot="1">
      <c r="A84" s="11">
        <v>29</v>
      </c>
      <c r="B84" s="12">
        <f t="shared" si="2"/>
        <v>45129</v>
      </c>
      <c r="C84" s="13">
        <f t="shared" si="3"/>
        <v>45135</v>
      </c>
      <c r="D84" s="84"/>
    </row>
    <row r="85" spans="1:4">
      <c r="A85" s="7">
        <v>30</v>
      </c>
      <c r="B85" s="8">
        <f t="shared" si="2"/>
        <v>45136</v>
      </c>
      <c r="C85" s="9">
        <f t="shared" si="3"/>
        <v>45142</v>
      </c>
      <c r="D85" s="82" t="s">
        <v>47</v>
      </c>
    </row>
    <row r="86" spans="1:4">
      <c r="A86" s="10">
        <v>31</v>
      </c>
      <c r="B86" s="2">
        <f t="shared" si="2"/>
        <v>45143</v>
      </c>
      <c r="C86" s="3">
        <f t="shared" si="3"/>
        <v>45149</v>
      </c>
      <c r="D86" s="83"/>
    </row>
    <row r="87" spans="1:4">
      <c r="A87" s="10">
        <v>32</v>
      </c>
      <c r="B87" s="2">
        <f t="shared" si="2"/>
        <v>45150</v>
      </c>
      <c r="C87" s="3">
        <f t="shared" si="3"/>
        <v>45156</v>
      </c>
      <c r="D87" s="83"/>
    </row>
    <row r="88" spans="1:4">
      <c r="A88" s="10">
        <v>33</v>
      </c>
      <c r="B88" s="2">
        <f t="shared" si="2"/>
        <v>45157</v>
      </c>
      <c r="C88" s="3">
        <f t="shared" si="3"/>
        <v>45163</v>
      </c>
      <c r="D88" s="83"/>
    </row>
    <row r="89" spans="1:4" ht="16.5" thickBot="1">
      <c r="A89" s="11">
        <v>34</v>
      </c>
      <c r="B89" s="12">
        <f t="shared" si="2"/>
        <v>45164</v>
      </c>
      <c r="C89" s="13">
        <f t="shared" si="3"/>
        <v>45170</v>
      </c>
      <c r="D89" s="84"/>
    </row>
    <row r="90" spans="1:4">
      <c r="A90" s="7">
        <v>35</v>
      </c>
      <c r="B90" s="8">
        <f t="shared" si="2"/>
        <v>45171</v>
      </c>
      <c r="C90" s="9">
        <f t="shared" si="3"/>
        <v>45177</v>
      </c>
      <c r="D90" s="82" t="s">
        <v>48</v>
      </c>
    </row>
    <row r="91" spans="1:4">
      <c r="A91" s="10">
        <v>36</v>
      </c>
      <c r="B91" s="2">
        <f t="shared" si="2"/>
        <v>45178</v>
      </c>
      <c r="C91" s="3">
        <f t="shared" si="3"/>
        <v>45184</v>
      </c>
      <c r="D91" s="83"/>
    </row>
    <row r="92" spans="1:4">
      <c r="A92" s="10">
        <v>37</v>
      </c>
      <c r="B92" s="2">
        <f t="shared" si="2"/>
        <v>45185</v>
      </c>
      <c r="C92" s="3">
        <f t="shared" si="3"/>
        <v>45191</v>
      </c>
      <c r="D92" s="83"/>
    </row>
    <row r="93" spans="1:4" ht="16.5" thickBot="1">
      <c r="A93" s="11">
        <v>38</v>
      </c>
      <c r="B93" s="12">
        <f t="shared" si="2"/>
        <v>45192</v>
      </c>
      <c r="C93" s="13">
        <f t="shared" si="3"/>
        <v>45198</v>
      </c>
      <c r="D93" s="84"/>
    </row>
    <row r="94" spans="1:4">
      <c r="A94" s="7">
        <v>39</v>
      </c>
      <c r="B94" s="8">
        <f t="shared" si="2"/>
        <v>45199</v>
      </c>
      <c r="C94" s="9">
        <f t="shared" si="3"/>
        <v>45205</v>
      </c>
      <c r="D94" s="82" t="s">
        <v>49</v>
      </c>
    </row>
    <row r="95" spans="1:4">
      <c r="A95" s="10">
        <v>40</v>
      </c>
      <c r="B95" s="2">
        <f t="shared" si="2"/>
        <v>45206</v>
      </c>
      <c r="C95" s="3">
        <f t="shared" si="3"/>
        <v>45212</v>
      </c>
      <c r="D95" s="83"/>
    </row>
    <row r="96" spans="1:4">
      <c r="A96" s="10">
        <v>41</v>
      </c>
      <c r="B96" s="2">
        <f t="shared" si="2"/>
        <v>45213</v>
      </c>
      <c r="C96" s="3">
        <f t="shared" si="3"/>
        <v>45219</v>
      </c>
      <c r="D96" s="83"/>
    </row>
    <row r="97" spans="1:4">
      <c r="A97" s="10">
        <v>42</v>
      </c>
      <c r="B97" s="2">
        <f t="shared" si="2"/>
        <v>45220</v>
      </c>
      <c r="C97" s="3">
        <f t="shared" si="3"/>
        <v>45226</v>
      </c>
      <c r="D97" s="83"/>
    </row>
    <row r="98" spans="1:4" ht="16.5" thickBot="1">
      <c r="A98" s="11">
        <v>43</v>
      </c>
      <c r="B98" s="12">
        <f t="shared" si="2"/>
        <v>45227</v>
      </c>
      <c r="C98" s="13">
        <f t="shared" si="3"/>
        <v>45233</v>
      </c>
      <c r="D98" s="84"/>
    </row>
    <row r="99" spans="1:4">
      <c r="A99" s="7">
        <v>44</v>
      </c>
      <c r="B99" s="8">
        <f t="shared" si="2"/>
        <v>45234</v>
      </c>
      <c r="C99" s="9">
        <f t="shared" si="3"/>
        <v>45240</v>
      </c>
      <c r="D99" s="82" t="s">
        <v>50</v>
      </c>
    </row>
    <row r="100" spans="1:4">
      <c r="A100" s="10">
        <v>45</v>
      </c>
      <c r="B100" s="2">
        <f t="shared" si="2"/>
        <v>45241</v>
      </c>
      <c r="C100" s="3">
        <f t="shared" si="3"/>
        <v>45247</v>
      </c>
      <c r="D100" s="83"/>
    </row>
    <row r="101" spans="1:4">
      <c r="A101" s="10">
        <v>46</v>
      </c>
      <c r="B101" s="2">
        <f t="shared" si="2"/>
        <v>45248</v>
      </c>
      <c r="C101" s="3">
        <f t="shared" si="3"/>
        <v>45254</v>
      </c>
      <c r="D101" s="83"/>
    </row>
    <row r="102" spans="1:4" ht="16.5" thickBot="1">
      <c r="A102" s="11">
        <v>47</v>
      </c>
      <c r="B102" s="12">
        <f t="shared" si="2"/>
        <v>45255</v>
      </c>
      <c r="C102" s="13">
        <f t="shared" si="3"/>
        <v>45261</v>
      </c>
      <c r="D102" s="84"/>
    </row>
    <row r="103" spans="1:4">
      <c r="A103" s="7">
        <v>48</v>
      </c>
      <c r="B103" s="8">
        <f t="shared" si="2"/>
        <v>45262</v>
      </c>
      <c r="C103" s="9">
        <f t="shared" si="3"/>
        <v>45268</v>
      </c>
      <c r="D103" s="82" t="s">
        <v>51</v>
      </c>
    </row>
    <row r="104" spans="1:4">
      <c r="A104" s="10">
        <v>49</v>
      </c>
      <c r="B104" s="2">
        <f t="shared" si="2"/>
        <v>45269</v>
      </c>
      <c r="C104" s="3">
        <f t="shared" si="3"/>
        <v>45275</v>
      </c>
      <c r="D104" s="83"/>
    </row>
    <row r="105" spans="1:4">
      <c r="A105" s="10">
        <v>50</v>
      </c>
      <c r="B105" s="2">
        <f t="shared" si="2"/>
        <v>45276</v>
      </c>
      <c r="C105" s="3">
        <f t="shared" si="3"/>
        <v>45282</v>
      </c>
      <c r="D105" s="83"/>
    </row>
    <row r="106" spans="1:4">
      <c r="A106" s="10">
        <v>51</v>
      </c>
      <c r="B106" s="2">
        <f t="shared" si="2"/>
        <v>45283</v>
      </c>
      <c r="C106" s="3">
        <f t="shared" si="3"/>
        <v>45289</v>
      </c>
      <c r="D106" s="83"/>
    </row>
    <row r="107" spans="1:4" ht="16.5" thickBot="1">
      <c r="A107" s="11">
        <v>52</v>
      </c>
      <c r="B107" s="12">
        <f t="shared" si="2"/>
        <v>45290</v>
      </c>
      <c r="C107" s="13">
        <f t="shared" si="3"/>
        <v>45296</v>
      </c>
      <c r="D107" s="84"/>
    </row>
    <row r="108" spans="1:4">
      <c r="A108" s="7">
        <v>1</v>
      </c>
      <c r="B108" s="8">
        <f t="shared" si="2"/>
        <v>45297</v>
      </c>
      <c r="C108" s="9">
        <f t="shared" si="3"/>
        <v>45303</v>
      </c>
      <c r="D108" s="82" t="s">
        <v>40</v>
      </c>
    </row>
    <row r="109" spans="1:4">
      <c r="A109" s="10">
        <v>2</v>
      </c>
      <c r="B109" s="2">
        <f t="shared" si="2"/>
        <v>45304</v>
      </c>
      <c r="C109" s="3">
        <f t="shared" si="3"/>
        <v>45310</v>
      </c>
      <c r="D109" s="83"/>
    </row>
    <row r="110" spans="1:4">
      <c r="A110" s="10">
        <v>3</v>
      </c>
      <c r="B110" s="2">
        <f t="shared" si="2"/>
        <v>45311</v>
      </c>
      <c r="C110" s="3">
        <f t="shared" si="3"/>
        <v>45317</v>
      </c>
      <c r="D110" s="83"/>
    </row>
    <row r="111" spans="1:4" ht="16.5" thickBot="1">
      <c r="A111" s="11">
        <v>4</v>
      </c>
      <c r="B111" s="12">
        <f t="shared" si="2"/>
        <v>45318</v>
      </c>
      <c r="C111" s="13">
        <f t="shared" si="3"/>
        <v>45324</v>
      </c>
      <c r="D111" s="84"/>
    </row>
    <row r="112" spans="1:4">
      <c r="A112" s="7">
        <v>5</v>
      </c>
      <c r="B112" s="8">
        <f t="shared" si="2"/>
        <v>45325</v>
      </c>
      <c r="C112" s="9">
        <f t="shared" si="3"/>
        <v>45331</v>
      </c>
      <c r="D112" s="82" t="s">
        <v>41</v>
      </c>
    </row>
    <row r="113" spans="1:4">
      <c r="A113" s="10">
        <v>6</v>
      </c>
      <c r="B113" s="2">
        <f t="shared" si="2"/>
        <v>45332</v>
      </c>
      <c r="C113" s="3">
        <f t="shared" si="3"/>
        <v>45338</v>
      </c>
      <c r="D113" s="83"/>
    </row>
    <row r="114" spans="1:4">
      <c r="A114" s="10">
        <v>7</v>
      </c>
      <c r="B114" s="2">
        <f t="shared" si="2"/>
        <v>45339</v>
      </c>
      <c r="C114" s="3">
        <f t="shared" si="3"/>
        <v>45345</v>
      </c>
      <c r="D114" s="83"/>
    </row>
    <row r="115" spans="1:4" ht="16.5" thickBot="1">
      <c r="A115" s="11">
        <v>8</v>
      </c>
      <c r="B115" s="12">
        <f t="shared" si="2"/>
        <v>45346</v>
      </c>
      <c r="C115" s="13">
        <f t="shared" si="3"/>
        <v>45352</v>
      </c>
      <c r="D115" s="84"/>
    </row>
    <row r="116" spans="1:4">
      <c r="A116" s="7">
        <v>9</v>
      </c>
      <c r="B116" s="8">
        <f t="shared" si="2"/>
        <v>45353</v>
      </c>
      <c r="C116" s="9">
        <f t="shared" si="3"/>
        <v>45359</v>
      </c>
      <c r="D116" s="82" t="s">
        <v>42</v>
      </c>
    </row>
    <row r="117" spans="1:4">
      <c r="A117" s="10">
        <v>10</v>
      </c>
      <c r="B117" s="2">
        <f t="shared" si="2"/>
        <v>45360</v>
      </c>
      <c r="C117" s="3">
        <f t="shared" si="3"/>
        <v>45366</v>
      </c>
      <c r="D117" s="83"/>
    </row>
    <row r="118" spans="1:4">
      <c r="A118" s="10">
        <v>11</v>
      </c>
      <c r="B118" s="2">
        <f t="shared" si="2"/>
        <v>45367</v>
      </c>
      <c r="C118" s="3">
        <f t="shared" si="3"/>
        <v>45373</v>
      </c>
      <c r="D118" s="83"/>
    </row>
    <row r="119" spans="1:4" ht="16.5" thickBot="1">
      <c r="A119" s="11">
        <v>12</v>
      </c>
      <c r="B119" s="12">
        <f t="shared" si="2"/>
        <v>45374</v>
      </c>
      <c r="C119" s="13">
        <f t="shared" si="3"/>
        <v>45380</v>
      </c>
      <c r="D119" s="84"/>
    </row>
    <row r="120" spans="1:4">
      <c r="A120" s="7">
        <v>13</v>
      </c>
      <c r="B120" s="8">
        <f t="shared" ref="B120:B183" si="4">C119+1</f>
        <v>45381</v>
      </c>
      <c r="C120" s="9">
        <f t="shared" ref="C120:C183" si="5">B120+6</f>
        <v>45387</v>
      </c>
      <c r="D120" s="82" t="s">
        <v>43</v>
      </c>
    </row>
    <row r="121" spans="1:4">
      <c r="A121" s="10">
        <v>14</v>
      </c>
      <c r="B121" s="2">
        <f t="shared" si="4"/>
        <v>45388</v>
      </c>
      <c r="C121" s="3">
        <f t="shared" si="5"/>
        <v>45394</v>
      </c>
      <c r="D121" s="83"/>
    </row>
    <row r="122" spans="1:4">
      <c r="A122" s="10">
        <v>15</v>
      </c>
      <c r="B122" s="2">
        <f t="shared" si="4"/>
        <v>45395</v>
      </c>
      <c r="C122" s="3">
        <f t="shared" si="5"/>
        <v>45401</v>
      </c>
      <c r="D122" s="83"/>
    </row>
    <row r="123" spans="1:4">
      <c r="A123" s="10">
        <v>16</v>
      </c>
      <c r="B123" s="2">
        <f t="shared" si="4"/>
        <v>45402</v>
      </c>
      <c r="C123" s="3">
        <f t="shared" si="5"/>
        <v>45408</v>
      </c>
      <c r="D123" s="83"/>
    </row>
    <row r="124" spans="1:4" ht="16.5" thickBot="1">
      <c r="A124" s="11">
        <v>17</v>
      </c>
      <c r="B124" s="12">
        <f t="shared" si="4"/>
        <v>45409</v>
      </c>
      <c r="C124" s="13">
        <f t="shared" si="5"/>
        <v>45415</v>
      </c>
      <c r="D124" s="84"/>
    </row>
    <row r="125" spans="1:4">
      <c r="A125" s="7">
        <v>18</v>
      </c>
      <c r="B125" s="8">
        <f t="shared" si="4"/>
        <v>45416</v>
      </c>
      <c r="C125" s="9">
        <f t="shared" si="5"/>
        <v>45422</v>
      </c>
      <c r="D125" s="82" t="s">
        <v>44</v>
      </c>
    </row>
    <row r="126" spans="1:4">
      <c r="A126" s="10">
        <v>19</v>
      </c>
      <c r="B126" s="2">
        <f t="shared" si="4"/>
        <v>45423</v>
      </c>
      <c r="C126" s="3">
        <f t="shared" si="5"/>
        <v>45429</v>
      </c>
      <c r="D126" s="83"/>
    </row>
    <row r="127" spans="1:4">
      <c r="A127" s="10">
        <v>20</v>
      </c>
      <c r="B127" s="2">
        <f t="shared" si="4"/>
        <v>45430</v>
      </c>
      <c r="C127" s="3">
        <f t="shared" si="5"/>
        <v>45436</v>
      </c>
      <c r="D127" s="83"/>
    </row>
    <row r="128" spans="1:4" ht="16.5" thickBot="1">
      <c r="A128" s="11">
        <v>21</v>
      </c>
      <c r="B128" s="12">
        <f t="shared" si="4"/>
        <v>45437</v>
      </c>
      <c r="C128" s="13">
        <f t="shared" si="5"/>
        <v>45443</v>
      </c>
      <c r="D128" s="84"/>
    </row>
    <row r="129" spans="1:4">
      <c r="A129" s="7">
        <v>22</v>
      </c>
      <c r="B129" s="8">
        <f t="shared" si="4"/>
        <v>45444</v>
      </c>
      <c r="C129" s="9">
        <f t="shared" si="5"/>
        <v>45450</v>
      </c>
      <c r="D129" s="82" t="s">
        <v>45</v>
      </c>
    </row>
    <row r="130" spans="1:4">
      <c r="A130" s="10">
        <v>23</v>
      </c>
      <c r="B130" s="2">
        <f t="shared" si="4"/>
        <v>45451</v>
      </c>
      <c r="C130" s="3">
        <f t="shared" si="5"/>
        <v>45457</v>
      </c>
      <c r="D130" s="83"/>
    </row>
    <row r="131" spans="1:4">
      <c r="A131" s="10">
        <v>24</v>
      </c>
      <c r="B131" s="2">
        <f t="shared" si="4"/>
        <v>45458</v>
      </c>
      <c r="C131" s="3">
        <f t="shared" si="5"/>
        <v>45464</v>
      </c>
      <c r="D131" s="83"/>
    </row>
    <row r="132" spans="1:4" ht="16.5" thickBot="1">
      <c r="A132" s="11">
        <v>25</v>
      </c>
      <c r="B132" s="12">
        <f t="shared" si="4"/>
        <v>45465</v>
      </c>
      <c r="C132" s="13">
        <f t="shared" si="5"/>
        <v>45471</v>
      </c>
      <c r="D132" s="84"/>
    </row>
    <row r="133" spans="1:4">
      <c r="A133" s="7">
        <v>26</v>
      </c>
      <c r="B133" s="8">
        <f t="shared" si="4"/>
        <v>45472</v>
      </c>
      <c r="C133" s="9">
        <f t="shared" si="5"/>
        <v>45478</v>
      </c>
      <c r="D133" s="82" t="s">
        <v>46</v>
      </c>
    </row>
    <row r="134" spans="1:4">
      <c r="A134" s="10">
        <v>27</v>
      </c>
      <c r="B134" s="2">
        <f t="shared" si="4"/>
        <v>45479</v>
      </c>
      <c r="C134" s="3">
        <f t="shared" si="5"/>
        <v>45485</v>
      </c>
      <c r="D134" s="83"/>
    </row>
    <row r="135" spans="1:4">
      <c r="A135" s="10">
        <v>28</v>
      </c>
      <c r="B135" s="2">
        <f t="shared" si="4"/>
        <v>45486</v>
      </c>
      <c r="C135" s="3">
        <f t="shared" si="5"/>
        <v>45492</v>
      </c>
      <c r="D135" s="83"/>
    </row>
    <row r="136" spans="1:4">
      <c r="A136" s="10">
        <v>29</v>
      </c>
      <c r="B136" s="2">
        <f t="shared" si="4"/>
        <v>45493</v>
      </c>
      <c r="C136" s="3">
        <f t="shared" si="5"/>
        <v>45499</v>
      </c>
      <c r="D136" s="83"/>
    </row>
    <row r="137" spans="1:4" ht="16.5" thickBot="1">
      <c r="A137" s="11">
        <v>30</v>
      </c>
      <c r="B137" s="12">
        <f t="shared" si="4"/>
        <v>45500</v>
      </c>
      <c r="C137" s="13">
        <f t="shared" si="5"/>
        <v>45506</v>
      </c>
      <c r="D137" s="84"/>
    </row>
    <row r="138" spans="1:4">
      <c r="A138" s="7">
        <v>31</v>
      </c>
      <c r="B138" s="8">
        <f t="shared" si="4"/>
        <v>45507</v>
      </c>
      <c r="C138" s="9">
        <f t="shared" si="5"/>
        <v>45513</v>
      </c>
      <c r="D138" s="82" t="s">
        <v>47</v>
      </c>
    </row>
    <row r="139" spans="1:4">
      <c r="A139" s="10">
        <v>32</v>
      </c>
      <c r="B139" s="2">
        <f t="shared" si="4"/>
        <v>45514</v>
      </c>
      <c r="C139" s="3">
        <f t="shared" si="5"/>
        <v>45520</v>
      </c>
      <c r="D139" s="83"/>
    </row>
    <row r="140" spans="1:4">
      <c r="A140" s="10">
        <v>33</v>
      </c>
      <c r="B140" s="2">
        <f t="shared" si="4"/>
        <v>45521</v>
      </c>
      <c r="C140" s="3">
        <f t="shared" si="5"/>
        <v>45527</v>
      </c>
      <c r="D140" s="83"/>
    </row>
    <row r="141" spans="1:4" ht="16.5" thickBot="1">
      <c r="A141" s="11">
        <v>34</v>
      </c>
      <c r="B141" s="12">
        <f t="shared" si="4"/>
        <v>45528</v>
      </c>
      <c r="C141" s="13">
        <f t="shared" si="5"/>
        <v>45534</v>
      </c>
      <c r="D141" s="84"/>
    </row>
    <row r="142" spans="1:4">
      <c r="A142" s="7">
        <v>35</v>
      </c>
      <c r="B142" s="8">
        <f t="shared" si="4"/>
        <v>45535</v>
      </c>
      <c r="C142" s="9">
        <f t="shared" si="5"/>
        <v>45541</v>
      </c>
      <c r="D142" s="82" t="s">
        <v>48</v>
      </c>
    </row>
    <row r="143" spans="1:4">
      <c r="A143" s="10">
        <v>36</v>
      </c>
      <c r="B143" s="2">
        <f t="shared" si="4"/>
        <v>45542</v>
      </c>
      <c r="C143" s="3">
        <f t="shared" si="5"/>
        <v>45548</v>
      </c>
      <c r="D143" s="83"/>
    </row>
    <row r="144" spans="1:4">
      <c r="A144" s="10">
        <v>37</v>
      </c>
      <c r="B144" s="2">
        <f t="shared" si="4"/>
        <v>45549</v>
      </c>
      <c r="C144" s="3">
        <f t="shared" si="5"/>
        <v>45555</v>
      </c>
      <c r="D144" s="83"/>
    </row>
    <row r="145" spans="1:4" ht="16.5" thickBot="1">
      <c r="A145" s="11">
        <v>38</v>
      </c>
      <c r="B145" s="12">
        <f t="shared" si="4"/>
        <v>45556</v>
      </c>
      <c r="C145" s="13">
        <f t="shared" si="5"/>
        <v>45562</v>
      </c>
      <c r="D145" s="84"/>
    </row>
    <row r="146" spans="1:4">
      <c r="A146" s="7">
        <v>39</v>
      </c>
      <c r="B146" s="8">
        <f t="shared" si="4"/>
        <v>45563</v>
      </c>
      <c r="C146" s="9">
        <f t="shared" si="5"/>
        <v>45569</v>
      </c>
      <c r="D146" s="82" t="s">
        <v>49</v>
      </c>
    </row>
    <row r="147" spans="1:4">
      <c r="A147" s="10">
        <v>40</v>
      </c>
      <c r="B147" s="2">
        <f t="shared" si="4"/>
        <v>45570</v>
      </c>
      <c r="C147" s="3">
        <f t="shared" si="5"/>
        <v>45576</v>
      </c>
      <c r="D147" s="83"/>
    </row>
    <row r="148" spans="1:4">
      <c r="A148" s="10">
        <v>41</v>
      </c>
      <c r="B148" s="2">
        <f t="shared" si="4"/>
        <v>45577</v>
      </c>
      <c r="C148" s="3">
        <f t="shared" si="5"/>
        <v>45583</v>
      </c>
      <c r="D148" s="83"/>
    </row>
    <row r="149" spans="1:4">
      <c r="A149" s="10">
        <v>42</v>
      </c>
      <c r="B149" s="2">
        <f t="shared" si="4"/>
        <v>45584</v>
      </c>
      <c r="C149" s="3">
        <f t="shared" si="5"/>
        <v>45590</v>
      </c>
      <c r="D149" s="83"/>
    </row>
    <row r="150" spans="1:4" ht="16.5" thickBot="1">
      <c r="A150" s="11">
        <v>43</v>
      </c>
      <c r="B150" s="12">
        <f t="shared" si="4"/>
        <v>45591</v>
      </c>
      <c r="C150" s="13">
        <f t="shared" si="5"/>
        <v>45597</v>
      </c>
      <c r="D150" s="84"/>
    </row>
    <row r="151" spans="1:4">
      <c r="A151" s="7">
        <v>44</v>
      </c>
      <c r="B151" s="8">
        <f t="shared" si="4"/>
        <v>45598</v>
      </c>
      <c r="C151" s="9">
        <f t="shared" si="5"/>
        <v>45604</v>
      </c>
      <c r="D151" s="82" t="s">
        <v>50</v>
      </c>
    </row>
    <row r="152" spans="1:4">
      <c r="A152" s="10">
        <v>45</v>
      </c>
      <c r="B152" s="2">
        <f t="shared" si="4"/>
        <v>45605</v>
      </c>
      <c r="C152" s="3">
        <f t="shared" si="5"/>
        <v>45611</v>
      </c>
      <c r="D152" s="83"/>
    </row>
    <row r="153" spans="1:4">
      <c r="A153" s="10">
        <v>46</v>
      </c>
      <c r="B153" s="2">
        <f t="shared" si="4"/>
        <v>45612</v>
      </c>
      <c r="C153" s="3">
        <f t="shared" si="5"/>
        <v>45618</v>
      </c>
      <c r="D153" s="83"/>
    </row>
    <row r="154" spans="1:4" ht="16.5" thickBot="1">
      <c r="A154" s="11">
        <v>47</v>
      </c>
      <c r="B154" s="12">
        <f t="shared" si="4"/>
        <v>45619</v>
      </c>
      <c r="C154" s="13">
        <f t="shared" si="5"/>
        <v>45625</v>
      </c>
      <c r="D154" s="84"/>
    </row>
    <row r="155" spans="1:4">
      <c r="A155" s="7">
        <v>48</v>
      </c>
      <c r="B155" s="8">
        <f t="shared" si="4"/>
        <v>45626</v>
      </c>
      <c r="C155" s="9">
        <f t="shared" si="5"/>
        <v>45632</v>
      </c>
      <c r="D155" s="82" t="s">
        <v>51</v>
      </c>
    </row>
    <row r="156" spans="1:4">
      <c r="A156" s="10">
        <v>49</v>
      </c>
      <c r="B156" s="2">
        <f t="shared" si="4"/>
        <v>45633</v>
      </c>
      <c r="C156" s="3">
        <f t="shared" si="5"/>
        <v>45639</v>
      </c>
      <c r="D156" s="83"/>
    </row>
    <row r="157" spans="1:4">
      <c r="A157" s="10">
        <v>50</v>
      </c>
      <c r="B157" s="2">
        <f t="shared" si="4"/>
        <v>45640</v>
      </c>
      <c r="C157" s="3">
        <f t="shared" si="5"/>
        <v>45646</v>
      </c>
      <c r="D157" s="83"/>
    </row>
    <row r="158" spans="1:4">
      <c r="A158" s="10">
        <v>51</v>
      </c>
      <c r="B158" s="2">
        <f t="shared" si="4"/>
        <v>45647</v>
      </c>
      <c r="C158" s="3">
        <f t="shared" si="5"/>
        <v>45653</v>
      </c>
      <c r="D158" s="83"/>
    </row>
    <row r="159" spans="1:4" ht="16.5" thickBot="1">
      <c r="A159" s="11">
        <v>52</v>
      </c>
      <c r="B159" s="12">
        <f t="shared" si="4"/>
        <v>45654</v>
      </c>
      <c r="C159" s="13">
        <f t="shared" si="5"/>
        <v>45660</v>
      </c>
      <c r="D159" s="84"/>
    </row>
    <row r="160" spans="1:4">
      <c r="A160" s="7">
        <v>1</v>
      </c>
      <c r="B160" s="8">
        <f t="shared" si="4"/>
        <v>45661</v>
      </c>
      <c r="C160" s="9">
        <f t="shared" si="5"/>
        <v>45667</v>
      </c>
      <c r="D160" s="82" t="s">
        <v>40</v>
      </c>
    </row>
    <row r="161" spans="1:4">
      <c r="A161" s="10">
        <v>2</v>
      </c>
      <c r="B161" s="2">
        <f t="shared" si="4"/>
        <v>45668</v>
      </c>
      <c r="C161" s="3">
        <f t="shared" si="5"/>
        <v>45674</v>
      </c>
      <c r="D161" s="83"/>
    </row>
    <row r="162" spans="1:4">
      <c r="A162" s="10">
        <v>3</v>
      </c>
      <c r="B162" s="2">
        <f t="shared" si="4"/>
        <v>45675</v>
      </c>
      <c r="C162" s="3">
        <f t="shared" si="5"/>
        <v>45681</v>
      </c>
      <c r="D162" s="83"/>
    </row>
    <row r="163" spans="1:4" ht="16.5" thickBot="1">
      <c r="A163" s="11">
        <v>4</v>
      </c>
      <c r="B163" s="12">
        <f t="shared" si="4"/>
        <v>45682</v>
      </c>
      <c r="C163" s="13">
        <f t="shared" si="5"/>
        <v>45688</v>
      </c>
      <c r="D163" s="84"/>
    </row>
    <row r="164" spans="1:4">
      <c r="A164" s="7">
        <v>5</v>
      </c>
      <c r="B164" s="8">
        <f t="shared" si="4"/>
        <v>45689</v>
      </c>
      <c r="C164" s="9">
        <f t="shared" si="5"/>
        <v>45695</v>
      </c>
      <c r="D164" s="82" t="s">
        <v>41</v>
      </c>
    </row>
    <row r="165" spans="1:4">
      <c r="A165" s="10">
        <v>6</v>
      </c>
      <c r="B165" s="2">
        <f t="shared" si="4"/>
        <v>45696</v>
      </c>
      <c r="C165" s="3">
        <f t="shared" si="5"/>
        <v>45702</v>
      </c>
      <c r="D165" s="83"/>
    </row>
    <row r="166" spans="1:4">
      <c r="A166" s="10">
        <v>7</v>
      </c>
      <c r="B166" s="2">
        <f t="shared" si="4"/>
        <v>45703</v>
      </c>
      <c r="C166" s="3">
        <f t="shared" si="5"/>
        <v>45709</v>
      </c>
      <c r="D166" s="83"/>
    </row>
    <row r="167" spans="1:4" ht="16.5" thickBot="1">
      <c r="A167" s="11">
        <v>8</v>
      </c>
      <c r="B167" s="12">
        <f t="shared" si="4"/>
        <v>45710</v>
      </c>
      <c r="C167" s="13">
        <f t="shared" si="5"/>
        <v>45716</v>
      </c>
      <c r="D167" s="84"/>
    </row>
    <row r="168" spans="1:4">
      <c r="A168" s="7">
        <v>9</v>
      </c>
      <c r="B168" s="8">
        <f t="shared" si="4"/>
        <v>45717</v>
      </c>
      <c r="C168" s="9">
        <f t="shared" si="5"/>
        <v>45723</v>
      </c>
      <c r="D168" s="82" t="s">
        <v>42</v>
      </c>
    </row>
    <row r="169" spans="1:4">
      <c r="A169" s="10">
        <v>10</v>
      </c>
      <c r="B169" s="2">
        <f t="shared" si="4"/>
        <v>45724</v>
      </c>
      <c r="C169" s="3">
        <f t="shared" si="5"/>
        <v>45730</v>
      </c>
      <c r="D169" s="83"/>
    </row>
    <row r="170" spans="1:4">
      <c r="A170" s="10">
        <v>11</v>
      </c>
      <c r="B170" s="2">
        <f t="shared" si="4"/>
        <v>45731</v>
      </c>
      <c r="C170" s="3">
        <f t="shared" si="5"/>
        <v>45737</v>
      </c>
      <c r="D170" s="83"/>
    </row>
    <row r="171" spans="1:4" ht="16.5" thickBot="1">
      <c r="A171" s="11">
        <v>12</v>
      </c>
      <c r="B171" s="12">
        <f t="shared" si="4"/>
        <v>45738</v>
      </c>
      <c r="C171" s="13">
        <f t="shared" si="5"/>
        <v>45744</v>
      </c>
      <c r="D171" s="84"/>
    </row>
    <row r="172" spans="1:4">
      <c r="A172" s="7">
        <v>13</v>
      </c>
      <c r="B172" s="8">
        <f t="shared" si="4"/>
        <v>45745</v>
      </c>
      <c r="C172" s="9">
        <f t="shared" si="5"/>
        <v>45751</v>
      </c>
      <c r="D172" s="82" t="s">
        <v>43</v>
      </c>
    </row>
    <row r="173" spans="1:4">
      <c r="A173" s="10">
        <v>14</v>
      </c>
      <c r="B173" s="2">
        <f t="shared" si="4"/>
        <v>45752</v>
      </c>
      <c r="C173" s="3">
        <f t="shared" si="5"/>
        <v>45758</v>
      </c>
      <c r="D173" s="83"/>
    </row>
    <row r="174" spans="1:4">
      <c r="A174" s="10">
        <v>15</v>
      </c>
      <c r="B174" s="2">
        <f t="shared" si="4"/>
        <v>45759</v>
      </c>
      <c r="C174" s="3">
        <f t="shared" si="5"/>
        <v>45765</v>
      </c>
      <c r="D174" s="83"/>
    </row>
    <row r="175" spans="1:4">
      <c r="A175" s="10">
        <v>16</v>
      </c>
      <c r="B175" s="2">
        <f t="shared" si="4"/>
        <v>45766</v>
      </c>
      <c r="C175" s="3">
        <f t="shared" si="5"/>
        <v>45772</v>
      </c>
      <c r="D175" s="83"/>
    </row>
    <row r="176" spans="1:4" ht="16.5" thickBot="1">
      <c r="A176" s="11">
        <v>17</v>
      </c>
      <c r="B176" s="12">
        <f t="shared" si="4"/>
        <v>45773</v>
      </c>
      <c r="C176" s="13">
        <f t="shared" si="5"/>
        <v>45779</v>
      </c>
      <c r="D176" s="84"/>
    </row>
    <row r="177" spans="1:4">
      <c r="A177" s="7">
        <v>18</v>
      </c>
      <c r="B177" s="8">
        <f t="shared" si="4"/>
        <v>45780</v>
      </c>
      <c r="C177" s="9">
        <f t="shared" si="5"/>
        <v>45786</v>
      </c>
      <c r="D177" s="82" t="s">
        <v>44</v>
      </c>
    </row>
    <row r="178" spans="1:4">
      <c r="A178" s="10">
        <v>19</v>
      </c>
      <c r="B178" s="2">
        <f t="shared" si="4"/>
        <v>45787</v>
      </c>
      <c r="C178" s="3">
        <f t="shared" si="5"/>
        <v>45793</v>
      </c>
      <c r="D178" s="83"/>
    </row>
    <row r="179" spans="1:4">
      <c r="A179" s="10">
        <v>20</v>
      </c>
      <c r="B179" s="2">
        <f t="shared" si="4"/>
        <v>45794</v>
      </c>
      <c r="C179" s="3">
        <f t="shared" si="5"/>
        <v>45800</v>
      </c>
      <c r="D179" s="83"/>
    </row>
    <row r="180" spans="1:4" ht="16.5" thickBot="1">
      <c r="A180" s="11">
        <v>21</v>
      </c>
      <c r="B180" s="12">
        <f t="shared" si="4"/>
        <v>45801</v>
      </c>
      <c r="C180" s="13">
        <f t="shared" si="5"/>
        <v>45807</v>
      </c>
      <c r="D180" s="84"/>
    </row>
    <row r="181" spans="1:4">
      <c r="A181" s="7">
        <v>22</v>
      </c>
      <c r="B181" s="8">
        <f t="shared" si="4"/>
        <v>45808</v>
      </c>
      <c r="C181" s="9">
        <f t="shared" si="5"/>
        <v>45814</v>
      </c>
      <c r="D181" s="82" t="s">
        <v>45</v>
      </c>
    </row>
    <row r="182" spans="1:4">
      <c r="A182" s="10">
        <v>23</v>
      </c>
      <c r="B182" s="2">
        <f t="shared" si="4"/>
        <v>45815</v>
      </c>
      <c r="C182" s="3">
        <f t="shared" si="5"/>
        <v>45821</v>
      </c>
      <c r="D182" s="83"/>
    </row>
    <row r="183" spans="1:4">
      <c r="A183" s="10">
        <v>24</v>
      </c>
      <c r="B183" s="2">
        <f t="shared" si="4"/>
        <v>45822</v>
      </c>
      <c r="C183" s="3">
        <f t="shared" si="5"/>
        <v>45828</v>
      </c>
      <c r="D183" s="83"/>
    </row>
    <row r="184" spans="1:4" ht="16.5" thickBot="1">
      <c r="A184" s="11">
        <v>25</v>
      </c>
      <c r="B184" s="12">
        <f t="shared" ref="B184:B211" si="6">C183+1</f>
        <v>45829</v>
      </c>
      <c r="C184" s="13">
        <f t="shared" ref="C184:C211" si="7">B184+6</f>
        <v>45835</v>
      </c>
      <c r="D184" s="84"/>
    </row>
    <row r="185" spans="1:4">
      <c r="A185" s="7">
        <v>26</v>
      </c>
      <c r="B185" s="8">
        <f t="shared" si="6"/>
        <v>45836</v>
      </c>
      <c r="C185" s="9">
        <f t="shared" si="7"/>
        <v>45842</v>
      </c>
      <c r="D185" s="82" t="s">
        <v>46</v>
      </c>
    </row>
    <row r="186" spans="1:4">
      <c r="A186" s="10">
        <v>27</v>
      </c>
      <c r="B186" s="2">
        <f t="shared" si="6"/>
        <v>45843</v>
      </c>
      <c r="C186" s="3">
        <f t="shared" si="7"/>
        <v>45849</v>
      </c>
      <c r="D186" s="83"/>
    </row>
    <row r="187" spans="1:4">
      <c r="A187" s="10">
        <v>28</v>
      </c>
      <c r="B187" s="2">
        <f t="shared" si="6"/>
        <v>45850</v>
      </c>
      <c r="C187" s="3">
        <f t="shared" si="7"/>
        <v>45856</v>
      </c>
      <c r="D187" s="83"/>
    </row>
    <row r="188" spans="1:4">
      <c r="A188" s="10">
        <v>29</v>
      </c>
      <c r="B188" s="2">
        <f t="shared" si="6"/>
        <v>45857</v>
      </c>
      <c r="C188" s="3">
        <f t="shared" si="7"/>
        <v>45863</v>
      </c>
      <c r="D188" s="83"/>
    </row>
    <row r="189" spans="1:4" ht="16.5" thickBot="1">
      <c r="A189" s="11">
        <v>30</v>
      </c>
      <c r="B189" s="12">
        <f t="shared" si="6"/>
        <v>45864</v>
      </c>
      <c r="C189" s="13">
        <f t="shared" si="7"/>
        <v>45870</v>
      </c>
      <c r="D189" s="84"/>
    </row>
    <row r="190" spans="1:4">
      <c r="A190" s="7">
        <v>31</v>
      </c>
      <c r="B190" s="8">
        <f t="shared" si="6"/>
        <v>45871</v>
      </c>
      <c r="C190" s="9">
        <f t="shared" si="7"/>
        <v>45877</v>
      </c>
      <c r="D190" s="82" t="s">
        <v>47</v>
      </c>
    </row>
    <row r="191" spans="1:4">
      <c r="A191" s="10">
        <v>32</v>
      </c>
      <c r="B191" s="2">
        <f t="shared" si="6"/>
        <v>45878</v>
      </c>
      <c r="C191" s="3">
        <f t="shared" si="7"/>
        <v>45884</v>
      </c>
      <c r="D191" s="83"/>
    </row>
    <row r="192" spans="1:4">
      <c r="A192" s="10">
        <v>33</v>
      </c>
      <c r="B192" s="2">
        <f t="shared" si="6"/>
        <v>45885</v>
      </c>
      <c r="C192" s="3">
        <f t="shared" si="7"/>
        <v>45891</v>
      </c>
      <c r="D192" s="83"/>
    </row>
    <row r="193" spans="1:4" ht="16.5" thickBot="1">
      <c r="A193" s="11">
        <v>34</v>
      </c>
      <c r="B193" s="12">
        <f t="shared" si="6"/>
        <v>45892</v>
      </c>
      <c r="C193" s="13">
        <f t="shared" si="7"/>
        <v>45898</v>
      </c>
      <c r="D193" s="84"/>
    </row>
    <row r="194" spans="1:4">
      <c r="A194" s="7">
        <v>35</v>
      </c>
      <c r="B194" s="8">
        <f t="shared" si="6"/>
        <v>45899</v>
      </c>
      <c r="C194" s="9">
        <f t="shared" si="7"/>
        <v>45905</v>
      </c>
      <c r="D194" s="82" t="s">
        <v>48</v>
      </c>
    </row>
    <row r="195" spans="1:4">
      <c r="A195" s="10">
        <v>36</v>
      </c>
      <c r="B195" s="2">
        <f t="shared" si="6"/>
        <v>45906</v>
      </c>
      <c r="C195" s="3">
        <f t="shared" si="7"/>
        <v>45912</v>
      </c>
      <c r="D195" s="83"/>
    </row>
    <row r="196" spans="1:4">
      <c r="A196" s="10">
        <v>37</v>
      </c>
      <c r="B196" s="2">
        <f t="shared" si="6"/>
        <v>45913</v>
      </c>
      <c r="C196" s="3">
        <f t="shared" si="7"/>
        <v>45919</v>
      </c>
      <c r="D196" s="83"/>
    </row>
    <row r="197" spans="1:4">
      <c r="A197" s="10">
        <v>38</v>
      </c>
      <c r="B197" s="2">
        <f t="shared" si="6"/>
        <v>45920</v>
      </c>
      <c r="C197" s="3">
        <f t="shared" si="7"/>
        <v>45926</v>
      </c>
      <c r="D197" s="83"/>
    </row>
    <row r="198" spans="1:4" ht="16.5" thickBot="1">
      <c r="A198" s="11">
        <v>39</v>
      </c>
      <c r="B198" s="12">
        <f t="shared" si="6"/>
        <v>45927</v>
      </c>
      <c r="C198" s="13">
        <f t="shared" si="7"/>
        <v>45933</v>
      </c>
      <c r="D198" s="84"/>
    </row>
    <row r="199" spans="1:4">
      <c r="A199" s="7">
        <v>40</v>
      </c>
      <c r="B199" s="8">
        <f t="shared" si="6"/>
        <v>45934</v>
      </c>
      <c r="C199" s="9">
        <f t="shared" si="7"/>
        <v>45940</v>
      </c>
      <c r="D199" s="82" t="s">
        <v>49</v>
      </c>
    </row>
    <row r="200" spans="1:4">
      <c r="A200" s="10">
        <v>41</v>
      </c>
      <c r="B200" s="2">
        <f t="shared" si="6"/>
        <v>45941</v>
      </c>
      <c r="C200" s="3">
        <f t="shared" si="7"/>
        <v>45947</v>
      </c>
      <c r="D200" s="83"/>
    </row>
    <row r="201" spans="1:4">
      <c r="A201" s="10">
        <v>42</v>
      </c>
      <c r="B201" s="2">
        <f t="shared" si="6"/>
        <v>45948</v>
      </c>
      <c r="C201" s="3">
        <f t="shared" si="7"/>
        <v>45954</v>
      </c>
      <c r="D201" s="83"/>
    </row>
    <row r="202" spans="1:4" ht="16.5" thickBot="1">
      <c r="A202" s="11">
        <v>43</v>
      </c>
      <c r="B202" s="12">
        <f t="shared" si="6"/>
        <v>45955</v>
      </c>
      <c r="C202" s="13">
        <f t="shared" si="7"/>
        <v>45961</v>
      </c>
      <c r="D202" s="84"/>
    </row>
    <row r="203" spans="1:4">
      <c r="A203" s="7">
        <v>44</v>
      </c>
      <c r="B203" s="8">
        <f t="shared" si="6"/>
        <v>45962</v>
      </c>
      <c r="C203" s="9">
        <f t="shared" si="7"/>
        <v>45968</v>
      </c>
      <c r="D203" s="82" t="s">
        <v>50</v>
      </c>
    </row>
    <row r="204" spans="1:4">
      <c r="A204" s="10">
        <v>45</v>
      </c>
      <c r="B204" s="2">
        <f t="shared" si="6"/>
        <v>45969</v>
      </c>
      <c r="C204" s="3">
        <f t="shared" si="7"/>
        <v>45975</v>
      </c>
      <c r="D204" s="83"/>
    </row>
    <row r="205" spans="1:4">
      <c r="A205" s="10">
        <v>46</v>
      </c>
      <c r="B205" s="2">
        <f t="shared" si="6"/>
        <v>45976</v>
      </c>
      <c r="C205" s="3">
        <f t="shared" si="7"/>
        <v>45982</v>
      </c>
      <c r="D205" s="83"/>
    </row>
    <row r="206" spans="1:4" ht="16.5" thickBot="1">
      <c r="A206" s="11">
        <v>47</v>
      </c>
      <c r="B206" s="12">
        <f t="shared" si="6"/>
        <v>45983</v>
      </c>
      <c r="C206" s="13">
        <f t="shared" si="7"/>
        <v>45989</v>
      </c>
      <c r="D206" s="84"/>
    </row>
    <row r="207" spans="1:4">
      <c r="A207" s="7">
        <v>48</v>
      </c>
      <c r="B207" s="8">
        <f t="shared" si="6"/>
        <v>45990</v>
      </c>
      <c r="C207" s="9">
        <f t="shared" si="7"/>
        <v>45996</v>
      </c>
      <c r="D207" s="82" t="s">
        <v>51</v>
      </c>
    </row>
    <row r="208" spans="1:4">
      <c r="A208" s="10">
        <v>49</v>
      </c>
      <c r="B208" s="2">
        <f t="shared" si="6"/>
        <v>45997</v>
      </c>
      <c r="C208" s="3">
        <f t="shared" si="7"/>
        <v>46003</v>
      </c>
      <c r="D208" s="83"/>
    </row>
    <row r="209" spans="1:4">
      <c r="A209" s="10">
        <v>50</v>
      </c>
      <c r="B209" s="2">
        <f t="shared" si="6"/>
        <v>46004</v>
      </c>
      <c r="C209" s="3">
        <f t="shared" si="7"/>
        <v>46010</v>
      </c>
      <c r="D209" s="83"/>
    </row>
    <row r="210" spans="1:4">
      <c r="A210" s="10">
        <v>51</v>
      </c>
      <c r="B210" s="2">
        <f t="shared" si="6"/>
        <v>46011</v>
      </c>
      <c r="C210" s="3">
        <f t="shared" si="7"/>
        <v>46017</v>
      </c>
      <c r="D210" s="83"/>
    </row>
    <row r="211" spans="1:4" ht="16.5" thickBot="1">
      <c r="A211" s="11">
        <v>52</v>
      </c>
      <c r="B211" s="12">
        <f t="shared" si="6"/>
        <v>46018</v>
      </c>
      <c r="C211" s="13">
        <f t="shared" si="7"/>
        <v>46024</v>
      </c>
      <c r="D211" s="84"/>
    </row>
    <row r="212" spans="1:4">
      <c r="A212" s="7">
        <v>1</v>
      </c>
      <c r="B212" s="8">
        <f t="shared" ref="B212:B251" si="8">C211+1</f>
        <v>46025</v>
      </c>
      <c r="C212" s="9">
        <f t="shared" ref="C212:C251" si="9">B212+6</f>
        <v>46031</v>
      </c>
      <c r="D212" s="82" t="s">
        <v>40</v>
      </c>
    </row>
    <row r="213" spans="1:4">
      <c r="A213" s="10">
        <v>2</v>
      </c>
      <c r="B213" s="2">
        <f t="shared" si="8"/>
        <v>46032</v>
      </c>
      <c r="C213" s="3">
        <f t="shared" si="9"/>
        <v>46038</v>
      </c>
      <c r="D213" s="83"/>
    </row>
    <row r="214" spans="1:4">
      <c r="A214" s="10">
        <v>3</v>
      </c>
      <c r="B214" s="2">
        <f t="shared" si="8"/>
        <v>46039</v>
      </c>
      <c r="C214" s="3">
        <f t="shared" si="9"/>
        <v>46045</v>
      </c>
      <c r="D214" s="83"/>
    </row>
    <row r="215" spans="1:4" ht="16.5" thickBot="1">
      <c r="A215" s="11">
        <v>4</v>
      </c>
      <c r="B215" s="12">
        <f t="shared" si="8"/>
        <v>46046</v>
      </c>
      <c r="C215" s="13">
        <f t="shared" si="9"/>
        <v>46052</v>
      </c>
      <c r="D215" s="84"/>
    </row>
    <row r="216" spans="1:4">
      <c r="A216" s="7">
        <v>5</v>
      </c>
      <c r="B216" s="8">
        <f t="shared" si="8"/>
        <v>46053</v>
      </c>
      <c r="C216" s="9">
        <f t="shared" si="9"/>
        <v>46059</v>
      </c>
      <c r="D216" s="82" t="s">
        <v>41</v>
      </c>
    </row>
    <row r="217" spans="1:4">
      <c r="A217" s="10">
        <v>6</v>
      </c>
      <c r="B217" s="2">
        <f t="shared" si="8"/>
        <v>46060</v>
      </c>
      <c r="C217" s="3">
        <f t="shared" si="9"/>
        <v>46066</v>
      </c>
      <c r="D217" s="83"/>
    </row>
    <row r="218" spans="1:4">
      <c r="A218" s="10">
        <v>7</v>
      </c>
      <c r="B218" s="2">
        <f t="shared" si="8"/>
        <v>46067</v>
      </c>
      <c r="C218" s="3">
        <f t="shared" si="9"/>
        <v>46073</v>
      </c>
      <c r="D218" s="83"/>
    </row>
    <row r="219" spans="1:4" ht="16.5" thickBot="1">
      <c r="A219" s="11">
        <v>8</v>
      </c>
      <c r="B219" s="12">
        <f t="shared" si="8"/>
        <v>46074</v>
      </c>
      <c r="C219" s="13">
        <f t="shared" si="9"/>
        <v>46080</v>
      </c>
      <c r="D219" s="84"/>
    </row>
    <row r="220" spans="1:4">
      <c r="A220" s="7">
        <v>9</v>
      </c>
      <c r="B220" s="8">
        <f t="shared" si="8"/>
        <v>46081</v>
      </c>
      <c r="C220" s="9">
        <f t="shared" si="9"/>
        <v>46087</v>
      </c>
      <c r="D220" s="82" t="s">
        <v>42</v>
      </c>
    </row>
    <row r="221" spans="1:4">
      <c r="A221" s="10">
        <v>10</v>
      </c>
      <c r="B221" s="2">
        <f t="shared" si="8"/>
        <v>46088</v>
      </c>
      <c r="C221" s="3">
        <f t="shared" si="9"/>
        <v>46094</v>
      </c>
      <c r="D221" s="83"/>
    </row>
    <row r="222" spans="1:4">
      <c r="A222" s="10">
        <v>11</v>
      </c>
      <c r="B222" s="2">
        <f t="shared" si="8"/>
        <v>46095</v>
      </c>
      <c r="C222" s="3">
        <f t="shared" si="9"/>
        <v>46101</v>
      </c>
      <c r="D222" s="83"/>
    </row>
    <row r="223" spans="1:4" ht="16.5" thickBot="1">
      <c r="A223" s="11">
        <v>12</v>
      </c>
      <c r="B223" s="12">
        <f t="shared" si="8"/>
        <v>46102</v>
      </c>
      <c r="C223" s="13">
        <f t="shared" si="9"/>
        <v>46108</v>
      </c>
      <c r="D223" s="84"/>
    </row>
    <row r="224" spans="1:4">
      <c r="A224" s="7">
        <v>13</v>
      </c>
      <c r="B224" s="8">
        <f t="shared" si="8"/>
        <v>46109</v>
      </c>
      <c r="C224" s="9">
        <f t="shared" si="9"/>
        <v>46115</v>
      </c>
      <c r="D224" s="82" t="s">
        <v>43</v>
      </c>
    </row>
    <row r="225" spans="1:4">
      <c r="A225" s="10">
        <v>14</v>
      </c>
      <c r="B225" s="2">
        <f t="shared" si="8"/>
        <v>46116</v>
      </c>
      <c r="C225" s="3">
        <f t="shared" si="9"/>
        <v>46122</v>
      </c>
      <c r="D225" s="83"/>
    </row>
    <row r="226" spans="1:4">
      <c r="A226" s="10">
        <v>15</v>
      </c>
      <c r="B226" s="2">
        <f t="shared" si="8"/>
        <v>46123</v>
      </c>
      <c r="C226" s="3">
        <f t="shared" si="9"/>
        <v>46129</v>
      </c>
      <c r="D226" s="83"/>
    </row>
    <row r="227" spans="1:4">
      <c r="A227" s="10">
        <v>16</v>
      </c>
      <c r="B227" s="2">
        <f t="shared" si="8"/>
        <v>46130</v>
      </c>
      <c r="C227" s="3">
        <f t="shared" si="9"/>
        <v>46136</v>
      </c>
      <c r="D227" s="83"/>
    </row>
    <row r="228" spans="1:4" ht="16.5" thickBot="1">
      <c r="A228" s="11">
        <v>17</v>
      </c>
      <c r="B228" s="12">
        <f t="shared" si="8"/>
        <v>46137</v>
      </c>
      <c r="C228" s="13">
        <f t="shared" si="9"/>
        <v>46143</v>
      </c>
      <c r="D228" s="84"/>
    </row>
    <row r="229" spans="1:4">
      <c r="A229" s="7">
        <v>18</v>
      </c>
      <c r="B229" s="8">
        <f t="shared" si="8"/>
        <v>46144</v>
      </c>
      <c r="C229" s="9">
        <f t="shared" si="9"/>
        <v>46150</v>
      </c>
      <c r="D229" s="82" t="s">
        <v>44</v>
      </c>
    </row>
    <row r="230" spans="1:4">
      <c r="A230" s="10">
        <v>19</v>
      </c>
      <c r="B230" s="2">
        <f t="shared" si="8"/>
        <v>46151</v>
      </c>
      <c r="C230" s="3">
        <f t="shared" si="9"/>
        <v>46157</v>
      </c>
      <c r="D230" s="83"/>
    </row>
    <row r="231" spans="1:4">
      <c r="A231" s="10">
        <v>20</v>
      </c>
      <c r="B231" s="2">
        <f t="shared" si="8"/>
        <v>46158</v>
      </c>
      <c r="C231" s="3">
        <f t="shared" si="9"/>
        <v>46164</v>
      </c>
      <c r="D231" s="83"/>
    </row>
    <row r="232" spans="1:4" ht="16.5" thickBot="1">
      <c r="A232" s="11">
        <v>21</v>
      </c>
      <c r="B232" s="12">
        <f t="shared" si="8"/>
        <v>46165</v>
      </c>
      <c r="C232" s="13">
        <f t="shared" si="9"/>
        <v>46171</v>
      </c>
      <c r="D232" s="84"/>
    </row>
    <row r="233" spans="1:4">
      <c r="A233" s="7">
        <v>22</v>
      </c>
      <c r="B233" s="8">
        <f t="shared" si="8"/>
        <v>46172</v>
      </c>
      <c r="C233" s="9">
        <f t="shared" si="9"/>
        <v>46178</v>
      </c>
      <c r="D233" s="82" t="s">
        <v>45</v>
      </c>
    </row>
    <row r="234" spans="1:4">
      <c r="A234" s="10">
        <v>23</v>
      </c>
      <c r="B234" s="2">
        <f t="shared" si="8"/>
        <v>46179</v>
      </c>
      <c r="C234" s="3">
        <f t="shared" si="9"/>
        <v>46185</v>
      </c>
      <c r="D234" s="83"/>
    </row>
    <row r="235" spans="1:4">
      <c r="A235" s="10">
        <v>24</v>
      </c>
      <c r="B235" s="2">
        <f t="shared" si="8"/>
        <v>46186</v>
      </c>
      <c r="C235" s="3">
        <f t="shared" si="9"/>
        <v>46192</v>
      </c>
      <c r="D235" s="83"/>
    </row>
    <row r="236" spans="1:4">
      <c r="A236" s="10">
        <v>25</v>
      </c>
      <c r="B236" s="2">
        <f t="shared" si="8"/>
        <v>46193</v>
      </c>
      <c r="C236" s="3">
        <f t="shared" si="9"/>
        <v>46199</v>
      </c>
      <c r="D236" s="83"/>
    </row>
    <row r="237" spans="1:4" ht="16.5" thickBot="1">
      <c r="A237" s="11">
        <v>26</v>
      </c>
      <c r="B237" s="12">
        <f t="shared" si="8"/>
        <v>46200</v>
      </c>
      <c r="C237" s="13">
        <f t="shared" si="9"/>
        <v>46206</v>
      </c>
      <c r="D237" s="83"/>
    </row>
    <row r="238" spans="1:4">
      <c r="A238" s="7">
        <v>27</v>
      </c>
      <c r="B238" s="8">
        <f t="shared" si="8"/>
        <v>46207</v>
      </c>
      <c r="C238" s="9">
        <f t="shared" si="9"/>
        <v>46213</v>
      </c>
      <c r="D238" s="82" t="s">
        <v>46</v>
      </c>
    </row>
    <row r="239" spans="1:4">
      <c r="A239" s="10">
        <v>28</v>
      </c>
      <c r="B239" s="2">
        <f t="shared" si="8"/>
        <v>46214</v>
      </c>
      <c r="C239" s="3">
        <f t="shared" si="9"/>
        <v>46220</v>
      </c>
      <c r="D239" s="83"/>
    </row>
    <row r="240" spans="1:4">
      <c r="A240" s="10">
        <v>29</v>
      </c>
      <c r="B240" s="2">
        <f t="shared" si="8"/>
        <v>46221</v>
      </c>
      <c r="C240" s="3">
        <f t="shared" si="9"/>
        <v>46227</v>
      </c>
      <c r="D240" s="83"/>
    </row>
    <row r="241" spans="1:4" ht="16.5" thickBot="1">
      <c r="A241" s="11">
        <v>30</v>
      </c>
      <c r="B241" s="12">
        <f t="shared" si="8"/>
        <v>46228</v>
      </c>
      <c r="C241" s="13">
        <f t="shared" si="9"/>
        <v>46234</v>
      </c>
      <c r="D241" s="84"/>
    </row>
    <row r="242" spans="1:4">
      <c r="A242" s="7">
        <v>31</v>
      </c>
      <c r="B242" s="8">
        <f t="shared" si="8"/>
        <v>46235</v>
      </c>
      <c r="C242" s="9">
        <f t="shared" si="9"/>
        <v>46241</v>
      </c>
      <c r="D242" s="82" t="s">
        <v>47</v>
      </c>
    </row>
    <row r="243" spans="1:4">
      <c r="A243" s="10">
        <v>32</v>
      </c>
      <c r="B243" s="2">
        <f t="shared" si="8"/>
        <v>46242</v>
      </c>
      <c r="C243" s="3">
        <f t="shared" si="9"/>
        <v>46248</v>
      </c>
      <c r="D243" s="83"/>
    </row>
    <row r="244" spans="1:4">
      <c r="A244" s="10">
        <v>33</v>
      </c>
      <c r="B244" s="2">
        <f t="shared" si="8"/>
        <v>46249</v>
      </c>
      <c r="C244" s="3">
        <f t="shared" si="9"/>
        <v>46255</v>
      </c>
      <c r="D244" s="83"/>
    </row>
    <row r="245" spans="1:4">
      <c r="A245" s="10">
        <v>34</v>
      </c>
      <c r="B245" s="2">
        <f t="shared" si="8"/>
        <v>46256</v>
      </c>
      <c r="C245" s="3">
        <f t="shared" si="9"/>
        <v>46262</v>
      </c>
      <c r="D245" s="83"/>
    </row>
    <row r="246" spans="1:4" ht="16.5" thickBot="1">
      <c r="A246" s="11">
        <v>35</v>
      </c>
      <c r="B246" s="12">
        <f t="shared" si="8"/>
        <v>46263</v>
      </c>
      <c r="C246" s="13">
        <f t="shared" si="9"/>
        <v>46269</v>
      </c>
      <c r="D246" s="83"/>
    </row>
    <row r="247" spans="1:4">
      <c r="A247" s="7">
        <v>36</v>
      </c>
      <c r="B247" s="8">
        <f t="shared" si="8"/>
        <v>46270</v>
      </c>
      <c r="C247" s="9">
        <f t="shared" si="9"/>
        <v>46276</v>
      </c>
      <c r="D247" s="82" t="s">
        <v>48</v>
      </c>
    </row>
    <row r="248" spans="1:4">
      <c r="A248" s="10">
        <v>37</v>
      </c>
      <c r="B248" s="2">
        <f t="shared" si="8"/>
        <v>46277</v>
      </c>
      <c r="C248" s="3">
        <f t="shared" si="9"/>
        <v>46283</v>
      </c>
      <c r="D248" s="83"/>
    </row>
    <row r="249" spans="1:4">
      <c r="A249" s="10">
        <v>38</v>
      </c>
      <c r="B249" s="2">
        <f t="shared" si="8"/>
        <v>46284</v>
      </c>
      <c r="C249" s="3">
        <f t="shared" si="9"/>
        <v>46290</v>
      </c>
      <c r="D249" s="83"/>
    </row>
    <row r="250" spans="1:4" ht="16.5" thickBot="1">
      <c r="A250" s="10">
        <v>39</v>
      </c>
      <c r="B250" s="12">
        <f t="shared" si="8"/>
        <v>46291</v>
      </c>
      <c r="C250" s="13">
        <f t="shared" si="9"/>
        <v>46297</v>
      </c>
      <c r="D250" s="84"/>
    </row>
    <row r="251" spans="1:4">
      <c r="A251" s="7">
        <v>40</v>
      </c>
      <c r="B251" s="2">
        <f t="shared" si="8"/>
        <v>46298</v>
      </c>
      <c r="C251" s="2">
        <f t="shared" si="9"/>
        <v>46304</v>
      </c>
      <c r="D251" s="82" t="s">
        <v>49</v>
      </c>
    </row>
    <row r="252" spans="1:4">
      <c r="A252" s="10">
        <v>41</v>
      </c>
      <c r="B252" s="2">
        <f t="shared" ref="B252:B315" si="10">C251+1</f>
        <v>46305</v>
      </c>
      <c r="C252" s="2">
        <f t="shared" ref="C252:C315" si="11">B252+6</f>
        <v>46311</v>
      </c>
      <c r="D252" s="83"/>
    </row>
    <row r="253" spans="1:4">
      <c r="A253" s="10">
        <v>42</v>
      </c>
      <c r="B253" s="2">
        <f t="shared" si="10"/>
        <v>46312</v>
      </c>
      <c r="C253" s="3">
        <f t="shared" si="11"/>
        <v>46318</v>
      </c>
      <c r="D253" s="83"/>
    </row>
    <row r="254" spans="1:4">
      <c r="A254" s="10">
        <v>43</v>
      </c>
      <c r="B254" s="2">
        <f t="shared" si="10"/>
        <v>46319</v>
      </c>
      <c r="C254" s="3">
        <f t="shared" si="11"/>
        <v>46325</v>
      </c>
      <c r="D254" s="83"/>
    </row>
    <row r="255" spans="1:4" ht="16.5" thickBot="1">
      <c r="A255" s="11">
        <v>44</v>
      </c>
      <c r="B255" s="12">
        <f t="shared" si="10"/>
        <v>46326</v>
      </c>
      <c r="C255" s="13">
        <f t="shared" si="11"/>
        <v>46332</v>
      </c>
      <c r="D255" s="83"/>
    </row>
    <row r="256" spans="1:4">
      <c r="A256" s="7">
        <v>45</v>
      </c>
      <c r="B256" s="8">
        <f t="shared" si="10"/>
        <v>46333</v>
      </c>
      <c r="C256" s="9">
        <f t="shared" si="11"/>
        <v>46339</v>
      </c>
      <c r="D256" s="82" t="s">
        <v>50</v>
      </c>
    </row>
    <row r="257" spans="1:4">
      <c r="A257" s="10">
        <v>46</v>
      </c>
      <c r="B257" s="2">
        <f t="shared" si="10"/>
        <v>46340</v>
      </c>
      <c r="C257" s="3">
        <f t="shared" si="11"/>
        <v>46346</v>
      </c>
      <c r="D257" s="83"/>
    </row>
    <row r="258" spans="1:4">
      <c r="A258" s="10">
        <v>47</v>
      </c>
      <c r="B258" s="2">
        <f t="shared" si="10"/>
        <v>46347</v>
      </c>
      <c r="C258" s="3">
        <f t="shared" si="11"/>
        <v>46353</v>
      </c>
      <c r="D258" s="83"/>
    </row>
    <row r="259" spans="1:4" ht="16.5" thickBot="1">
      <c r="A259" s="11">
        <v>48</v>
      </c>
      <c r="B259" s="12">
        <f t="shared" si="10"/>
        <v>46354</v>
      </c>
      <c r="C259" s="13">
        <f t="shared" si="11"/>
        <v>46360</v>
      </c>
      <c r="D259" s="84"/>
    </row>
    <row r="260" spans="1:4">
      <c r="A260" s="7">
        <v>49</v>
      </c>
      <c r="B260" s="8">
        <f t="shared" si="10"/>
        <v>46361</v>
      </c>
      <c r="C260" s="9">
        <f t="shared" si="11"/>
        <v>46367</v>
      </c>
      <c r="D260" s="82" t="s">
        <v>51</v>
      </c>
    </row>
    <row r="261" spans="1:4">
      <c r="A261" s="10">
        <v>50</v>
      </c>
      <c r="B261" s="2">
        <f t="shared" si="10"/>
        <v>46368</v>
      </c>
      <c r="C261" s="3">
        <f t="shared" si="11"/>
        <v>46374</v>
      </c>
      <c r="D261" s="83"/>
    </row>
    <row r="262" spans="1:4">
      <c r="A262" s="10">
        <v>51</v>
      </c>
      <c r="B262" s="2">
        <f t="shared" si="10"/>
        <v>46375</v>
      </c>
      <c r="C262" s="3">
        <f t="shared" si="11"/>
        <v>46381</v>
      </c>
      <c r="D262" s="83"/>
    </row>
    <row r="263" spans="1:4" ht="16.5" thickBot="1">
      <c r="A263" s="11">
        <v>52</v>
      </c>
      <c r="B263" s="12">
        <f t="shared" si="10"/>
        <v>46382</v>
      </c>
      <c r="C263" s="13">
        <f t="shared" si="11"/>
        <v>46388</v>
      </c>
      <c r="D263" s="84"/>
    </row>
    <row r="264" spans="1:4">
      <c r="A264" s="16">
        <v>1</v>
      </c>
      <c r="B264" s="17">
        <f t="shared" si="10"/>
        <v>46389</v>
      </c>
      <c r="C264" s="18">
        <f t="shared" si="11"/>
        <v>46395</v>
      </c>
      <c r="D264" s="79" t="s">
        <v>40</v>
      </c>
    </row>
    <row r="265" spans="1:4">
      <c r="A265" s="10">
        <v>2</v>
      </c>
      <c r="B265" s="2">
        <f t="shared" si="10"/>
        <v>46396</v>
      </c>
      <c r="C265" s="3">
        <f t="shared" si="11"/>
        <v>46402</v>
      </c>
      <c r="D265" s="80"/>
    </row>
    <row r="266" spans="1:4">
      <c r="A266" s="10">
        <v>3</v>
      </c>
      <c r="B266" s="2">
        <f t="shared" si="10"/>
        <v>46403</v>
      </c>
      <c r="C266" s="3">
        <f t="shared" si="11"/>
        <v>46409</v>
      </c>
      <c r="D266" s="80"/>
    </row>
    <row r="267" spans="1:4">
      <c r="A267" s="10">
        <v>4</v>
      </c>
      <c r="B267" s="2">
        <f t="shared" si="10"/>
        <v>46410</v>
      </c>
      <c r="C267" s="3">
        <f t="shared" si="11"/>
        <v>46416</v>
      </c>
      <c r="D267" s="80"/>
    </row>
    <row r="268" spans="1:4" ht="16.5" thickBot="1">
      <c r="A268" s="11">
        <v>5</v>
      </c>
      <c r="B268" s="12">
        <f t="shared" si="10"/>
        <v>46417</v>
      </c>
      <c r="C268" s="15">
        <f t="shared" si="11"/>
        <v>46423</v>
      </c>
      <c r="D268" s="81"/>
    </row>
    <row r="269" spans="1:4">
      <c r="A269" s="16">
        <v>6</v>
      </c>
      <c r="B269" s="17">
        <f t="shared" si="10"/>
        <v>46424</v>
      </c>
      <c r="C269" s="18">
        <f t="shared" si="11"/>
        <v>46430</v>
      </c>
      <c r="D269" s="79" t="s">
        <v>41</v>
      </c>
    </row>
    <row r="270" spans="1:4">
      <c r="A270" s="10">
        <v>7</v>
      </c>
      <c r="B270" s="2">
        <f t="shared" si="10"/>
        <v>46431</v>
      </c>
      <c r="C270" s="3">
        <f t="shared" si="11"/>
        <v>46437</v>
      </c>
      <c r="D270" s="80"/>
    </row>
    <row r="271" spans="1:4">
      <c r="A271" s="10">
        <v>8</v>
      </c>
      <c r="B271" s="2">
        <f t="shared" si="10"/>
        <v>46438</v>
      </c>
      <c r="C271" s="3">
        <f t="shared" si="11"/>
        <v>46444</v>
      </c>
      <c r="D271" s="80"/>
    </row>
    <row r="272" spans="1:4" ht="16.5" thickBot="1">
      <c r="A272" s="11">
        <v>9</v>
      </c>
      <c r="B272" s="12">
        <f t="shared" si="10"/>
        <v>46445</v>
      </c>
      <c r="C272" s="15">
        <f t="shared" si="11"/>
        <v>46451</v>
      </c>
      <c r="D272" s="81"/>
    </row>
    <row r="273" spans="1:4">
      <c r="A273" s="16">
        <v>10</v>
      </c>
      <c r="B273" s="17">
        <f t="shared" si="10"/>
        <v>46452</v>
      </c>
      <c r="C273" s="18">
        <f t="shared" si="11"/>
        <v>46458</v>
      </c>
      <c r="D273" s="79" t="s">
        <v>42</v>
      </c>
    </row>
    <row r="274" spans="1:4">
      <c r="A274" s="10">
        <v>11</v>
      </c>
      <c r="B274" s="2">
        <f t="shared" si="10"/>
        <v>46459</v>
      </c>
      <c r="C274" s="3">
        <f t="shared" si="11"/>
        <v>46465</v>
      </c>
      <c r="D274" s="80"/>
    </row>
    <row r="275" spans="1:4">
      <c r="A275" s="10">
        <v>12</v>
      </c>
      <c r="B275" s="2">
        <f t="shared" si="10"/>
        <v>46466</v>
      </c>
      <c r="C275" s="3">
        <f t="shared" si="11"/>
        <v>46472</v>
      </c>
      <c r="D275" s="80"/>
    </row>
    <row r="276" spans="1:4" ht="16.5" thickBot="1">
      <c r="A276" s="11">
        <v>13</v>
      </c>
      <c r="B276" s="12">
        <f t="shared" si="10"/>
        <v>46473</v>
      </c>
      <c r="C276" s="15">
        <f t="shared" si="11"/>
        <v>46479</v>
      </c>
      <c r="D276" s="81"/>
    </row>
    <row r="277" spans="1:4">
      <c r="A277" s="16">
        <v>14</v>
      </c>
      <c r="B277" s="17">
        <f t="shared" si="10"/>
        <v>46480</v>
      </c>
      <c r="C277" s="18">
        <f t="shared" si="11"/>
        <v>46486</v>
      </c>
      <c r="D277" s="79" t="s">
        <v>43</v>
      </c>
    </row>
    <row r="278" spans="1:4">
      <c r="A278" s="10">
        <v>15</v>
      </c>
      <c r="B278" s="2">
        <f t="shared" si="10"/>
        <v>46487</v>
      </c>
      <c r="C278" s="3">
        <f t="shared" si="11"/>
        <v>46493</v>
      </c>
      <c r="D278" s="80"/>
    </row>
    <row r="279" spans="1:4">
      <c r="A279" s="10">
        <v>16</v>
      </c>
      <c r="B279" s="2">
        <f t="shared" si="10"/>
        <v>46494</v>
      </c>
      <c r="C279" s="3">
        <f t="shared" si="11"/>
        <v>46500</v>
      </c>
      <c r="D279" s="80"/>
    </row>
    <row r="280" spans="1:4" ht="16.5" thickBot="1">
      <c r="A280" s="11">
        <v>17</v>
      </c>
      <c r="B280" s="12">
        <f t="shared" si="10"/>
        <v>46501</v>
      </c>
      <c r="C280" s="15">
        <f t="shared" si="11"/>
        <v>46507</v>
      </c>
      <c r="D280" s="81"/>
    </row>
    <row r="281" spans="1:4">
      <c r="A281" s="16">
        <v>18</v>
      </c>
      <c r="B281" s="17">
        <f t="shared" si="10"/>
        <v>46508</v>
      </c>
      <c r="C281" s="18">
        <f t="shared" si="11"/>
        <v>46514</v>
      </c>
      <c r="D281" s="79" t="s">
        <v>44</v>
      </c>
    </row>
    <row r="282" spans="1:4">
      <c r="A282" s="10">
        <v>19</v>
      </c>
      <c r="B282" s="2">
        <f t="shared" si="10"/>
        <v>46515</v>
      </c>
      <c r="C282" s="3">
        <f t="shared" si="11"/>
        <v>46521</v>
      </c>
      <c r="D282" s="80"/>
    </row>
    <row r="283" spans="1:4">
      <c r="A283" s="10">
        <v>20</v>
      </c>
      <c r="B283" s="2">
        <f t="shared" si="10"/>
        <v>46522</v>
      </c>
      <c r="C283" s="3">
        <f t="shared" si="11"/>
        <v>46528</v>
      </c>
      <c r="D283" s="80"/>
    </row>
    <row r="284" spans="1:4">
      <c r="A284" s="10">
        <v>21</v>
      </c>
      <c r="B284" s="2">
        <f t="shared" si="10"/>
        <v>46529</v>
      </c>
      <c r="C284" s="3">
        <f t="shared" si="11"/>
        <v>46535</v>
      </c>
      <c r="D284" s="80"/>
    </row>
    <row r="285" spans="1:4" ht="16.5" thickBot="1">
      <c r="A285" s="11">
        <v>22</v>
      </c>
      <c r="B285" s="12">
        <f t="shared" si="10"/>
        <v>46536</v>
      </c>
      <c r="C285" s="15">
        <f t="shared" si="11"/>
        <v>46542</v>
      </c>
      <c r="D285" s="81"/>
    </row>
    <row r="286" spans="1:4">
      <c r="A286" s="16">
        <v>23</v>
      </c>
      <c r="B286" s="17">
        <f t="shared" si="10"/>
        <v>46543</v>
      </c>
      <c r="C286" s="18">
        <f t="shared" si="11"/>
        <v>46549</v>
      </c>
      <c r="D286" s="79" t="s">
        <v>45</v>
      </c>
    </row>
    <row r="287" spans="1:4">
      <c r="A287" s="10">
        <v>24</v>
      </c>
      <c r="B287" s="2">
        <f t="shared" si="10"/>
        <v>46550</v>
      </c>
      <c r="C287" s="3">
        <f t="shared" si="11"/>
        <v>46556</v>
      </c>
      <c r="D287" s="80"/>
    </row>
    <row r="288" spans="1:4">
      <c r="A288" s="10">
        <v>25</v>
      </c>
      <c r="B288" s="2">
        <f t="shared" si="10"/>
        <v>46557</v>
      </c>
      <c r="C288" s="3">
        <f t="shared" si="11"/>
        <v>46563</v>
      </c>
      <c r="D288" s="80"/>
    </row>
    <row r="289" spans="1:4" ht="16.5" thickBot="1">
      <c r="A289" s="11">
        <v>26</v>
      </c>
      <c r="B289" s="12">
        <f t="shared" si="10"/>
        <v>46564</v>
      </c>
      <c r="C289" s="15">
        <f t="shared" si="11"/>
        <v>46570</v>
      </c>
      <c r="D289" s="81"/>
    </row>
    <row r="290" spans="1:4">
      <c r="A290" s="16">
        <v>27</v>
      </c>
      <c r="B290" s="17">
        <f t="shared" si="10"/>
        <v>46571</v>
      </c>
      <c r="C290" s="18">
        <f t="shared" si="11"/>
        <v>46577</v>
      </c>
      <c r="D290" s="79" t="s">
        <v>46</v>
      </c>
    </row>
    <row r="291" spans="1:4">
      <c r="A291" s="10">
        <v>28</v>
      </c>
      <c r="B291" s="2">
        <f t="shared" si="10"/>
        <v>46578</v>
      </c>
      <c r="C291" s="3">
        <f t="shared" si="11"/>
        <v>46584</v>
      </c>
      <c r="D291" s="80"/>
    </row>
    <row r="292" spans="1:4">
      <c r="A292" s="10">
        <v>29</v>
      </c>
      <c r="B292" s="2">
        <f t="shared" si="10"/>
        <v>46585</v>
      </c>
      <c r="C292" s="3">
        <f t="shared" si="11"/>
        <v>46591</v>
      </c>
      <c r="D292" s="80"/>
    </row>
    <row r="293" spans="1:4">
      <c r="A293" s="10">
        <v>30</v>
      </c>
      <c r="B293" s="2">
        <f t="shared" si="10"/>
        <v>46592</v>
      </c>
      <c r="C293" s="3">
        <f t="shared" si="11"/>
        <v>46598</v>
      </c>
      <c r="D293" s="80"/>
    </row>
    <row r="294" spans="1:4" ht="16.5" thickBot="1">
      <c r="A294" s="11">
        <v>31</v>
      </c>
      <c r="B294" s="12">
        <f t="shared" si="10"/>
        <v>46599</v>
      </c>
      <c r="C294" s="15">
        <f t="shared" si="11"/>
        <v>46605</v>
      </c>
      <c r="D294" s="81"/>
    </row>
    <row r="295" spans="1:4">
      <c r="A295" s="16">
        <v>32</v>
      </c>
      <c r="B295" s="17">
        <f t="shared" si="10"/>
        <v>46606</v>
      </c>
      <c r="C295" s="18">
        <f t="shared" si="11"/>
        <v>46612</v>
      </c>
      <c r="D295" s="79" t="s">
        <v>47</v>
      </c>
    </row>
    <row r="296" spans="1:4">
      <c r="A296" s="10">
        <v>33</v>
      </c>
      <c r="B296" s="2">
        <f t="shared" si="10"/>
        <v>46613</v>
      </c>
      <c r="C296" s="3">
        <f t="shared" si="11"/>
        <v>46619</v>
      </c>
      <c r="D296" s="80"/>
    </row>
    <row r="297" spans="1:4">
      <c r="A297" s="10">
        <v>34</v>
      </c>
      <c r="B297" s="2">
        <f t="shared" si="10"/>
        <v>46620</v>
      </c>
      <c r="C297" s="3">
        <f t="shared" si="11"/>
        <v>46626</v>
      </c>
      <c r="D297" s="80"/>
    </row>
    <row r="298" spans="1:4" ht="16.5" thickBot="1">
      <c r="A298" s="11">
        <v>35</v>
      </c>
      <c r="B298" s="12">
        <f t="shared" si="10"/>
        <v>46627</v>
      </c>
      <c r="C298" s="15">
        <f t="shared" si="11"/>
        <v>46633</v>
      </c>
      <c r="D298" s="81"/>
    </row>
    <row r="299" spans="1:4">
      <c r="A299" s="16">
        <v>36</v>
      </c>
      <c r="B299" s="17">
        <f t="shared" si="10"/>
        <v>46634</v>
      </c>
      <c r="C299" s="18">
        <f t="shared" si="11"/>
        <v>46640</v>
      </c>
      <c r="D299" s="79" t="s">
        <v>48</v>
      </c>
    </row>
    <row r="300" spans="1:4">
      <c r="A300" s="10">
        <v>37</v>
      </c>
      <c r="B300" s="2">
        <f t="shared" si="10"/>
        <v>46641</v>
      </c>
      <c r="C300" s="3">
        <f t="shared" si="11"/>
        <v>46647</v>
      </c>
      <c r="D300" s="80"/>
    </row>
    <row r="301" spans="1:4">
      <c r="A301" s="10">
        <v>38</v>
      </c>
      <c r="B301" s="2">
        <f t="shared" si="10"/>
        <v>46648</v>
      </c>
      <c r="C301" s="3">
        <f t="shared" si="11"/>
        <v>46654</v>
      </c>
      <c r="D301" s="80"/>
    </row>
    <row r="302" spans="1:4" ht="16.5" thickBot="1">
      <c r="A302" s="11">
        <v>39</v>
      </c>
      <c r="B302" s="12">
        <f t="shared" si="10"/>
        <v>46655</v>
      </c>
      <c r="C302" s="15">
        <f t="shared" si="11"/>
        <v>46661</v>
      </c>
      <c r="D302" s="81"/>
    </row>
    <row r="303" spans="1:4">
      <c r="A303" s="16">
        <v>40</v>
      </c>
      <c r="B303" s="17">
        <f t="shared" si="10"/>
        <v>46662</v>
      </c>
      <c r="C303" s="18">
        <f t="shared" si="11"/>
        <v>46668</v>
      </c>
      <c r="D303" s="79" t="s">
        <v>49</v>
      </c>
    </row>
    <row r="304" spans="1:4">
      <c r="A304" s="10">
        <v>41</v>
      </c>
      <c r="B304" s="2">
        <f t="shared" si="10"/>
        <v>46669</v>
      </c>
      <c r="C304" s="3">
        <f t="shared" si="11"/>
        <v>46675</v>
      </c>
      <c r="D304" s="80"/>
    </row>
    <row r="305" spans="1:4">
      <c r="A305" s="10">
        <v>42</v>
      </c>
      <c r="B305" s="2">
        <f t="shared" si="10"/>
        <v>46676</v>
      </c>
      <c r="C305" s="3">
        <f t="shared" si="11"/>
        <v>46682</v>
      </c>
      <c r="D305" s="80"/>
    </row>
    <row r="306" spans="1:4">
      <c r="A306" s="10">
        <v>43</v>
      </c>
      <c r="B306" s="2">
        <f t="shared" si="10"/>
        <v>46683</v>
      </c>
      <c r="C306" s="3">
        <f t="shared" si="11"/>
        <v>46689</v>
      </c>
      <c r="D306" s="80"/>
    </row>
    <row r="307" spans="1:4" ht="16.5" thickBot="1">
      <c r="A307" s="11">
        <v>44</v>
      </c>
      <c r="B307" s="12">
        <f t="shared" si="10"/>
        <v>46690</v>
      </c>
      <c r="C307" s="15">
        <f t="shared" si="11"/>
        <v>46696</v>
      </c>
      <c r="D307" s="81"/>
    </row>
    <row r="308" spans="1:4">
      <c r="A308" s="16">
        <v>45</v>
      </c>
      <c r="B308" s="17">
        <f t="shared" si="10"/>
        <v>46697</v>
      </c>
      <c r="C308" s="18">
        <f t="shared" si="11"/>
        <v>46703</v>
      </c>
      <c r="D308" s="79" t="s">
        <v>50</v>
      </c>
    </row>
    <row r="309" spans="1:4">
      <c r="A309" s="10">
        <v>46</v>
      </c>
      <c r="B309" s="2">
        <f t="shared" si="10"/>
        <v>46704</v>
      </c>
      <c r="C309" s="3">
        <f t="shared" si="11"/>
        <v>46710</v>
      </c>
      <c r="D309" s="80"/>
    </row>
    <row r="310" spans="1:4">
      <c r="A310" s="10">
        <v>47</v>
      </c>
      <c r="B310" s="2">
        <f t="shared" si="10"/>
        <v>46711</v>
      </c>
      <c r="C310" s="3">
        <f t="shared" si="11"/>
        <v>46717</v>
      </c>
      <c r="D310" s="80"/>
    </row>
    <row r="311" spans="1:4" ht="16.5" thickBot="1">
      <c r="A311" s="11">
        <v>48</v>
      </c>
      <c r="B311" s="12">
        <f t="shared" si="10"/>
        <v>46718</v>
      </c>
      <c r="C311" s="15">
        <f t="shared" si="11"/>
        <v>46724</v>
      </c>
      <c r="D311" s="81"/>
    </row>
    <row r="312" spans="1:4">
      <c r="A312" s="16">
        <v>49</v>
      </c>
      <c r="B312" s="17">
        <f t="shared" si="10"/>
        <v>46725</v>
      </c>
      <c r="C312" s="18">
        <f t="shared" si="11"/>
        <v>46731</v>
      </c>
      <c r="D312" s="79" t="s">
        <v>51</v>
      </c>
    </row>
    <row r="313" spans="1:4">
      <c r="A313" s="10">
        <v>50</v>
      </c>
      <c r="B313" s="2">
        <f t="shared" si="10"/>
        <v>46732</v>
      </c>
      <c r="C313" s="3">
        <f t="shared" si="11"/>
        <v>46738</v>
      </c>
      <c r="D313" s="80"/>
    </row>
    <row r="314" spans="1:4">
      <c r="A314" s="10">
        <v>51</v>
      </c>
      <c r="B314" s="2">
        <f t="shared" si="10"/>
        <v>46739</v>
      </c>
      <c r="C314" s="3">
        <f t="shared" si="11"/>
        <v>46745</v>
      </c>
      <c r="D314" s="80"/>
    </row>
    <row r="315" spans="1:4" ht="16.5" thickBot="1">
      <c r="A315" s="10">
        <v>52</v>
      </c>
      <c r="B315" s="2">
        <f t="shared" si="10"/>
        <v>46746</v>
      </c>
      <c r="C315" s="3">
        <f t="shared" si="11"/>
        <v>46752</v>
      </c>
      <c r="D315" s="81"/>
    </row>
  </sheetData>
  <sheetProtection sheet="1" objects="1" scenarios="1"/>
  <dataConsolidate/>
  <mergeCells count="73">
    <mergeCell ref="D1:D2"/>
    <mergeCell ref="D190:D193"/>
    <mergeCell ref="D194:D198"/>
    <mergeCell ref="D199:D202"/>
    <mergeCell ref="D203:D206"/>
    <mergeCell ref="D146:D150"/>
    <mergeCell ref="D151:D154"/>
    <mergeCell ref="D155:D159"/>
    <mergeCell ref="D160:D163"/>
    <mergeCell ref="D164:D167"/>
    <mergeCell ref="D120:D124"/>
    <mergeCell ref="D125:D128"/>
    <mergeCell ref="D138:D141"/>
    <mergeCell ref="D142:D145"/>
    <mergeCell ref="D133:D137"/>
    <mergeCell ref="D129:D132"/>
    <mergeCell ref="D207:D211"/>
    <mergeCell ref="D168:D171"/>
    <mergeCell ref="D172:D176"/>
    <mergeCell ref="D177:D180"/>
    <mergeCell ref="D181:D184"/>
    <mergeCell ref="D185:D189"/>
    <mergeCell ref="D99:D102"/>
    <mergeCell ref="D103:D107"/>
    <mergeCell ref="D108:D111"/>
    <mergeCell ref="D112:D115"/>
    <mergeCell ref="D116:D119"/>
    <mergeCell ref="D77:D80"/>
    <mergeCell ref="D81:D84"/>
    <mergeCell ref="D85:D89"/>
    <mergeCell ref="D90:D93"/>
    <mergeCell ref="D94:D98"/>
    <mergeCell ref="D56:D59"/>
    <mergeCell ref="D60:D63"/>
    <mergeCell ref="D64:D67"/>
    <mergeCell ref="D68:D71"/>
    <mergeCell ref="D72:D76"/>
    <mergeCell ref="D25:D28"/>
    <mergeCell ref="D51:D55"/>
    <mergeCell ref="D29:D32"/>
    <mergeCell ref="D33:D37"/>
    <mergeCell ref="D38:D41"/>
    <mergeCell ref="D42:D45"/>
    <mergeCell ref="D46:D50"/>
    <mergeCell ref="D3:D6"/>
    <mergeCell ref="D7:D10"/>
    <mergeCell ref="D11:D15"/>
    <mergeCell ref="D16:D19"/>
    <mergeCell ref="D20:D24"/>
    <mergeCell ref="D260:D263"/>
    <mergeCell ref="D256:D259"/>
    <mergeCell ref="D212:D215"/>
    <mergeCell ref="D216:D219"/>
    <mergeCell ref="D220:D223"/>
    <mergeCell ref="D224:D228"/>
    <mergeCell ref="D229:D232"/>
    <mergeCell ref="D233:D237"/>
    <mergeCell ref="D238:D241"/>
    <mergeCell ref="D242:D246"/>
    <mergeCell ref="D247:D250"/>
    <mergeCell ref="D251:D255"/>
    <mergeCell ref="D264:D268"/>
    <mergeCell ref="D269:D272"/>
    <mergeCell ref="D273:D276"/>
    <mergeCell ref="D277:D280"/>
    <mergeCell ref="D281:D285"/>
    <mergeCell ref="D308:D311"/>
    <mergeCell ref="D312:D315"/>
    <mergeCell ref="D286:D289"/>
    <mergeCell ref="D290:D294"/>
    <mergeCell ref="D295:D298"/>
    <mergeCell ref="D299:D302"/>
    <mergeCell ref="D303:D307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Cronograma</vt:lpstr>
      <vt:lpstr>Semanas de Despacho</vt:lpstr>
      <vt:lpstr>FechadeInicio</vt:lpstr>
      <vt:lpstr>SemanaParaMostrar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Emily Esposito</dc:creator>
  <cp:keywords/>
  <dc:description/>
  <cp:lastModifiedBy>CND</cp:lastModifiedBy>
  <cp:revision/>
  <dcterms:created xsi:type="dcterms:W3CDTF">2015-07-29T21:33:10Z</dcterms:created>
  <dcterms:modified xsi:type="dcterms:W3CDTF">2026-05-18T13:55:37Z</dcterms:modified>
  <cp:category/>
  <cp:contentStatus/>
</cp:coreProperties>
</file>