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 codeName="{37A63EE7-654F-3FA9-A528-636911D706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ECCION_DGS\FORMATOS_Y_PLANTILLAS\MER\PEP\"/>
    </mc:Choice>
  </mc:AlternateContent>
  <xr:revisionPtr revIDLastSave="0" documentId="13_ncr:1_{B60F17CE-8F68-45F3-9145-1B160023C9C4}" xr6:coauthVersionLast="47" xr6:coauthVersionMax="47" xr10:uidLastSave="{00000000-0000-0000-0000-000000000000}"/>
  <workbookProtection workbookAlgorithmName="SHA-512" workbookHashValue="ffxUEhPfVzaKYP7W9VuDChdPX4svfeyvBraYF+6I7Wdp28eDO+JhmvfbUr5+PP0yPLKlZbtvDJeRZ4IBjdV0bw==" workbookSaltValue="WY3v91Srj2H7g2Z1BQ2owQ==" workbookSpinCount="100000" lockStructure="1"/>
  <bookViews>
    <workbookView xWindow="28680" yWindow="-120" windowWidth="29040" windowHeight="15840" xr2:uid="{00000000-000D-0000-FFFF-FFFF00000000}"/>
  </bookViews>
  <sheets>
    <sheet name="PROGRAMA" sheetId="1" r:id="rId1"/>
  </sheets>
  <definedNames>
    <definedName name="COSTARICA">PROGRAMA!$U$5:$U$6</definedName>
    <definedName name="ELSALVADOR">PROGRAMA!$U$39:$U$70</definedName>
    <definedName name="GUATEMALA">PROGRAMA!$U$71:$U$162</definedName>
    <definedName name="HONDURAS">PROGRAMA!$U$37:$U$38</definedName>
    <definedName name="NICARAGUA">PROGRAMA!$U$7:$U$36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B32" i="1"/>
  <c r="Q6" i="1" l="1"/>
  <c r="Q5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Pherrera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Codigo del Agente
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Fecha de aplicación de los programas
</t>
        </r>
      </text>
    </comment>
  </commentList>
</comments>
</file>

<file path=xl/sharedStrings.xml><?xml version="1.0" encoding="utf-8"?>
<sst xmlns="http://schemas.openxmlformats.org/spreadsheetml/2006/main" count="737" uniqueCount="296">
  <si>
    <t xml:space="preserve">AGENTE </t>
  </si>
  <si>
    <t xml:space="preserve">FECHA </t>
  </si>
  <si>
    <t>AMATEX</t>
  </si>
  <si>
    <t>AMM</t>
  </si>
  <si>
    <t>C01</t>
  </si>
  <si>
    <t>C02</t>
  </si>
  <si>
    <t>C03</t>
  </si>
  <si>
    <t>C06</t>
  </si>
  <si>
    <t>C07</t>
  </si>
  <si>
    <t>C08</t>
  </si>
  <si>
    <t>C09</t>
  </si>
  <si>
    <t>C11</t>
  </si>
  <si>
    <t>C12</t>
  </si>
  <si>
    <t>C13</t>
  </si>
  <si>
    <t>C15</t>
  </si>
  <si>
    <t>C17</t>
  </si>
  <si>
    <t>C22</t>
  </si>
  <si>
    <t>C27</t>
  </si>
  <si>
    <t>CECSA</t>
  </si>
  <si>
    <t>CEESA</t>
  </si>
  <si>
    <t>CET</t>
  </si>
  <si>
    <t>CNDC</t>
  </si>
  <si>
    <t>COASTAL</t>
  </si>
  <si>
    <t>COENESA</t>
  </si>
  <si>
    <t>COMEGSA</t>
  </si>
  <si>
    <t>CONEC</t>
  </si>
  <si>
    <t>D01</t>
  </si>
  <si>
    <t>D02</t>
  </si>
  <si>
    <t>D03</t>
  </si>
  <si>
    <t>DISNORTE</t>
  </si>
  <si>
    <t>DUKE</t>
  </si>
  <si>
    <t>ECONOENE</t>
  </si>
  <si>
    <t>EEC-20</t>
  </si>
  <si>
    <t>EEGSA</t>
  </si>
  <si>
    <t>ENATREL</t>
  </si>
  <si>
    <t>ENEE</t>
  </si>
  <si>
    <t>ENEE-HN</t>
  </si>
  <si>
    <t>ENTRESAM</t>
  </si>
  <si>
    <t>EPTHON</t>
  </si>
  <si>
    <t>EXCELERG</t>
  </si>
  <si>
    <t>G01</t>
  </si>
  <si>
    <t>G02</t>
  </si>
  <si>
    <t>G03</t>
  </si>
  <si>
    <t>G05</t>
  </si>
  <si>
    <t>G06</t>
  </si>
  <si>
    <t>GDUKE</t>
  </si>
  <si>
    <t>GECSA</t>
  </si>
  <si>
    <t>GECSAGUA</t>
  </si>
  <si>
    <t>GENINTEL</t>
  </si>
  <si>
    <t>GENOR</t>
  </si>
  <si>
    <t>GEOSA</t>
  </si>
  <si>
    <t>GLOBELEQ</t>
  </si>
  <si>
    <t>HIDROGES</t>
  </si>
  <si>
    <t>HOLCIM</t>
  </si>
  <si>
    <t>ICE</t>
  </si>
  <si>
    <t>ICE-OM</t>
  </si>
  <si>
    <t>POLIWATT</t>
  </si>
  <si>
    <t>SANTAANA</t>
  </si>
  <si>
    <t>UT-SV</t>
  </si>
  <si>
    <t>ACP</t>
  </si>
  <si>
    <t>AES</t>
  </si>
  <si>
    <t>AES-CHANG</t>
  </si>
  <si>
    <t>ALTOVALLE</t>
  </si>
  <si>
    <t>CALDERA</t>
  </si>
  <si>
    <t>C-ELETA</t>
  </si>
  <si>
    <t>EGEISTMO</t>
  </si>
  <si>
    <t>EGESA</t>
  </si>
  <si>
    <t>ESEPSA</t>
  </si>
  <si>
    <t>FORTUNA</t>
  </si>
  <si>
    <t>GENA</t>
  </si>
  <si>
    <t>GENPED</t>
  </si>
  <si>
    <t>HBOQUERON</t>
  </si>
  <si>
    <t>HIBERICA</t>
  </si>
  <si>
    <t>HIDRO</t>
  </si>
  <si>
    <t>HPIEDRA</t>
  </si>
  <si>
    <t>HYDROPOWER</t>
  </si>
  <si>
    <t>IDEALPMA</t>
  </si>
  <si>
    <t>PANAM</t>
  </si>
  <si>
    <t>P-ANCHO</t>
  </si>
  <si>
    <t>PEDREGAL</t>
  </si>
  <si>
    <t>PERLANORT</t>
  </si>
  <si>
    <t>PERLASUR</t>
  </si>
  <si>
    <t>RCHICO</t>
  </si>
  <si>
    <t>SFRAN</t>
  </si>
  <si>
    <t>CNFFF</t>
  </si>
  <si>
    <t>CNFF</t>
  </si>
  <si>
    <t>CF</t>
  </si>
  <si>
    <t>TOTAL
MW</t>
  </si>
  <si>
    <t>HORA
CENTROAMERICANA</t>
  </si>
  <si>
    <t>PROGRAMAS PRELIMINARES EXPORTACION ( MW) (EMPRESA CONTRAPARTE)</t>
  </si>
  <si>
    <t>GUATEMALA</t>
  </si>
  <si>
    <t>EL SALVADOR</t>
  </si>
  <si>
    <t>HONDURAS</t>
  </si>
  <si>
    <t>NICARAGUA</t>
  </si>
  <si>
    <t>COSTA RICA</t>
  </si>
  <si>
    <t>1CCOMCOELC</t>
  </si>
  <si>
    <t>1CCOMCECEE</t>
  </si>
  <si>
    <t>1GGENCOEGE</t>
  </si>
  <si>
    <t>1CCOMCOMCO</t>
  </si>
  <si>
    <t>1CCOMCOEND</t>
  </si>
  <si>
    <t>1TCOMCOELG</t>
  </si>
  <si>
    <t>1CCOMCOELG</t>
  </si>
  <si>
    <t>1CCOMCOMEL</t>
  </si>
  <si>
    <t>1TCOMCOMEL</t>
  </si>
  <si>
    <t>1CCOMECONO</t>
  </si>
  <si>
    <t>1DDISEEGTN</t>
  </si>
  <si>
    <t>1GGENCONCE</t>
  </si>
  <si>
    <t>1UGUSDUEGC</t>
  </si>
  <si>
    <t>1GGENDUEGC</t>
  </si>
  <si>
    <t>1GGENGEELC</t>
  </si>
  <si>
    <t>1GGENHIXAC</t>
  </si>
  <si>
    <t>1GGENGEELN</t>
  </si>
  <si>
    <t>1GGENINGMA</t>
  </si>
  <si>
    <t>1TGENINGMA</t>
  </si>
  <si>
    <t>1CCOMPOLIW</t>
  </si>
  <si>
    <t>1CCOMMAYEL</t>
  </si>
  <si>
    <t>1GGENINVAT</t>
  </si>
  <si>
    <t>1GGENPANTA</t>
  </si>
  <si>
    <t>1CCOMRECGE</t>
  </si>
  <si>
    <t>1TGENINGSD</t>
  </si>
  <si>
    <t>1GGENINGSD</t>
  </si>
  <si>
    <t>1GGENTACAE</t>
  </si>
  <si>
    <t>1GGENTECNO</t>
  </si>
  <si>
    <t>1CCOMBRENC</t>
  </si>
  <si>
    <t>1UGUSCARPR</t>
  </si>
  <si>
    <t>1GGENCGESJ</t>
  </si>
  <si>
    <t>1CCOMCOELP</t>
  </si>
  <si>
    <t>1GGENCOELL</t>
  </si>
  <si>
    <t>1CCOMCONEL</t>
  </si>
  <si>
    <t>1DDISDEOCT</t>
  </si>
  <si>
    <t>1DDISDEORT</t>
  </si>
  <si>
    <t>1GGENPILAR</t>
  </si>
  <si>
    <t>1UGUSEPSTC</t>
  </si>
  <si>
    <t>1UGUSFRG01</t>
  </si>
  <si>
    <t>1UGUSFRG09</t>
  </si>
  <si>
    <t>1UGUSFRG11</t>
  </si>
  <si>
    <t>1UGUSGALRE</t>
  </si>
  <si>
    <t>1GGENGENES</t>
  </si>
  <si>
    <t>1GGDRHIDSD</t>
  </si>
  <si>
    <t>1UGUSIRTRA</t>
  </si>
  <si>
    <t>1UGUSPAFDG</t>
  </si>
  <si>
    <t>1GGENPUQPL</t>
  </si>
  <si>
    <t>1UGUSRAEMI</t>
  </si>
  <si>
    <t>1GGENRENAC</t>
  </si>
  <si>
    <t>1TGENSIDGU</t>
  </si>
  <si>
    <t>1GGENSIDGU</t>
  </si>
  <si>
    <t>1UGUSTIWSG</t>
  </si>
  <si>
    <t>1UGUSACUAM</t>
  </si>
  <si>
    <t>1UGUSAGJIC</t>
  </si>
  <si>
    <t>1UGUSALISL</t>
  </si>
  <si>
    <t>1CCOMCOGUE</t>
  </si>
  <si>
    <t>1DDISDEOCN</t>
  </si>
  <si>
    <t>1UGUSFRG07</t>
  </si>
  <si>
    <t>1UGUSGAMTE</t>
  </si>
  <si>
    <t>1CCOMGEOEN</t>
  </si>
  <si>
    <t>1UGUSGUAMO</t>
  </si>
  <si>
    <t>1GGENHIDRO</t>
  </si>
  <si>
    <t>1UGUSCPEOE</t>
  </si>
  <si>
    <t>1CCOMSOLGU</t>
  </si>
  <si>
    <t>1DDISDEORN</t>
  </si>
  <si>
    <t>1DDISEEGTS</t>
  </si>
  <si>
    <t>1GGENBIOEN</t>
  </si>
  <si>
    <t>1GGENINGUN</t>
  </si>
  <si>
    <t>1GGDRGEVEL</t>
  </si>
  <si>
    <t>1GGENGRGEO</t>
  </si>
  <si>
    <t>1CCOMMERGU</t>
  </si>
  <si>
    <t>2C_C03</t>
  </si>
  <si>
    <t>2C_C06</t>
  </si>
  <si>
    <t>2C_C08</t>
  </si>
  <si>
    <t>2C_C11</t>
  </si>
  <si>
    <t>2C_C15</t>
  </si>
  <si>
    <t>2C_C17</t>
  </si>
  <si>
    <t>2C_C27</t>
  </si>
  <si>
    <t>2C_C34</t>
  </si>
  <si>
    <t>2D_D01</t>
  </si>
  <si>
    <t>2D_D02</t>
  </si>
  <si>
    <t>2D_D03</t>
  </si>
  <si>
    <t>2G_G02</t>
  </si>
  <si>
    <t>2G_G05</t>
  </si>
  <si>
    <t>2C_C32</t>
  </si>
  <si>
    <t>2C_C07</t>
  </si>
  <si>
    <t>2C_C12</t>
  </si>
  <si>
    <t>2C_C31</t>
  </si>
  <si>
    <t>2C_C05</t>
  </si>
  <si>
    <t>2D_D04</t>
  </si>
  <si>
    <t>2D_D05</t>
  </si>
  <si>
    <t>2D_D08</t>
  </si>
  <si>
    <t>2C_C35</t>
  </si>
  <si>
    <t>2C_C33</t>
  </si>
  <si>
    <t>3GENEE</t>
  </si>
  <si>
    <t>3DENEE</t>
  </si>
  <si>
    <t>4DDISNORTE</t>
  </si>
  <si>
    <t>4DDISSUR</t>
  </si>
  <si>
    <t>4GEEC-20</t>
  </si>
  <si>
    <t>4UGEOSA</t>
  </si>
  <si>
    <t>4UHOLCIM</t>
  </si>
  <si>
    <t>4GALBANISA</t>
  </si>
  <si>
    <t>4UALBANISA</t>
  </si>
  <si>
    <t>4UBPOWER</t>
  </si>
  <si>
    <t>4GBPOWER</t>
  </si>
  <si>
    <t>4UCCN</t>
  </si>
  <si>
    <t>4UAMAYO1</t>
  </si>
  <si>
    <t>4GAMAYO1</t>
  </si>
  <si>
    <t>4UAMAYO2</t>
  </si>
  <si>
    <t>4GAMAYO2</t>
  </si>
  <si>
    <t>4UAGRICORP</t>
  </si>
  <si>
    <t>4GAGRICORP</t>
  </si>
  <si>
    <t>4UENSA</t>
  </si>
  <si>
    <t>4UEEC-20</t>
  </si>
  <si>
    <t>4UEOLO</t>
  </si>
  <si>
    <t>4GEOLO</t>
  </si>
  <si>
    <t>4GGEOSA</t>
  </si>
  <si>
    <t>4GMONTEROS</t>
  </si>
  <si>
    <t>4UMONTEROS</t>
  </si>
  <si>
    <t>4UCHDN</t>
  </si>
  <si>
    <t>4GHEMCO</t>
  </si>
  <si>
    <t>5GICE</t>
  </si>
  <si>
    <t>5DICE</t>
  </si>
  <si>
    <t>EMNADESA</t>
  </si>
  <si>
    <t>PAISES</t>
  </si>
  <si>
    <t>VALORES DE BUSQUEDA</t>
  </si>
  <si>
    <t>COSTARICA</t>
  </si>
  <si>
    <t>4GDISNORTE</t>
  </si>
  <si>
    <t>4GDISSUR</t>
  </si>
  <si>
    <t>ELSALVADOR</t>
  </si>
  <si>
    <t>1GGENESIES</t>
  </si>
  <si>
    <t>1GGENENSAJ</t>
  </si>
  <si>
    <t>1GGENCEAIG</t>
  </si>
  <si>
    <t>ANSA</t>
  </si>
  <si>
    <t>CORPISTMO</t>
  </si>
  <si>
    <t>DESHIDCORP</t>
  </si>
  <si>
    <t>DSOLAR10</t>
  </si>
  <si>
    <t>EISA</t>
  </si>
  <si>
    <t>FOUNTAIN</t>
  </si>
  <si>
    <t>FSOLAR2</t>
  </si>
  <si>
    <t>GENISA</t>
  </si>
  <si>
    <t>GSOLAR</t>
  </si>
  <si>
    <t>HBTOTUMA</t>
  </si>
  <si>
    <t>HCAISAN</t>
  </si>
  <si>
    <t>HTERIBE</t>
  </si>
  <si>
    <t>JINRO</t>
  </si>
  <si>
    <t>KANAN</t>
  </si>
  <si>
    <t>SAZUEROVEN</t>
  </si>
  <si>
    <t>SCOCLEVEN</t>
  </si>
  <si>
    <t>SLORENZO</t>
  </si>
  <si>
    <t>SPMAVEN</t>
  </si>
  <si>
    <t>UCETESA</t>
  </si>
  <si>
    <t>UEPPME2</t>
  </si>
  <si>
    <t>1GGENJAEGL</t>
  </si>
  <si>
    <t>1CCOMCUCOE</t>
  </si>
  <si>
    <t>1GGENINGTU</t>
  </si>
  <si>
    <t>2C_C51</t>
  </si>
  <si>
    <t>2C_C44</t>
  </si>
  <si>
    <t>2C_C45</t>
  </si>
  <si>
    <t>2G_C24</t>
  </si>
  <si>
    <t>2C_C59</t>
  </si>
  <si>
    <t>1GGENOEGYC</t>
  </si>
  <si>
    <t>1GGENRENGU</t>
  </si>
  <si>
    <t>1GGENGENOC</t>
  </si>
  <si>
    <t>1GGENGENMO</t>
  </si>
  <si>
    <t>1GGENCAISA</t>
  </si>
  <si>
    <t>4DENELBLUE</t>
  </si>
  <si>
    <t>4DENELMULU</t>
  </si>
  <si>
    <t>4DENELSIUN</t>
  </si>
  <si>
    <t>TECNISOL1</t>
  </si>
  <si>
    <t>TECNISOL2</t>
  </si>
  <si>
    <t>TECNISOL3</t>
  </si>
  <si>
    <t>PSOLAR2</t>
  </si>
  <si>
    <t>MINERAPMA</t>
  </si>
  <si>
    <t>CSOLAR</t>
  </si>
  <si>
    <t>TECNISOL4</t>
  </si>
  <si>
    <t>2C_C63</t>
  </si>
  <si>
    <t>2C_C53</t>
  </si>
  <si>
    <t>1GGDRXOLPR</t>
  </si>
  <si>
    <t>2C_C65</t>
  </si>
  <si>
    <t>2C_C55</t>
  </si>
  <si>
    <t>CELSIAALT</t>
  </si>
  <si>
    <t>CELSIABLM</t>
  </si>
  <si>
    <t>CELSIABON</t>
  </si>
  <si>
    <t>CELSIACENT</t>
  </si>
  <si>
    <t>ENELSOLAR</t>
  </si>
  <si>
    <t>GANA</t>
  </si>
  <si>
    <t>PSZ1</t>
  </si>
  <si>
    <t>TROPITER</t>
  </si>
  <si>
    <t>DACONANSOL</t>
  </si>
  <si>
    <t>1GGENLUFEG</t>
  </si>
  <si>
    <t>1CCOMENGPG</t>
  </si>
  <si>
    <t>PANASOLAR</t>
  </si>
  <si>
    <t>1GGENALENR</t>
  </si>
  <si>
    <t>1CCOMELPOM</t>
  </si>
  <si>
    <t>1CCOMWATTS</t>
  </si>
  <si>
    <t>1CCOMEDECS</t>
  </si>
  <si>
    <t>1CCOMENEGU</t>
  </si>
  <si>
    <t>1CCOMIONEN</t>
  </si>
  <si>
    <t>1GGENRNACE</t>
  </si>
  <si>
    <t>1CCOMBORAX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</si>
</sst>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vertical="center"/>
    </xf>
    <xf numFmtId="20" fontId="0" fillId="3" borderId="1" xfId="0" applyNumberForma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14" fontId="0" fillId="4" borderId="0" xfId="0" applyNumberFormat="1" applyFill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indent="1"/>
      <protection locked="0"/>
    </xf>
    <xf numFmtId="0" fontId="0" fillId="4" borderId="1" xfId="0" applyFill="1" applyBorder="1" applyAlignment="1">
      <alignment vertical="center"/>
    </xf>
    <xf numFmtId="0" fontId="2" fillId="4" borderId="0" xfId="0" applyFont="1" applyFill="1"/>
    <xf numFmtId="0" fontId="6" fillId="4" borderId="0" xfId="0" applyFont="1" applyFill="1" applyAlignment="1">
      <alignment vertical="center"/>
    </xf>
    <xf numFmtId="14" fontId="2" fillId="4" borderId="0" xfId="0" applyNumberFormat="1" applyFont="1" applyFill="1" applyAlignment="1">
      <alignment vertical="center"/>
    </xf>
    <xf numFmtId="0" fontId="2" fillId="0" borderId="0" xfId="0" applyFont="1"/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L162"/>
  <sheetViews>
    <sheetView tabSelected="1" zoomScaleNormal="100" workbookViewId="0">
      <selection activeCell="A2" sqref="A2"/>
    </sheetView>
  </sheetViews>
  <sheetFormatPr baseColWidth="10" defaultColWidth="11.42578125" defaultRowHeight="15" x14ac:dyDescent="0.25"/>
  <cols>
    <col min="1" max="1" width="23.85546875" style="6" customWidth="1"/>
    <col min="2" max="11" width="12.7109375" style="6" customWidth="1"/>
    <col min="12" max="12" width="10.7109375" style="6" customWidth="1"/>
    <col min="13" max="13" width="11.42578125" style="7"/>
    <col min="14" max="14" width="15.5703125" style="7" customWidth="1"/>
    <col min="15" max="15" width="11.42578125" style="7"/>
    <col min="16" max="16" width="11.85546875" style="7" bestFit="1" customWidth="1"/>
    <col min="17" max="17" width="11.42578125" style="7"/>
    <col min="18" max="21" width="11.42578125" style="7" customWidth="1"/>
    <col min="22" max="27" width="11.42578125" style="7"/>
    <col min="28" max="30" width="11.42578125" style="18"/>
    <col min="31" max="36" width="11.42578125" style="15"/>
    <col min="37" max="38" width="11.42578125" style="7"/>
    <col min="39" max="16384" width="11.42578125" style="6"/>
  </cols>
  <sheetData>
    <row r="1" spans="1:21" x14ac:dyDescent="0.25">
      <c r="A1" s="1" t="s">
        <v>0</v>
      </c>
      <c r="C1" s="1" t="s">
        <v>1</v>
      </c>
      <c r="N1" s="7" t="s">
        <v>59</v>
      </c>
    </row>
    <row r="2" spans="1:21" x14ac:dyDescent="0.25">
      <c r="A2" s="8"/>
      <c r="C2" s="9"/>
      <c r="N2" s="7" t="s">
        <v>60</v>
      </c>
    </row>
    <row r="3" spans="1:21" x14ac:dyDescent="0.25">
      <c r="A3" s="10"/>
      <c r="C3" s="11"/>
      <c r="N3" s="7" t="s">
        <v>61</v>
      </c>
    </row>
    <row r="4" spans="1:21" x14ac:dyDescent="0.25">
      <c r="A4" s="20" t="s">
        <v>89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N4" s="7" t="s">
        <v>62</v>
      </c>
      <c r="R4" s="7" t="s">
        <v>219</v>
      </c>
      <c r="S4" s="26" t="s">
        <v>220</v>
      </c>
      <c r="T4" s="26"/>
      <c r="U4" s="26"/>
    </row>
    <row r="5" spans="1:21" x14ac:dyDescent="0.25">
      <c r="A5" s="23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23" t="s">
        <v>87</v>
      </c>
      <c r="N5" s="7" t="s">
        <v>228</v>
      </c>
      <c r="O5" s="7" t="s">
        <v>2</v>
      </c>
      <c r="P5" s="16" t="s">
        <v>84</v>
      </c>
      <c r="Q5" s="16">
        <f ca="1">TODAY()-360</f>
        <v>44710</v>
      </c>
      <c r="R5" s="7" t="s">
        <v>94</v>
      </c>
      <c r="S5" s="7" t="s">
        <v>221</v>
      </c>
      <c r="T5" s="7" t="s">
        <v>221</v>
      </c>
      <c r="U5" s="7" t="s">
        <v>216</v>
      </c>
    </row>
    <row r="6" spans="1:21" ht="15" customHeight="1" x14ac:dyDescent="0.25">
      <c r="A6" s="24"/>
      <c r="B6" s="5"/>
      <c r="C6" s="5"/>
      <c r="D6" s="5"/>
      <c r="E6" s="5"/>
      <c r="F6" s="5"/>
      <c r="G6" s="5"/>
      <c r="H6" s="5"/>
      <c r="I6" s="5"/>
      <c r="J6" s="5"/>
      <c r="K6" s="5"/>
      <c r="L6" s="24"/>
      <c r="N6" s="7" t="s">
        <v>63</v>
      </c>
      <c r="O6" s="7" t="s">
        <v>3</v>
      </c>
      <c r="P6" s="16" t="s">
        <v>85</v>
      </c>
      <c r="Q6" s="16">
        <f ca="1">TODAY()+360</f>
        <v>45430</v>
      </c>
      <c r="R6" s="7" t="s">
        <v>93</v>
      </c>
      <c r="S6" s="7" t="s">
        <v>221</v>
      </c>
      <c r="T6" s="7" t="s">
        <v>221</v>
      </c>
      <c r="U6" s="7" t="s">
        <v>217</v>
      </c>
    </row>
    <row r="7" spans="1:21" x14ac:dyDescent="0.25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25"/>
      <c r="N7" s="7" t="s">
        <v>64</v>
      </c>
      <c r="O7" s="7" t="s">
        <v>4</v>
      </c>
      <c r="P7" s="16" t="s">
        <v>86</v>
      </c>
      <c r="R7" s="7" t="s">
        <v>92</v>
      </c>
      <c r="S7" s="7" t="s">
        <v>93</v>
      </c>
      <c r="T7" s="7" t="s">
        <v>93</v>
      </c>
      <c r="U7" s="7" t="s">
        <v>191</v>
      </c>
    </row>
    <row r="8" spans="1:21" x14ac:dyDescent="0.25">
      <c r="A8" s="2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>
        <f t="shared" ref="L8:L31" si="0">B8+C8+D8+E8+F8+G8+H8+I8+J8+K8</f>
        <v>0</v>
      </c>
      <c r="N8" s="7" t="s">
        <v>276</v>
      </c>
      <c r="O8" s="7" t="s">
        <v>5</v>
      </c>
      <c r="R8" s="7" t="s">
        <v>91</v>
      </c>
      <c r="S8" s="7" t="s">
        <v>93</v>
      </c>
      <c r="T8" s="7" t="s">
        <v>93</v>
      </c>
      <c r="U8" s="7" t="s">
        <v>192</v>
      </c>
    </row>
    <row r="9" spans="1:21" x14ac:dyDescent="0.25">
      <c r="A9" s="2">
        <v>4.1666666666666664E-2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>
        <f t="shared" si="0"/>
        <v>0</v>
      </c>
      <c r="N9" s="7" t="s">
        <v>277</v>
      </c>
      <c r="O9" s="7" t="s">
        <v>6</v>
      </c>
      <c r="R9" s="7" t="s">
        <v>90</v>
      </c>
      <c r="S9" s="7" t="s">
        <v>93</v>
      </c>
      <c r="T9" s="7" t="s">
        <v>93</v>
      </c>
      <c r="U9" s="7" t="s">
        <v>261</v>
      </c>
    </row>
    <row r="10" spans="1:21" x14ac:dyDescent="0.25">
      <c r="A10" s="2">
        <v>8.3333333333333301E-2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>
        <f t="shared" si="0"/>
        <v>0</v>
      </c>
      <c r="N10" s="7" t="s">
        <v>278</v>
      </c>
      <c r="O10" s="7" t="s">
        <v>7</v>
      </c>
      <c r="S10" s="7" t="s">
        <v>93</v>
      </c>
      <c r="T10" s="7" t="s">
        <v>93</v>
      </c>
      <c r="U10" s="7" t="s">
        <v>262</v>
      </c>
    </row>
    <row r="11" spans="1:21" x14ac:dyDescent="0.25">
      <c r="A11" s="2">
        <v>0.125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>
        <f t="shared" si="0"/>
        <v>0</v>
      </c>
      <c r="N11" s="7" t="s">
        <v>279</v>
      </c>
      <c r="O11" s="7" t="s">
        <v>8</v>
      </c>
      <c r="S11" s="7" t="s">
        <v>93</v>
      </c>
      <c r="T11" s="7" t="s">
        <v>93</v>
      </c>
      <c r="U11" s="7" t="s">
        <v>263</v>
      </c>
    </row>
    <row r="12" spans="1:21" x14ac:dyDescent="0.25">
      <c r="A12" s="2">
        <v>0.16666666666666699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>
        <f t="shared" si="0"/>
        <v>0</v>
      </c>
      <c r="N12" s="7" t="s">
        <v>229</v>
      </c>
      <c r="O12" s="7" t="s">
        <v>9</v>
      </c>
      <c r="S12" s="7" t="s">
        <v>93</v>
      </c>
      <c r="T12" s="7" t="s">
        <v>93</v>
      </c>
      <c r="U12" s="7" t="s">
        <v>206</v>
      </c>
    </row>
    <row r="13" spans="1:21" x14ac:dyDescent="0.25">
      <c r="A13" s="2">
        <v>0.20833333333333301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>
        <f t="shared" si="0"/>
        <v>0</v>
      </c>
      <c r="N13" s="7" t="s">
        <v>269</v>
      </c>
      <c r="O13" s="7" t="s">
        <v>10</v>
      </c>
      <c r="S13" s="7" t="s">
        <v>93</v>
      </c>
      <c r="T13" s="7" t="s">
        <v>93</v>
      </c>
      <c r="U13" s="7" t="s">
        <v>196</v>
      </c>
    </row>
    <row r="14" spans="1:21" x14ac:dyDescent="0.25">
      <c r="A14" s="2">
        <v>0.25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>
        <f t="shared" si="0"/>
        <v>0</v>
      </c>
      <c r="N14" s="7" t="s">
        <v>284</v>
      </c>
      <c r="O14" s="7" t="s">
        <v>11</v>
      </c>
      <c r="S14" s="7" t="s">
        <v>93</v>
      </c>
      <c r="T14" s="7" t="s">
        <v>93</v>
      </c>
      <c r="U14" s="7" t="s">
        <v>202</v>
      </c>
    </row>
    <row r="15" spans="1:21" x14ac:dyDescent="0.25">
      <c r="A15" s="2">
        <v>0.29166666666666702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>
        <f t="shared" si="0"/>
        <v>0</v>
      </c>
      <c r="N15" s="7" t="s">
        <v>230</v>
      </c>
      <c r="O15" s="7" t="s">
        <v>12</v>
      </c>
      <c r="S15" s="7" t="s">
        <v>93</v>
      </c>
      <c r="T15" s="7" t="s">
        <v>93</v>
      </c>
      <c r="U15" s="7" t="s">
        <v>204</v>
      </c>
    </row>
    <row r="16" spans="1:21" x14ac:dyDescent="0.25">
      <c r="A16" s="2">
        <v>0.33333333333333298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>
        <f t="shared" si="0"/>
        <v>0</v>
      </c>
      <c r="N16" s="7" t="s">
        <v>231</v>
      </c>
      <c r="O16" s="7" t="s">
        <v>13</v>
      </c>
      <c r="S16" s="7" t="s">
        <v>93</v>
      </c>
      <c r="T16" s="7" t="s">
        <v>93</v>
      </c>
      <c r="U16" s="7" t="s">
        <v>199</v>
      </c>
    </row>
    <row r="17" spans="1:21" x14ac:dyDescent="0.25">
      <c r="A17" s="2">
        <v>0.375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>
        <f t="shared" si="0"/>
        <v>0</v>
      </c>
      <c r="N17" s="7" t="s">
        <v>65</v>
      </c>
      <c r="O17" s="7" t="s">
        <v>14</v>
      </c>
      <c r="S17" s="7" t="s">
        <v>93</v>
      </c>
      <c r="T17" s="7" t="s">
        <v>93</v>
      </c>
      <c r="U17" s="7" t="s">
        <v>222</v>
      </c>
    </row>
    <row r="18" spans="1:21" x14ac:dyDescent="0.25">
      <c r="A18" s="2">
        <v>0.41666666666666702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>
        <f t="shared" si="0"/>
        <v>0</v>
      </c>
      <c r="N18" s="7" t="s">
        <v>66</v>
      </c>
      <c r="O18" s="7" t="s">
        <v>15</v>
      </c>
      <c r="S18" s="7" t="s">
        <v>93</v>
      </c>
      <c r="T18" s="7" t="s">
        <v>93</v>
      </c>
      <c r="U18" s="7" t="s">
        <v>223</v>
      </c>
    </row>
    <row r="19" spans="1:21" x14ac:dyDescent="0.25">
      <c r="A19" s="2">
        <v>0.45833333333333298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>
        <f t="shared" si="0"/>
        <v>0</v>
      </c>
      <c r="N19" s="7" t="s">
        <v>232</v>
      </c>
      <c r="O19" s="7" t="s">
        <v>16</v>
      </c>
      <c r="S19" s="7" t="s">
        <v>93</v>
      </c>
      <c r="T19" s="7" t="s">
        <v>93</v>
      </c>
      <c r="U19" s="7" t="s">
        <v>193</v>
      </c>
    </row>
    <row r="20" spans="1:21" x14ac:dyDescent="0.25">
      <c r="A20" s="2">
        <v>0.5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>
        <f t="shared" si="0"/>
        <v>0</v>
      </c>
      <c r="N20" s="7" t="s">
        <v>218</v>
      </c>
      <c r="O20" s="7" t="s">
        <v>17</v>
      </c>
      <c r="S20" s="7" t="s">
        <v>93</v>
      </c>
      <c r="T20" s="7" t="s">
        <v>93</v>
      </c>
      <c r="U20" s="7" t="s">
        <v>210</v>
      </c>
    </row>
    <row r="21" spans="1:21" x14ac:dyDescent="0.25">
      <c r="A21" s="2">
        <v>0.54166666666666696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>
        <f t="shared" si="0"/>
        <v>0</v>
      </c>
      <c r="N21" s="7" t="s">
        <v>280</v>
      </c>
      <c r="O21" s="7" t="s">
        <v>18</v>
      </c>
      <c r="S21" s="7" t="s">
        <v>93</v>
      </c>
      <c r="T21" s="7" t="s">
        <v>93</v>
      </c>
      <c r="U21" s="7" t="s">
        <v>211</v>
      </c>
    </row>
    <row r="22" spans="1:21" x14ac:dyDescent="0.25">
      <c r="A22" s="2">
        <v>0.58333333333333304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>
        <f t="shared" si="0"/>
        <v>0</v>
      </c>
      <c r="N22" s="7" t="s">
        <v>67</v>
      </c>
      <c r="O22" s="7" t="s">
        <v>19</v>
      </c>
      <c r="S22" s="7" t="s">
        <v>93</v>
      </c>
      <c r="T22" s="7" t="s">
        <v>93</v>
      </c>
      <c r="U22" s="7" t="s">
        <v>215</v>
      </c>
    </row>
    <row r="23" spans="1:21" x14ac:dyDescent="0.25">
      <c r="A23" s="2">
        <v>0.625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>
        <f t="shared" si="0"/>
        <v>0</v>
      </c>
      <c r="N23" s="7" t="s">
        <v>68</v>
      </c>
      <c r="O23" s="7" t="s">
        <v>20</v>
      </c>
      <c r="S23" s="7" t="s">
        <v>93</v>
      </c>
      <c r="T23" s="7" t="s">
        <v>93</v>
      </c>
      <c r="U23" s="7" t="s">
        <v>212</v>
      </c>
    </row>
    <row r="24" spans="1:21" x14ac:dyDescent="0.25">
      <c r="A24" s="2">
        <v>0.66666666666666696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>
        <f t="shared" si="0"/>
        <v>0</v>
      </c>
      <c r="N24" s="7" t="s">
        <v>233</v>
      </c>
      <c r="O24" s="7" t="s">
        <v>21</v>
      </c>
      <c r="S24" s="7" t="s">
        <v>93</v>
      </c>
      <c r="T24" s="7" t="s">
        <v>93</v>
      </c>
      <c r="U24" s="7" t="s">
        <v>205</v>
      </c>
    </row>
    <row r="25" spans="1:21" x14ac:dyDescent="0.25">
      <c r="A25" s="2">
        <v>0.70833333333333304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>
        <f t="shared" si="0"/>
        <v>0</v>
      </c>
      <c r="N25" s="7" t="s">
        <v>234</v>
      </c>
      <c r="O25" s="7" t="s">
        <v>22</v>
      </c>
      <c r="S25" s="7" t="s">
        <v>93</v>
      </c>
      <c r="T25" s="7" t="s">
        <v>93</v>
      </c>
      <c r="U25" s="7" t="s">
        <v>197</v>
      </c>
    </row>
    <row r="26" spans="1:21" x14ac:dyDescent="0.25">
      <c r="A26" s="2">
        <v>0.75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>
        <f t="shared" si="0"/>
        <v>0</v>
      </c>
      <c r="N26" s="7" t="s">
        <v>281</v>
      </c>
      <c r="O26" s="7" t="s">
        <v>23</v>
      </c>
      <c r="S26" s="7" t="s">
        <v>93</v>
      </c>
      <c r="T26" s="7" t="s">
        <v>93</v>
      </c>
      <c r="U26" s="7" t="s">
        <v>201</v>
      </c>
    </row>
    <row r="27" spans="1:21" x14ac:dyDescent="0.25">
      <c r="A27" s="2">
        <v>0.79166666666666696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>
        <f t="shared" si="0"/>
        <v>0</v>
      </c>
      <c r="N27" s="7" t="s">
        <v>69</v>
      </c>
      <c r="O27" s="7" t="s">
        <v>24</v>
      </c>
      <c r="S27" s="7" t="s">
        <v>93</v>
      </c>
      <c r="T27" s="7" t="s">
        <v>93</v>
      </c>
      <c r="U27" s="7" t="s">
        <v>203</v>
      </c>
    </row>
    <row r="28" spans="1:21" x14ac:dyDescent="0.25">
      <c r="A28" s="2">
        <v>0.83333333333333304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>
        <f t="shared" si="0"/>
        <v>0</v>
      </c>
      <c r="N28" s="7" t="s">
        <v>235</v>
      </c>
      <c r="O28" s="7" t="s">
        <v>25</v>
      </c>
      <c r="S28" s="7" t="s">
        <v>93</v>
      </c>
      <c r="T28" s="7" t="s">
        <v>93</v>
      </c>
      <c r="U28" s="7" t="s">
        <v>198</v>
      </c>
    </row>
    <row r="29" spans="1:21" x14ac:dyDescent="0.25">
      <c r="A29" s="2">
        <v>0.875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>
        <f t="shared" si="0"/>
        <v>0</v>
      </c>
      <c r="N29" s="7" t="s">
        <v>70</v>
      </c>
      <c r="O29" s="7" t="s">
        <v>26</v>
      </c>
      <c r="S29" s="7" t="s">
        <v>93</v>
      </c>
      <c r="T29" s="7" t="s">
        <v>93</v>
      </c>
      <c r="U29" s="7" t="s">
        <v>200</v>
      </c>
    </row>
    <row r="30" spans="1:21" x14ac:dyDescent="0.25">
      <c r="A30" s="2">
        <v>0.91666666666666696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>
        <f t="shared" si="0"/>
        <v>0</v>
      </c>
      <c r="N30" s="7" t="s">
        <v>236</v>
      </c>
      <c r="O30" s="7" t="s">
        <v>27</v>
      </c>
      <c r="S30" s="7" t="s">
        <v>93</v>
      </c>
      <c r="T30" s="7" t="s">
        <v>93</v>
      </c>
      <c r="U30" s="7" t="s">
        <v>214</v>
      </c>
    </row>
    <row r="31" spans="1:21" x14ac:dyDescent="0.25">
      <c r="A31" s="2">
        <v>0.95833333333333304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>
        <f t="shared" si="0"/>
        <v>0</v>
      </c>
      <c r="N31" s="7" t="s">
        <v>71</v>
      </c>
      <c r="O31" s="7" t="s">
        <v>28</v>
      </c>
      <c r="S31" s="7" t="s">
        <v>93</v>
      </c>
      <c r="T31" s="7" t="s">
        <v>93</v>
      </c>
      <c r="U31" s="7" t="s">
        <v>208</v>
      </c>
    </row>
    <row r="32" spans="1:21" x14ac:dyDescent="0.25">
      <c r="B32" s="7">
        <f>COUNTIF(B5:B7,"&lt;&gt;"&amp;"*")</f>
        <v>3</v>
      </c>
      <c r="C32" s="7">
        <f t="shared" ref="C32:K32" si="1">COUNTIF(C5:C7,"&lt;&gt;"&amp;"*")</f>
        <v>3</v>
      </c>
      <c r="D32" s="7">
        <f t="shared" si="1"/>
        <v>3</v>
      </c>
      <c r="E32" s="7">
        <f t="shared" si="1"/>
        <v>3</v>
      </c>
      <c r="F32" s="7">
        <f t="shared" si="1"/>
        <v>3</v>
      </c>
      <c r="G32" s="7">
        <f t="shared" si="1"/>
        <v>3</v>
      </c>
      <c r="H32" s="7">
        <f t="shared" si="1"/>
        <v>3</v>
      </c>
      <c r="I32" s="7">
        <f t="shared" si="1"/>
        <v>3</v>
      </c>
      <c r="J32" s="7">
        <f t="shared" si="1"/>
        <v>3</v>
      </c>
      <c r="K32" s="7">
        <f t="shared" si="1"/>
        <v>3</v>
      </c>
      <c r="N32" s="7" t="s">
        <v>237</v>
      </c>
      <c r="O32" s="7" t="s">
        <v>29</v>
      </c>
      <c r="S32" s="7" t="s">
        <v>93</v>
      </c>
      <c r="T32" s="7" t="s">
        <v>93</v>
      </c>
      <c r="U32" s="7" t="s">
        <v>207</v>
      </c>
    </row>
    <row r="33" spans="1:21" x14ac:dyDescent="0.25">
      <c r="N33" s="7" t="s">
        <v>238</v>
      </c>
      <c r="O33" s="7" t="s">
        <v>30</v>
      </c>
      <c r="S33" s="7" t="s">
        <v>93</v>
      </c>
      <c r="T33" s="7" t="s">
        <v>93</v>
      </c>
      <c r="U33" s="7" t="s">
        <v>209</v>
      </c>
    </row>
    <row r="34" spans="1:21" x14ac:dyDescent="0.25">
      <c r="A34" s="7" t="s">
        <v>90</v>
      </c>
      <c r="B34" s="7" t="s">
        <v>91</v>
      </c>
      <c r="C34" s="7" t="s">
        <v>92</v>
      </c>
      <c r="D34" s="7" t="s">
        <v>93</v>
      </c>
      <c r="E34" s="7" t="s">
        <v>94</v>
      </c>
      <c r="N34" s="7" t="s">
        <v>72</v>
      </c>
      <c r="O34" s="7" t="s">
        <v>31</v>
      </c>
      <c r="S34" s="7" t="s">
        <v>93</v>
      </c>
      <c r="T34" s="7" t="s">
        <v>93</v>
      </c>
      <c r="U34" s="7" t="s">
        <v>194</v>
      </c>
    </row>
    <row r="35" spans="1:21" x14ac:dyDescent="0.25">
      <c r="A35" s="7"/>
      <c r="B35" s="7"/>
      <c r="C35" s="7"/>
      <c r="D35" s="7"/>
      <c r="E35" s="7"/>
      <c r="N35" s="7" t="s">
        <v>73</v>
      </c>
      <c r="O35" s="7" t="s">
        <v>32</v>
      </c>
      <c r="S35" s="7" t="s">
        <v>93</v>
      </c>
      <c r="T35" s="7" t="s">
        <v>93</v>
      </c>
      <c r="U35" s="7" t="s">
        <v>195</v>
      </c>
    </row>
    <row r="36" spans="1:21" x14ac:dyDescent="0.25">
      <c r="A36" s="14" t="s">
        <v>95</v>
      </c>
      <c r="B36" s="14" t="s">
        <v>166</v>
      </c>
      <c r="C36" s="14" t="s">
        <v>189</v>
      </c>
      <c r="D36" s="14" t="s">
        <v>191</v>
      </c>
      <c r="E36" s="14" t="s">
        <v>216</v>
      </c>
      <c r="N36" s="7" t="s">
        <v>74</v>
      </c>
      <c r="O36" s="7" t="s">
        <v>33</v>
      </c>
      <c r="S36" s="7" t="s">
        <v>93</v>
      </c>
      <c r="T36" s="7" t="s">
        <v>93</v>
      </c>
      <c r="U36" s="7" t="s">
        <v>213</v>
      </c>
    </row>
    <row r="37" spans="1:21" x14ac:dyDescent="0.25">
      <c r="A37" s="14" t="s">
        <v>96</v>
      </c>
      <c r="B37" s="14" t="s">
        <v>167</v>
      </c>
      <c r="C37" s="14" t="s">
        <v>190</v>
      </c>
      <c r="D37" s="14" t="s">
        <v>192</v>
      </c>
      <c r="E37" s="14" t="s">
        <v>217</v>
      </c>
      <c r="N37" s="7" t="s">
        <v>239</v>
      </c>
      <c r="O37" s="7" t="s">
        <v>34</v>
      </c>
      <c r="S37" s="7" t="s">
        <v>92</v>
      </c>
      <c r="T37" s="7" t="s">
        <v>92</v>
      </c>
      <c r="U37" s="7" t="s">
        <v>190</v>
      </c>
    </row>
    <row r="38" spans="1:21" x14ac:dyDescent="0.25">
      <c r="A38" s="14" t="s">
        <v>97</v>
      </c>
      <c r="B38" s="14" t="s">
        <v>168</v>
      </c>
      <c r="C38" s="7"/>
      <c r="D38" s="14" t="s">
        <v>193</v>
      </c>
      <c r="E38" s="7"/>
      <c r="N38" s="7" t="s">
        <v>75</v>
      </c>
      <c r="O38" s="7" t="s">
        <v>35</v>
      </c>
      <c r="S38" s="7" t="s">
        <v>92</v>
      </c>
      <c r="T38" s="7" t="s">
        <v>92</v>
      </c>
      <c r="U38" s="7" t="s">
        <v>189</v>
      </c>
    </row>
    <row r="39" spans="1:21" x14ac:dyDescent="0.25">
      <c r="A39" s="14" t="s">
        <v>98</v>
      </c>
      <c r="B39" s="14" t="s">
        <v>169</v>
      </c>
      <c r="C39" s="7"/>
      <c r="D39" s="14" t="s">
        <v>194</v>
      </c>
      <c r="E39" s="7"/>
      <c r="N39" s="7" t="s">
        <v>76</v>
      </c>
      <c r="O39" s="7" t="s">
        <v>36</v>
      </c>
      <c r="S39" s="7" t="s">
        <v>224</v>
      </c>
      <c r="T39" s="7" t="s">
        <v>224</v>
      </c>
      <c r="U39" s="7" t="s">
        <v>166</v>
      </c>
    </row>
    <row r="40" spans="1:21" x14ac:dyDescent="0.25">
      <c r="A40" s="14" t="s">
        <v>99</v>
      </c>
      <c r="B40" s="14" t="s">
        <v>170</v>
      </c>
      <c r="C40" s="7"/>
      <c r="D40" s="14" t="s">
        <v>195</v>
      </c>
      <c r="E40" s="7"/>
      <c r="N40" s="7" t="s">
        <v>240</v>
      </c>
      <c r="O40" s="7" t="s">
        <v>37</v>
      </c>
      <c r="S40" s="7" t="s">
        <v>224</v>
      </c>
      <c r="T40" s="7" t="s">
        <v>224</v>
      </c>
      <c r="U40" s="7" t="s">
        <v>183</v>
      </c>
    </row>
    <row r="41" spans="1:21" x14ac:dyDescent="0.25">
      <c r="A41" s="14" t="s">
        <v>100</v>
      </c>
      <c r="B41" s="14" t="s">
        <v>171</v>
      </c>
      <c r="C41" s="7"/>
      <c r="D41" s="14" t="s">
        <v>196</v>
      </c>
      <c r="E41" s="7"/>
      <c r="N41" s="7" t="s">
        <v>241</v>
      </c>
      <c r="O41" s="7" t="s">
        <v>38</v>
      </c>
      <c r="S41" s="7" t="s">
        <v>224</v>
      </c>
      <c r="T41" s="7" t="s">
        <v>224</v>
      </c>
      <c r="U41" s="7" t="s">
        <v>167</v>
      </c>
    </row>
    <row r="42" spans="1:21" x14ac:dyDescent="0.25">
      <c r="A42" s="14" t="s">
        <v>101</v>
      </c>
      <c r="B42" s="14" t="s">
        <v>172</v>
      </c>
      <c r="C42" s="7"/>
      <c r="D42" s="14" t="s">
        <v>197</v>
      </c>
      <c r="E42" s="7"/>
      <c r="N42" s="7" t="s">
        <v>268</v>
      </c>
      <c r="O42" s="7" t="s">
        <v>39</v>
      </c>
      <c r="S42" s="7" t="s">
        <v>224</v>
      </c>
      <c r="T42" s="7" t="s">
        <v>224</v>
      </c>
      <c r="U42" s="7" t="s">
        <v>180</v>
      </c>
    </row>
    <row r="43" spans="1:21" x14ac:dyDescent="0.25">
      <c r="A43" s="14" t="s">
        <v>102</v>
      </c>
      <c r="B43" s="14" t="s">
        <v>173</v>
      </c>
      <c r="C43" s="7"/>
      <c r="D43" s="14" t="s">
        <v>198</v>
      </c>
      <c r="E43" s="7"/>
      <c r="N43" s="7" t="s">
        <v>77</v>
      </c>
      <c r="O43" s="7" t="s">
        <v>40</v>
      </c>
      <c r="S43" s="7" t="s">
        <v>224</v>
      </c>
      <c r="T43" s="7" t="s">
        <v>224</v>
      </c>
      <c r="U43" s="7" t="s">
        <v>168</v>
      </c>
    </row>
    <row r="44" spans="1:21" x14ac:dyDescent="0.25">
      <c r="A44" s="14" t="s">
        <v>103</v>
      </c>
      <c r="B44" s="14" t="s">
        <v>174</v>
      </c>
      <c r="C44" s="7"/>
      <c r="D44" s="14" t="s">
        <v>199</v>
      </c>
      <c r="E44" s="7"/>
      <c r="N44" s="7" t="s">
        <v>287</v>
      </c>
      <c r="O44" s="7" t="s">
        <v>41</v>
      </c>
      <c r="S44" s="7" t="s">
        <v>224</v>
      </c>
      <c r="T44" s="7" t="s">
        <v>224</v>
      </c>
      <c r="U44" s="7" t="s">
        <v>169</v>
      </c>
    </row>
    <row r="45" spans="1:21" x14ac:dyDescent="0.25">
      <c r="A45" s="14" t="s">
        <v>104</v>
      </c>
      <c r="B45" s="14" t="s">
        <v>175</v>
      </c>
      <c r="C45" s="7"/>
      <c r="D45" s="14" t="s">
        <v>200</v>
      </c>
      <c r="E45" s="7"/>
      <c r="N45" s="7" t="s">
        <v>78</v>
      </c>
      <c r="O45" s="7" t="s">
        <v>42</v>
      </c>
      <c r="S45" s="7" t="s">
        <v>224</v>
      </c>
      <c r="T45" s="7" t="s">
        <v>224</v>
      </c>
      <c r="U45" s="7" t="s">
        <v>181</v>
      </c>
    </row>
    <row r="46" spans="1:21" x14ac:dyDescent="0.25">
      <c r="A46" s="14" t="s">
        <v>105</v>
      </c>
      <c r="B46" s="14" t="s">
        <v>176</v>
      </c>
      <c r="C46" s="7"/>
      <c r="D46" s="14" t="s">
        <v>201</v>
      </c>
      <c r="E46" s="7"/>
      <c r="N46" s="7" t="s">
        <v>79</v>
      </c>
      <c r="O46" s="7" t="s">
        <v>43</v>
      </c>
      <c r="S46" s="7" t="s">
        <v>224</v>
      </c>
      <c r="T46" s="7" t="s">
        <v>224</v>
      </c>
      <c r="U46" s="7" t="s">
        <v>170</v>
      </c>
    </row>
    <row r="47" spans="1:21" x14ac:dyDescent="0.25">
      <c r="A47" s="14" t="s">
        <v>106</v>
      </c>
      <c r="B47" s="14" t="s">
        <v>177</v>
      </c>
      <c r="C47" s="7"/>
      <c r="D47" s="14" t="s">
        <v>202</v>
      </c>
      <c r="E47" s="7"/>
      <c r="N47" s="7" t="s">
        <v>80</v>
      </c>
      <c r="O47" s="7" t="s">
        <v>44</v>
      </c>
      <c r="S47" s="7" t="s">
        <v>224</v>
      </c>
      <c r="T47" s="7" t="s">
        <v>224</v>
      </c>
      <c r="U47" s="7" t="s">
        <v>171</v>
      </c>
    </row>
    <row r="48" spans="1:21" x14ac:dyDescent="0.25">
      <c r="A48" s="14" t="s">
        <v>107</v>
      </c>
      <c r="B48" s="14" t="s">
        <v>178</v>
      </c>
      <c r="C48" s="7"/>
      <c r="D48" s="14" t="s">
        <v>203</v>
      </c>
      <c r="E48" s="7"/>
      <c r="N48" s="7" t="s">
        <v>81</v>
      </c>
      <c r="O48" s="7" t="s">
        <v>45</v>
      </c>
      <c r="S48" s="7" t="s">
        <v>224</v>
      </c>
      <c r="T48" s="7" t="s">
        <v>224</v>
      </c>
      <c r="U48" s="7" t="s">
        <v>172</v>
      </c>
    </row>
    <row r="49" spans="1:21" x14ac:dyDescent="0.25">
      <c r="A49" s="14" t="s">
        <v>108</v>
      </c>
      <c r="B49" s="14" t="s">
        <v>179</v>
      </c>
      <c r="C49" s="7"/>
      <c r="D49" s="14" t="s">
        <v>204</v>
      </c>
      <c r="E49" s="7"/>
      <c r="N49" s="7" t="s">
        <v>267</v>
      </c>
      <c r="O49" s="7" t="s">
        <v>46</v>
      </c>
      <c r="S49" s="7" t="s">
        <v>224</v>
      </c>
      <c r="T49" s="7" t="s">
        <v>224</v>
      </c>
      <c r="U49" s="7" t="s">
        <v>182</v>
      </c>
    </row>
    <row r="50" spans="1:21" x14ac:dyDescent="0.25">
      <c r="A50" s="14" t="s">
        <v>109</v>
      </c>
      <c r="B50" s="14" t="s">
        <v>180</v>
      </c>
      <c r="C50" s="7"/>
      <c r="D50" s="14" t="s">
        <v>205</v>
      </c>
      <c r="E50" s="7"/>
      <c r="N50" s="7" t="s">
        <v>282</v>
      </c>
      <c r="O50" s="7" t="s">
        <v>47</v>
      </c>
      <c r="S50" s="7" t="s">
        <v>224</v>
      </c>
      <c r="T50" s="7" t="s">
        <v>224</v>
      </c>
      <c r="U50" s="7" t="s">
        <v>179</v>
      </c>
    </row>
    <row r="51" spans="1:21" x14ac:dyDescent="0.25">
      <c r="A51" s="14" t="s">
        <v>110</v>
      </c>
      <c r="B51" s="14" t="s">
        <v>181</v>
      </c>
      <c r="C51" s="7"/>
      <c r="D51" s="14" t="s">
        <v>206</v>
      </c>
      <c r="E51" s="7"/>
      <c r="N51" s="7" t="s">
        <v>82</v>
      </c>
      <c r="O51" s="7" t="s">
        <v>48</v>
      </c>
      <c r="S51" s="7" t="s">
        <v>224</v>
      </c>
      <c r="T51" s="7" t="s">
        <v>224</v>
      </c>
      <c r="U51" s="7" t="s">
        <v>188</v>
      </c>
    </row>
    <row r="52" spans="1:21" x14ac:dyDescent="0.25">
      <c r="A52" s="14" t="s">
        <v>111</v>
      </c>
      <c r="B52" s="14" t="s">
        <v>182</v>
      </c>
      <c r="C52" s="7"/>
      <c r="D52" s="14" t="s">
        <v>207</v>
      </c>
      <c r="E52" s="7"/>
      <c r="N52" s="7" t="s">
        <v>242</v>
      </c>
      <c r="O52" s="7" t="s">
        <v>49</v>
      </c>
      <c r="S52" s="7" t="s">
        <v>224</v>
      </c>
      <c r="T52" s="7" t="s">
        <v>224</v>
      </c>
      <c r="U52" s="7" t="s">
        <v>173</v>
      </c>
    </row>
    <row r="53" spans="1:21" x14ac:dyDescent="0.25">
      <c r="A53" s="14" t="s">
        <v>112</v>
      </c>
      <c r="B53" s="14" t="s">
        <v>183</v>
      </c>
      <c r="C53" s="7"/>
      <c r="D53" s="14" t="s">
        <v>208</v>
      </c>
      <c r="E53" s="7"/>
      <c r="N53" s="7" t="s">
        <v>243</v>
      </c>
      <c r="O53" s="7" t="s">
        <v>50</v>
      </c>
      <c r="S53" s="7" t="s">
        <v>224</v>
      </c>
      <c r="T53" s="7" t="s">
        <v>224</v>
      </c>
      <c r="U53" s="7" t="s">
        <v>187</v>
      </c>
    </row>
    <row r="54" spans="1:21" x14ac:dyDescent="0.25">
      <c r="A54" s="14" t="s">
        <v>113</v>
      </c>
      <c r="B54" s="14" t="s">
        <v>184</v>
      </c>
      <c r="C54" s="7"/>
      <c r="D54" s="14" t="s">
        <v>209</v>
      </c>
      <c r="E54" s="7"/>
      <c r="N54" s="7" t="s">
        <v>83</v>
      </c>
      <c r="O54" s="7" t="s">
        <v>51</v>
      </c>
      <c r="S54" s="7" t="s">
        <v>224</v>
      </c>
      <c r="T54" s="7" t="s">
        <v>224</v>
      </c>
      <c r="U54" s="7" t="s">
        <v>252</v>
      </c>
    </row>
    <row r="55" spans="1:21" x14ac:dyDescent="0.25">
      <c r="A55" s="14" t="s">
        <v>114</v>
      </c>
      <c r="B55" s="14" t="s">
        <v>185</v>
      </c>
      <c r="C55" s="7"/>
      <c r="D55" s="14" t="s">
        <v>210</v>
      </c>
      <c r="E55" s="7"/>
      <c r="N55" s="7" t="s">
        <v>244</v>
      </c>
      <c r="O55" s="7" t="s">
        <v>52</v>
      </c>
      <c r="S55" s="7" t="s">
        <v>224</v>
      </c>
      <c r="T55" s="7" t="s">
        <v>224</v>
      </c>
      <c r="U55" s="7" t="s">
        <v>253</v>
      </c>
    </row>
    <row r="56" spans="1:21" x14ac:dyDescent="0.25">
      <c r="A56" s="14" t="s">
        <v>115</v>
      </c>
      <c r="B56" s="14" t="s">
        <v>186</v>
      </c>
      <c r="C56" s="7"/>
      <c r="D56" s="14" t="s">
        <v>211</v>
      </c>
      <c r="E56" s="7"/>
      <c r="N56" s="7" t="s">
        <v>245</v>
      </c>
      <c r="O56" s="7" t="s">
        <v>53</v>
      </c>
      <c r="S56" s="7" t="s">
        <v>224</v>
      </c>
      <c r="T56" s="7" t="s">
        <v>224</v>
      </c>
      <c r="U56" s="7" t="s">
        <v>251</v>
      </c>
    </row>
    <row r="57" spans="1:21" x14ac:dyDescent="0.25">
      <c r="A57" s="14" t="s">
        <v>116</v>
      </c>
      <c r="B57" s="14" t="s">
        <v>187</v>
      </c>
      <c r="C57" s="7"/>
      <c r="D57" s="14" t="s">
        <v>212</v>
      </c>
      <c r="E57" s="7"/>
      <c r="N57" s="7" t="s">
        <v>264</v>
      </c>
      <c r="O57" s="7" t="s">
        <v>54</v>
      </c>
      <c r="S57" s="7" t="s">
        <v>224</v>
      </c>
      <c r="T57" s="7" t="s">
        <v>224</v>
      </c>
      <c r="U57" s="7" t="s">
        <v>272</v>
      </c>
    </row>
    <row r="58" spans="1:21" x14ac:dyDescent="0.25">
      <c r="A58" s="14" t="s">
        <v>117</v>
      </c>
      <c r="B58" s="14" t="s">
        <v>188</v>
      </c>
      <c r="C58" s="7"/>
      <c r="D58" s="14" t="s">
        <v>213</v>
      </c>
      <c r="E58" s="7"/>
      <c r="N58" s="7" t="s">
        <v>265</v>
      </c>
      <c r="O58" s="7" t="s">
        <v>55</v>
      </c>
      <c r="S58" s="7" t="s">
        <v>224</v>
      </c>
      <c r="T58" s="7" t="s">
        <v>224</v>
      </c>
      <c r="U58" s="7" t="s">
        <v>275</v>
      </c>
    </row>
    <row r="59" spans="1:21" x14ac:dyDescent="0.25">
      <c r="A59" s="14" t="s">
        <v>118</v>
      </c>
      <c r="B59" s="7"/>
      <c r="C59" s="7"/>
      <c r="D59" s="14" t="s">
        <v>214</v>
      </c>
      <c r="E59" s="7"/>
      <c r="N59" s="7" t="s">
        <v>266</v>
      </c>
      <c r="O59" s="7" t="s">
        <v>56</v>
      </c>
      <c r="S59" s="7" t="s">
        <v>224</v>
      </c>
      <c r="T59" s="7" t="s">
        <v>224</v>
      </c>
      <c r="U59" s="7" t="s">
        <v>255</v>
      </c>
    </row>
    <row r="60" spans="1:21" x14ac:dyDescent="0.25">
      <c r="A60" s="14" t="s">
        <v>119</v>
      </c>
      <c r="B60" s="7"/>
      <c r="C60" s="7"/>
      <c r="D60" s="14" t="s">
        <v>215</v>
      </c>
      <c r="E60" s="7"/>
      <c r="N60" s="7" t="s">
        <v>270</v>
      </c>
      <c r="O60" s="7" t="s">
        <v>57</v>
      </c>
      <c r="S60" s="7" t="s">
        <v>224</v>
      </c>
      <c r="T60" s="7" t="s">
        <v>224</v>
      </c>
      <c r="U60" s="7" t="s">
        <v>271</v>
      </c>
    </row>
    <row r="61" spans="1:21" x14ac:dyDescent="0.25">
      <c r="A61" s="14" t="s">
        <v>120</v>
      </c>
      <c r="B61" s="7"/>
      <c r="C61" s="7"/>
      <c r="D61" s="7"/>
      <c r="E61" s="7"/>
      <c r="N61" s="7" t="s">
        <v>283</v>
      </c>
      <c r="O61" s="7" t="s">
        <v>58</v>
      </c>
      <c r="S61" s="7" t="s">
        <v>224</v>
      </c>
      <c r="T61" s="7" t="s">
        <v>224</v>
      </c>
      <c r="U61" s="17" t="s">
        <v>274</v>
      </c>
    </row>
    <row r="62" spans="1:21" x14ac:dyDescent="0.25">
      <c r="A62" s="14" t="s">
        <v>121</v>
      </c>
      <c r="B62" s="7"/>
      <c r="C62" s="7"/>
      <c r="D62" s="7"/>
      <c r="E62" s="7"/>
      <c r="N62" s="7" t="s">
        <v>246</v>
      </c>
      <c r="S62" s="7" t="s">
        <v>224</v>
      </c>
      <c r="T62" s="7" t="s">
        <v>224</v>
      </c>
      <c r="U62" s="7" t="s">
        <v>174</v>
      </c>
    </row>
    <row r="63" spans="1:21" x14ac:dyDescent="0.25">
      <c r="A63" s="14" t="s">
        <v>122</v>
      </c>
      <c r="B63" s="7"/>
      <c r="C63" s="7"/>
      <c r="D63" s="7"/>
      <c r="E63" s="7"/>
      <c r="N63" s="7" t="s">
        <v>247</v>
      </c>
      <c r="S63" s="7" t="s">
        <v>224</v>
      </c>
      <c r="T63" s="7" t="s">
        <v>224</v>
      </c>
      <c r="U63" s="7" t="s">
        <v>175</v>
      </c>
    </row>
    <row r="64" spans="1:21" x14ac:dyDescent="0.25">
      <c r="A64" s="14" t="s">
        <v>123</v>
      </c>
      <c r="B64" s="7"/>
      <c r="C64" s="7"/>
      <c r="D64" s="7"/>
      <c r="E64" s="7"/>
      <c r="S64" s="7" t="s">
        <v>224</v>
      </c>
      <c r="T64" s="7" t="s">
        <v>224</v>
      </c>
      <c r="U64" s="7" t="s">
        <v>176</v>
      </c>
    </row>
    <row r="65" spans="1:21" x14ac:dyDescent="0.25">
      <c r="A65" s="14" t="s">
        <v>124</v>
      </c>
      <c r="B65" s="7"/>
      <c r="C65" s="7"/>
      <c r="D65" s="7"/>
      <c r="E65" s="7"/>
      <c r="S65" s="7" t="s">
        <v>224</v>
      </c>
      <c r="T65" s="7" t="s">
        <v>224</v>
      </c>
      <c r="U65" s="7" t="s">
        <v>184</v>
      </c>
    </row>
    <row r="66" spans="1:21" x14ac:dyDescent="0.25">
      <c r="A66" s="14" t="s">
        <v>125</v>
      </c>
      <c r="B66" s="7"/>
      <c r="C66" s="7"/>
      <c r="D66" s="7"/>
      <c r="E66" s="7"/>
      <c r="S66" s="7" t="s">
        <v>224</v>
      </c>
      <c r="T66" s="7" t="s">
        <v>224</v>
      </c>
      <c r="U66" s="7" t="s">
        <v>185</v>
      </c>
    </row>
    <row r="67" spans="1:21" x14ac:dyDescent="0.25">
      <c r="A67" s="14" t="s">
        <v>126</v>
      </c>
      <c r="B67" s="7"/>
      <c r="C67" s="7"/>
      <c r="D67" s="7"/>
      <c r="E67" s="7"/>
      <c r="S67" s="7" t="s">
        <v>224</v>
      </c>
      <c r="T67" s="7" t="s">
        <v>224</v>
      </c>
      <c r="U67" s="7" t="s">
        <v>186</v>
      </c>
    </row>
    <row r="68" spans="1:21" x14ac:dyDescent="0.25">
      <c r="A68" s="14"/>
      <c r="B68" s="7"/>
      <c r="C68" s="7"/>
      <c r="D68" s="7"/>
      <c r="E68" s="7"/>
      <c r="S68" s="7" t="s">
        <v>224</v>
      </c>
      <c r="T68" s="7" t="s">
        <v>224</v>
      </c>
      <c r="U68" s="7" t="s">
        <v>254</v>
      </c>
    </row>
    <row r="69" spans="1:21" x14ac:dyDescent="0.25">
      <c r="A69" s="14"/>
      <c r="B69" s="7"/>
      <c r="C69" s="7"/>
      <c r="D69" s="7"/>
      <c r="E69" s="7"/>
      <c r="S69" s="7" t="s">
        <v>224</v>
      </c>
      <c r="T69" s="7" t="s">
        <v>224</v>
      </c>
      <c r="U69" s="7" t="s">
        <v>177</v>
      </c>
    </row>
    <row r="70" spans="1:21" x14ac:dyDescent="0.25">
      <c r="A70" s="14" t="s">
        <v>127</v>
      </c>
      <c r="B70" s="7"/>
      <c r="C70" s="7"/>
      <c r="D70" s="7"/>
      <c r="E70" s="7"/>
      <c r="S70" s="7" t="s">
        <v>224</v>
      </c>
      <c r="T70" s="7" t="s">
        <v>224</v>
      </c>
      <c r="U70" s="7" t="s">
        <v>178</v>
      </c>
    </row>
    <row r="71" spans="1:21" x14ac:dyDescent="0.25">
      <c r="A71" s="14" t="s">
        <v>128</v>
      </c>
      <c r="B71" s="7"/>
      <c r="C71" s="7"/>
      <c r="D71" s="7"/>
      <c r="E71" s="7"/>
      <c r="S71" s="7" t="s">
        <v>90</v>
      </c>
      <c r="T71" s="7" t="s">
        <v>90</v>
      </c>
      <c r="U71" s="7" t="s">
        <v>295</v>
      </c>
    </row>
    <row r="72" spans="1:21" x14ac:dyDescent="0.25">
      <c r="A72" s="14" t="s">
        <v>129</v>
      </c>
      <c r="B72" s="7"/>
      <c r="C72" s="7"/>
      <c r="D72" s="7"/>
      <c r="E72" s="7"/>
      <c r="S72" s="7" t="s">
        <v>90</v>
      </c>
      <c r="T72" s="7" t="s">
        <v>90</v>
      </c>
      <c r="U72" s="7" t="s">
        <v>123</v>
      </c>
    </row>
    <row r="73" spans="1:21" x14ac:dyDescent="0.25">
      <c r="A73" s="14" t="s">
        <v>130</v>
      </c>
      <c r="B73" s="7"/>
      <c r="C73" s="7"/>
      <c r="D73" s="7"/>
      <c r="E73" s="7"/>
      <c r="S73" s="7" t="s">
        <v>90</v>
      </c>
      <c r="T73" s="7" t="s">
        <v>90</v>
      </c>
      <c r="U73" s="7" t="s">
        <v>96</v>
      </c>
    </row>
    <row r="74" spans="1:21" x14ac:dyDescent="0.25">
      <c r="A74" s="14" t="s">
        <v>131</v>
      </c>
      <c r="B74" s="7"/>
      <c r="C74" s="7"/>
      <c r="D74" s="7"/>
      <c r="E74" s="7"/>
      <c r="S74" s="7" t="s">
        <v>90</v>
      </c>
      <c r="T74" s="7" t="s">
        <v>90</v>
      </c>
      <c r="U74" s="7" t="s">
        <v>95</v>
      </c>
    </row>
    <row r="75" spans="1:21" x14ac:dyDescent="0.25">
      <c r="A75" s="14" t="s">
        <v>132</v>
      </c>
      <c r="B75" s="7"/>
      <c r="C75" s="7"/>
      <c r="D75" s="7"/>
      <c r="E75" s="7"/>
      <c r="S75" s="7" t="s">
        <v>90</v>
      </c>
      <c r="T75" s="7" t="s">
        <v>90</v>
      </c>
      <c r="U75" s="7" t="s">
        <v>101</v>
      </c>
    </row>
    <row r="76" spans="1:21" x14ac:dyDescent="0.25">
      <c r="A76" s="14" t="s">
        <v>133</v>
      </c>
      <c r="B76" s="7"/>
      <c r="C76" s="7"/>
      <c r="D76" s="7"/>
      <c r="E76" s="7"/>
      <c r="S76" s="7" t="s">
        <v>90</v>
      </c>
      <c r="T76" s="7" t="s">
        <v>90</v>
      </c>
      <c r="U76" s="7" t="s">
        <v>126</v>
      </c>
    </row>
    <row r="77" spans="1:21" x14ac:dyDescent="0.25">
      <c r="A77" s="14" t="s">
        <v>134</v>
      </c>
      <c r="B77" s="7"/>
      <c r="C77" s="7"/>
      <c r="D77" s="7"/>
      <c r="E77" s="7"/>
      <c r="S77" s="7" t="s">
        <v>90</v>
      </c>
      <c r="T77" s="7" t="s">
        <v>90</v>
      </c>
      <c r="U77" s="7" t="s">
        <v>99</v>
      </c>
    </row>
    <row r="78" spans="1:21" x14ac:dyDescent="0.25">
      <c r="A78" s="14" t="s">
        <v>135</v>
      </c>
      <c r="B78" s="7"/>
      <c r="C78" s="7"/>
      <c r="D78" s="7"/>
      <c r="E78" s="7"/>
      <c r="S78" s="7" t="s">
        <v>90</v>
      </c>
      <c r="T78" s="7" t="s">
        <v>90</v>
      </c>
      <c r="U78" s="7" t="s">
        <v>150</v>
      </c>
    </row>
    <row r="79" spans="1:21" x14ac:dyDescent="0.25">
      <c r="A79" s="14" t="s">
        <v>136</v>
      </c>
      <c r="B79" s="7"/>
      <c r="C79" s="7"/>
      <c r="D79" s="7"/>
      <c r="E79" s="7"/>
      <c r="S79" s="7" t="s">
        <v>90</v>
      </c>
      <c r="T79" s="7" t="s">
        <v>90</v>
      </c>
      <c r="U79" s="7" t="s">
        <v>98</v>
      </c>
    </row>
    <row r="80" spans="1:21" x14ac:dyDescent="0.25">
      <c r="A80" s="14" t="s">
        <v>137</v>
      </c>
      <c r="B80" s="7"/>
      <c r="C80" s="7"/>
      <c r="D80" s="7"/>
      <c r="E80" s="7"/>
      <c r="S80" s="7" t="s">
        <v>90</v>
      </c>
      <c r="T80" s="7" t="s">
        <v>90</v>
      </c>
      <c r="U80" s="7" t="s">
        <v>102</v>
      </c>
    </row>
    <row r="81" spans="1:27" x14ac:dyDescent="0.25">
      <c r="A81" s="14" t="s">
        <v>138</v>
      </c>
      <c r="B81" s="7"/>
      <c r="C81" s="7"/>
      <c r="D81" s="7"/>
      <c r="E81" s="7"/>
      <c r="S81" s="7" t="s">
        <v>90</v>
      </c>
      <c r="T81" s="7" t="s">
        <v>90</v>
      </c>
      <c r="U81" s="7" t="s">
        <v>128</v>
      </c>
    </row>
    <row r="82" spans="1:27" x14ac:dyDescent="0.25">
      <c r="A82" s="14" t="s">
        <v>139</v>
      </c>
      <c r="B82" s="7"/>
      <c r="C82" s="7"/>
      <c r="D82" s="7"/>
      <c r="E82" s="7"/>
      <c r="S82" s="7" t="s">
        <v>90</v>
      </c>
      <c r="T82" s="7" t="s">
        <v>90</v>
      </c>
      <c r="U82" s="7" t="s">
        <v>249</v>
      </c>
    </row>
    <row r="83" spans="1:27" x14ac:dyDescent="0.25">
      <c r="A83" s="14" t="s">
        <v>140</v>
      </c>
      <c r="B83" s="7"/>
      <c r="C83" s="7"/>
      <c r="D83" s="7"/>
      <c r="E83" s="7"/>
      <c r="S83" s="7" t="s">
        <v>90</v>
      </c>
      <c r="T83" s="7" t="s">
        <v>90</v>
      </c>
      <c r="U83" s="7" t="s">
        <v>104</v>
      </c>
    </row>
    <row r="84" spans="1:27" x14ac:dyDescent="0.25">
      <c r="A84" s="14" t="s">
        <v>141</v>
      </c>
      <c r="B84" s="7"/>
      <c r="C84" s="7"/>
      <c r="D84" s="7"/>
      <c r="E84" s="7"/>
      <c r="S84" s="7" t="s">
        <v>90</v>
      </c>
      <c r="T84" s="7" t="s">
        <v>90</v>
      </c>
      <c r="U84" s="7" t="s">
        <v>291</v>
      </c>
    </row>
    <row r="85" spans="1:27" x14ac:dyDescent="0.25">
      <c r="A85" s="14" t="s">
        <v>142</v>
      </c>
      <c r="B85" s="7"/>
      <c r="C85" s="7"/>
      <c r="D85" s="7"/>
      <c r="E85" s="7"/>
      <c r="S85" s="7" t="s">
        <v>90</v>
      </c>
      <c r="T85" s="7" t="s">
        <v>90</v>
      </c>
      <c r="U85" s="7" t="s">
        <v>292</v>
      </c>
    </row>
    <row r="86" spans="1:27" x14ac:dyDescent="0.25">
      <c r="A86" s="14" t="s">
        <v>143</v>
      </c>
      <c r="B86" s="7"/>
      <c r="C86" s="7"/>
      <c r="D86" s="7"/>
      <c r="E86" s="7"/>
      <c r="S86" s="7" t="s">
        <v>90</v>
      </c>
      <c r="T86" s="7" t="s">
        <v>90</v>
      </c>
      <c r="U86" s="7" t="s">
        <v>286</v>
      </c>
    </row>
    <row r="87" spans="1:27" x14ac:dyDescent="0.25">
      <c r="A87" s="14" t="s">
        <v>144</v>
      </c>
      <c r="B87" s="7"/>
      <c r="C87" s="7"/>
      <c r="D87" s="7"/>
      <c r="E87" s="7"/>
      <c r="S87" s="7" t="s">
        <v>90</v>
      </c>
      <c r="T87" s="7" t="s">
        <v>90</v>
      </c>
      <c r="U87" s="7" t="s">
        <v>154</v>
      </c>
    </row>
    <row r="88" spans="1:27" x14ac:dyDescent="0.25">
      <c r="A88" s="14" t="s">
        <v>145</v>
      </c>
      <c r="B88" s="7"/>
      <c r="C88" s="7"/>
      <c r="D88" s="7"/>
      <c r="E88" s="7"/>
      <c r="S88" s="7" t="s">
        <v>90</v>
      </c>
      <c r="T88" s="7" t="s">
        <v>90</v>
      </c>
      <c r="U88" s="7" t="s">
        <v>293</v>
      </c>
    </row>
    <row r="89" spans="1:27" x14ac:dyDescent="0.25">
      <c r="A89" s="14" t="s">
        <v>146</v>
      </c>
      <c r="B89" s="7"/>
      <c r="C89" s="7"/>
      <c r="D89" s="7"/>
      <c r="E89" s="7"/>
      <c r="S89" s="7" t="s">
        <v>90</v>
      </c>
      <c r="T89" s="7" t="s">
        <v>90</v>
      </c>
      <c r="U89" s="7" t="s">
        <v>115</v>
      </c>
    </row>
    <row r="90" spans="1:27" x14ac:dyDescent="0.25">
      <c r="A90" s="14" t="s">
        <v>147</v>
      </c>
      <c r="B90" s="7"/>
      <c r="C90" s="7"/>
      <c r="D90" s="7"/>
      <c r="E90" s="7"/>
      <c r="S90" s="7" t="s">
        <v>90</v>
      </c>
      <c r="T90" s="7" t="s">
        <v>90</v>
      </c>
      <c r="U90" s="7" t="s">
        <v>165</v>
      </c>
    </row>
    <row r="91" spans="1:27" x14ac:dyDescent="0.25">
      <c r="A91" s="14"/>
      <c r="B91" s="7"/>
      <c r="C91" s="7"/>
      <c r="D91" s="7"/>
      <c r="E91" s="7"/>
      <c r="S91" s="7" t="s">
        <v>90</v>
      </c>
      <c r="T91" s="7" t="s">
        <v>90</v>
      </c>
      <c r="U91" s="7" t="s">
        <v>114</v>
      </c>
    </row>
    <row r="92" spans="1:27" s="18" customFormat="1" x14ac:dyDescent="0.25">
      <c r="A92" s="19" t="s">
        <v>148</v>
      </c>
      <c r="M92" s="7"/>
      <c r="N92" s="7"/>
      <c r="O92" s="7"/>
      <c r="P92" s="7"/>
      <c r="Q92" s="7"/>
      <c r="R92" s="7"/>
      <c r="S92" s="7" t="s">
        <v>90</v>
      </c>
      <c r="T92" s="7" t="s">
        <v>90</v>
      </c>
      <c r="U92" s="7" t="s">
        <v>118</v>
      </c>
      <c r="V92" s="7"/>
      <c r="W92" s="7"/>
      <c r="X92" s="7"/>
      <c r="Y92" s="7"/>
      <c r="Z92" s="7"/>
      <c r="AA92" s="7"/>
    </row>
    <row r="93" spans="1:27" x14ac:dyDescent="0.25">
      <c r="A93" s="14" t="s">
        <v>149</v>
      </c>
      <c r="B93" s="7"/>
      <c r="C93" s="7"/>
      <c r="D93" s="7"/>
      <c r="E93" s="7"/>
      <c r="S93" s="7" t="s">
        <v>90</v>
      </c>
      <c r="T93" s="7" t="s">
        <v>90</v>
      </c>
      <c r="U93" s="7" t="s">
        <v>158</v>
      </c>
    </row>
    <row r="94" spans="1:27" x14ac:dyDescent="0.25">
      <c r="A94" s="14" t="s">
        <v>150</v>
      </c>
      <c r="B94" s="7"/>
      <c r="C94" s="7"/>
      <c r="D94" s="7"/>
      <c r="E94" s="7"/>
      <c r="S94" s="7" t="s">
        <v>90</v>
      </c>
      <c r="T94" s="7" t="s">
        <v>90</v>
      </c>
      <c r="U94" s="7" t="s">
        <v>289</v>
      </c>
    </row>
    <row r="95" spans="1:27" x14ac:dyDescent="0.25">
      <c r="A95" s="14" t="s">
        <v>151</v>
      </c>
      <c r="B95" s="7"/>
      <c r="C95" s="7"/>
      <c r="D95" s="7"/>
      <c r="E95" s="7"/>
      <c r="S95" s="7" t="s">
        <v>90</v>
      </c>
      <c r="T95" s="7" t="s">
        <v>90</v>
      </c>
      <c r="U95" s="7" t="s">
        <v>290</v>
      </c>
    </row>
    <row r="96" spans="1:27" x14ac:dyDescent="0.25">
      <c r="A96" s="14" t="s">
        <v>152</v>
      </c>
      <c r="B96" s="7"/>
      <c r="C96" s="7"/>
      <c r="D96" s="7"/>
      <c r="E96" s="7"/>
      <c r="S96" s="7" t="s">
        <v>90</v>
      </c>
      <c r="T96" s="7" t="s">
        <v>90</v>
      </c>
      <c r="U96" s="7" t="s">
        <v>151</v>
      </c>
    </row>
    <row r="97" spans="1:21" x14ac:dyDescent="0.25">
      <c r="A97" s="14" t="s">
        <v>153</v>
      </c>
      <c r="B97" s="7"/>
      <c r="C97" s="7"/>
      <c r="D97" s="7"/>
      <c r="E97" s="7"/>
      <c r="S97" s="7" t="s">
        <v>90</v>
      </c>
      <c r="T97" s="7" t="s">
        <v>90</v>
      </c>
      <c r="U97" s="7" t="s">
        <v>129</v>
      </c>
    </row>
    <row r="98" spans="1:21" x14ac:dyDescent="0.25">
      <c r="A98" s="14" t="s">
        <v>154</v>
      </c>
      <c r="B98" s="7"/>
      <c r="C98" s="7"/>
      <c r="D98" s="7"/>
      <c r="E98" s="7"/>
      <c r="S98" s="7" t="s">
        <v>90</v>
      </c>
      <c r="T98" s="7" t="s">
        <v>90</v>
      </c>
      <c r="U98" s="7" t="s">
        <v>159</v>
      </c>
    </row>
    <row r="99" spans="1:21" x14ac:dyDescent="0.25">
      <c r="A99" s="14" t="s">
        <v>155</v>
      </c>
      <c r="B99" s="7"/>
      <c r="C99" s="7"/>
      <c r="D99" s="7"/>
      <c r="E99" s="7"/>
      <c r="S99" s="7" t="s">
        <v>90</v>
      </c>
      <c r="T99" s="7" t="s">
        <v>90</v>
      </c>
      <c r="U99" s="7" t="s">
        <v>130</v>
      </c>
    </row>
    <row r="100" spans="1:21" x14ac:dyDescent="0.25">
      <c r="A100" s="14" t="s">
        <v>156</v>
      </c>
      <c r="B100" s="7"/>
      <c r="C100" s="7"/>
      <c r="D100" s="7"/>
      <c r="E100" s="7"/>
      <c r="S100" s="7" t="s">
        <v>90</v>
      </c>
      <c r="T100" s="7" t="s">
        <v>90</v>
      </c>
      <c r="U100" s="7" t="s">
        <v>105</v>
      </c>
    </row>
    <row r="101" spans="1:21" x14ac:dyDescent="0.25">
      <c r="A101" s="14" t="s">
        <v>157</v>
      </c>
      <c r="B101" s="7"/>
      <c r="C101" s="7"/>
      <c r="D101" s="7"/>
      <c r="E101" s="7"/>
      <c r="S101" s="7" t="s">
        <v>90</v>
      </c>
      <c r="T101" s="7" t="s">
        <v>90</v>
      </c>
      <c r="U101" s="7" t="s">
        <v>160</v>
      </c>
    </row>
    <row r="102" spans="1:21" x14ac:dyDescent="0.25">
      <c r="A102" s="14" t="s">
        <v>158</v>
      </c>
      <c r="B102" s="7"/>
      <c r="C102" s="7"/>
      <c r="D102" s="7"/>
      <c r="E102" s="7"/>
      <c r="S102" s="7" t="s">
        <v>90</v>
      </c>
      <c r="T102" s="7" t="s">
        <v>90</v>
      </c>
      <c r="U102" s="7" t="s">
        <v>163</v>
      </c>
    </row>
    <row r="103" spans="1:21" x14ac:dyDescent="0.25">
      <c r="A103" s="14" t="s">
        <v>159</v>
      </c>
      <c r="B103" s="7"/>
      <c r="C103" s="7"/>
      <c r="D103" s="7"/>
      <c r="E103" s="7"/>
      <c r="S103" s="7" t="s">
        <v>90</v>
      </c>
      <c r="T103" s="7" t="s">
        <v>90</v>
      </c>
      <c r="U103" s="7" t="s">
        <v>138</v>
      </c>
    </row>
    <row r="104" spans="1:21" x14ac:dyDescent="0.25">
      <c r="A104" s="14" t="s">
        <v>160</v>
      </c>
      <c r="B104" s="7"/>
      <c r="C104" s="7"/>
      <c r="D104" s="7"/>
      <c r="E104" s="7"/>
      <c r="S104" s="7" t="s">
        <v>90</v>
      </c>
      <c r="T104" s="7" t="s">
        <v>90</v>
      </c>
      <c r="U104" s="17" t="s">
        <v>273</v>
      </c>
    </row>
    <row r="105" spans="1:21" x14ac:dyDescent="0.25">
      <c r="A105" s="14" t="s">
        <v>161</v>
      </c>
      <c r="B105" s="7"/>
      <c r="C105" s="7"/>
      <c r="D105" s="7"/>
      <c r="E105" s="7"/>
      <c r="S105" s="7" t="s">
        <v>90</v>
      </c>
      <c r="T105" s="7" t="s">
        <v>90</v>
      </c>
      <c r="U105" s="7" t="s">
        <v>288</v>
      </c>
    </row>
    <row r="106" spans="1:21" x14ac:dyDescent="0.25">
      <c r="A106" s="14" t="s">
        <v>162</v>
      </c>
      <c r="B106" s="7"/>
      <c r="C106" s="7"/>
      <c r="D106" s="7"/>
      <c r="E106" s="7"/>
      <c r="S106" s="7" t="s">
        <v>90</v>
      </c>
      <c r="T106" s="7" t="s">
        <v>90</v>
      </c>
      <c r="U106" s="7" t="s">
        <v>161</v>
      </c>
    </row>
    <row r="107" spans="1:21" x14ac:dyDescent="0.25">
      <c r="A107" s="14" t="s">
        <v>163</v>
      </c>
      <c r="B107" s="7"/>
      <c r="C107" s="7"/>
      <c r="D107" s="7"/>
      <c r="E107" s="7"/>
      <c r="S107" s="7" t="s">
        <v>90</v>
      </c>
      <c r="T107" s="7" t="s">
        <v>90</v>
      </c>
      <c r="U107" s="7" t="s">
        <v>260</v>
      </c>
    </row>
    <row r="108" spans="1:21" x14ac:dyDescent="0.25">
      <c r="A108" s="14" t="s">
        <v>164</v>
      </c>
      <c r="B108" s="7"/>
      <c r="C108" s="7"/>
      <c r="D108" s="7"/>
      <c r="E108" s="7"/>
      <c r="S108" s="7" t="s">
        <v>90</v>
      </c>
      <c r="T108" s="7" t="s">
        <v>90</v>
      </c>
      <c r="U108" s="7" t="s">
        <v>227</v>
      </c>
    </row>
    <row r="109" spans="1:21" x14ac:dyDescent="0.25">
      <c r="A109" s="14" t="s">
        <v>165</v>
      </c>
      <c r="B109" s="7"/>
      <c r="C109" s="7"/>
      <c r="D109" s="7"/>
      <c r="E109" s="7"/>
      <c r="S109" s="7" t="s">
        <v>90</v>
      </c>
      <c r="T109" s="7" t="s">
        <v>90</v>
      </c>
      <c r="U109" s="7" t="s">
        <v>125</v>
      </c>
    </row>
    <row r="110" spans="1:21" x14ac:dyDescent="0.25">
      <c r="S110" s="7" t="s">
        <v>90</v>
      </c>
      <c r="T110" s="7" t="s">
        <v>90</v>
      </c>
      <c r="U110" s="7" t="s">
        <v>97</v>
      </c>
    </row>
    <row r="111" spans="1:21" x14ac:dyDescent="0.25">
      <c r="S111" s="7" t="s">
        <v>90</v>
      </c>
      <c r="T111" s="7" t="s">
        <v>90</v>
      </c>
      <c r="U111" s="7" t="s">
        <v>127</v>
      </c>
    </row>
    <row r="112" spans="1:21" x14ac:dyDescent="0.25">
      <c r="S112" s="7" t="s">
        <v>90</v>
      </c>
      <c r="T112" s="7" t="s">
        <v>90</v>
      </c>
      <c r="U112" s="7" t="s">
        <v>106</v>
      </c>
    </row>
    <row r="113" spans="19:21" x14ac:dyDescent="0.25">
      <c r="S113" s="7" t="s">
        <v>90</v>
      </c>
      <c r="T113" s="7" t="s">
        <v>90</v>
      </c>
      <c r="U113" s="7" t="s">
        <v>108</v>
      </c>
    </row>
    <row r="114" spans="19:21" x14ac:dyDescent="0.25">
      <c r="S114" s="7" t="s">
        <v>90</v>
      </c>
      <c r="T114" s="7" t="s">
        <v>90</v>
      </c>
      <c r="U114" s="7" t="s">
        <v>226</v>
      </c>
    </row>
    <row r="115" spans="19:21" x14ac:dyDescent="0.25">
      <c r="S115" s="7" t="s">
        <v>90</v>
      </c>
      <c r="T115" s="7" t="s">
        <v>90</v>
      </c>
      <c r="U115" s="7" t="s">
        <v>225</v>
      </c>
    </row>
    <row r="116" spans="19:21" x14ac:dyDescent="0.25">
      <c r="S116" s="7" t="s">
        <v>90</v>
      </c>
      <c r="T116" s="7" t="s">
        <v>90</v>
      </c>
      <c r="U116" s="7" t="s">
        <v>109</v>
      </c>
    </row>
    <row r="117" spans="19:21" x14ac:dyDescent="0.25">
      <c r="S117" s="7" t="s">
        <v>90</v>
      </c>
      <c r="T117" s="7" t="s">
        <v>90</v>
      </c>
      <c r="U117" s="7" t="s">
        <v>111</v>
      </c>
    </row>
    <row r="118" spans="19:21" x14ac:dyDescent="0.25">
      <c r="S118" s="7" t="s">
        <v>90</v>
      </c>
      <c r="T118" s="7" t="s">
        <v>90</v>
      </c>
      <c r="U118" s="7" t="s">
        <v>137</v>
      </c>
    </row>
    <row r="119" spans="19:21" x14ac:dyDescent="0.25">
      <c r="S119" s="7" t="s">
        <v>90</v>
      </c>
      <c r="T119" s="7" t="s">
        <v>90</v>
      </c>
      <c r="U119" s="7" t="s">
        <v>259</v>
      </c>
    </row>
    <row r="120" spans="19:21" x14ac:dyDescent="0.25">
      <c r="S120" s="7" t="s">
        <v>90</v>
      </c>
      <c r="T120" s="7" t="s">
        <v>90</v>
      </c>
      <c r="U120" s="7" t="s">
        <v>258</v>
      </c>
    </row>
    <row r="121" spans="19:21" x14ac:dyDescent="0.25">
      <c r="S121" s="7" t="s">
        <v>90</v>
      </c>
      <c r="T121" s="7" t="s">
        <v>90</v>
      </c>
      <c r="U121" s="7" t="s">
        <v>164</v>
      </c>
    </row>
    <row r="122" spans="19:21" x14ac:dyDescent="0.25">
      <c r="S122" s="7" t="s">
        <v>90</v>
      </c>
      <c r="T122" s="7" t="s">
        <v>90</v>
      </c>
      <c r="U122" s="7" t="s">
        <v>156</v>
      </c>
    </row>
    <row r="123" spans="19:21" x14ac:dyDescent="0.25">
      <c r="S123" s="7" t="s">
        <v>90</v>
      </c>
      <c r="T123" s="7" t="s">
        <v>90</v>
      </c>
      <c r="U123" s="7" t="s">
        <v>110</v>
      </c>
    </row>
    <row r="124" spans="19:21" x14ac:dyDescent="0.25">
      <c r="S124" s="7" t="s">
        <v>90</v>
      </c>
      <c r="T124" s="7" t="s">
        <v>90</v>
      </c>
      <c r="U124" s="7" t="s">
        <v>112</v>
      </c>
    </row>
    <row r="125" spans="19:21" x14ac:dyDescent="0.25">
      <c r="S125" s="7" t="s">
        <v>90</v>
      </c>
      <c r="T125" s="7" t="s">
        <v>90</v>
      </c>
      <c r="U125" s="7" t="s">
        <v>120</v>
      </c>
    </row>
    <row r="126" spans="19:21" x14ac:dyDescent="0.25">
      <c r="S126" s="7" t="s">
        <v>90</v>
      </c>
      <c r="T126" s="7" t="s">
        <v>90</v>
      </c>
      <c r="U126" s="7" t="s">
        <v>250</v>
      </c>
    </row>
    <row r="127" spans="19:21" x14ac:dyDescent="0.25">
      <c r="S127" s="7" t="s">
        <v>90</v>
      </c>
      <c r="T127" s="7" t="s">
        <v>90</v>
      </c>
      <c r="U127" s="7" t="s">
        <v>162</v>
      </c>
    </row>
    <row r="128" spans="19:21" x14ac:dyDescent="0.25">
      <c r="S128" s="7" t="s">
        <v>90</v>
      </c>
      <c r="T128" s="7" t="s">
        <v>90</v>
      </c>
      <c r="U128" s="7" t="s">
        <v>116</v>
      </c>
    </row>
    <row r="129" spans="19:21" x14ac:dyDescent="0.25">
      <c r="S129" s="7" t="s">
        <v>90</v>
      </c>
      <c r="T129" s="7" t="s">
        <v>90</v>
      </c>
      <c r="U129" s="7" t="s">
        <v>248</v>
      </c>
    </row>
    <row r="130" spans="19:21" x14ac:dyDescent="0.25">
      <c r="S130" s="7" t="s">
        <v>90</v>
      </c>
      <c r="T130" s="7" t="s">
        <v>90</v>
      </c>
      <c r="U130" s="7" t="s">
        <v>285</v>
      </c>
    </row>
    <row r="131" spans="19:21" x14ac:dyDescent="0.25">
      <c r="S131" s="7" t="s">
        <v>90</v>
      </c>
      <c r="T131" s="7" t="s">
        <v>90</v>
      </c>
      <c r="U131" s="7" t="s">
        <v>256</v>
      </c>
    </row>
    <row r="132" spans="19:21" x14ac:dyDescent="0.25">
      <c r="S132" s="7" t="s">
        <v>90</v>
      </c>
      <c r="T132" s="7" t="s">
        <v>90</v>
      </c>
      <c r="U132" s="7" t="s">
        <v>117</v>
      </c>
    </row>
    <row r="133" spans="19:21" x14ac:dyDescent="0.25">
      <c r="S133" s="7" t="s">
        <v>90</v>
      </c>
      <c r="T133" s="7" t="s">
        <v>90</v>
      </c>
      <c r="U133" s="7" t="s">
        <v>131</v>
      </c>
    </row>
    <row r="134" spans="19:21" x14ac:dyDescent="0.25">
      <c r="S134" s="7" t="s">
        <v>90</v>
      </c>
      <c r="T134" s="7" t="s">
        <v>90</v>
      </c>
      <c r="U134" s="7" t="s">
        <v>141</v>
      </c>
    </row>
    <row r="135" spans="19:21" x14ac:dyDescent="0.25">
      <c r="S135" s="7" t="s">
        <v>90</v>
      </c>
      <c r="T135" s="7" t="s">
        <v>90</v>
      </c>
      <c r="U135" s="7" t="s">
        <v>294</v>
      </c>
    </row>
    <row r="136" spans="19:21" x14ac:dyDescent="0.25">
      <c r="S136" s="7" t="s">
        <v>90</v>
      </c>
      <c r="T136" s="7" t="s">
        <v>90</v>
      </c>
      <c r="U136" s="7" t="s">
        <v>257</v>
      </c>
    </row>
    <row r="137" spans="19:21" x14ac:dyDescent="0.25">
      <c r="S137" s="7" t="s">
        <v>90</v>
      </c>
      <c r="T137" s="7" t="s">
        <v>90</v>
      </c>
      <c r="U137" s="7" t="s">
        <v>145</v>
      </c>
    </row>
    <row r="138" spans="19:21" x14ac:dyDescent="0.25">
      <c r="S138" s="7" t="s">
        <v>90</v>
      </c>
      <c r="T138" s="7" t="s">
        <v>90</v>
      </c>
      <c r="U138" s="7" t="s">
        <v>121</v>
      </c>
    </row>
    <row r="139" spans="19:21" x14ac:dyDescent="0.25">
      <c r="S139" s="7" t="s">
        <v>90</v>
      </c>
      <c r="T139" s="7" t="s">
        <v>90</v>
      </c>
      <c r="U139" s="7" t="s">
        <v>122</v>
      </c>
    </row>
    <row r="140" spans="19:21" x14ac:dyDescent="0.25">
      <c r="S140" s="7" t="s">
        <v>90</v>
      </c>
      <c r="T140" s="7" t="s">
        <v>90</v>
      </c>
      <c r="U140" s="7" t="s">
        <v>100</v>
      </c>
    </row>
    <row r="141" spans="19:21" x14ac:dyDescent="0.25">
      <c r="S141" s="7" t="s">
        <v>90</v>
      </c>
      <c r="T141" s="7" t="s">
        <v>90</v>
      </c>
      <c r="U141" s="7" t="s">
        <v>103</v>
      </c>
    </row>
    <row r="142" spans="19:21" x14ac:dyDescent="0.25">
      <c r="S142" s="7" t="s">
        <v>90</v>
      </c>
      <c r="T142" s="7" t="s">
        <v>90</v>
      </c>
      <c r="U142" s="7" t="s">
        <v>113</v>
      </c>
    </row>
    <row r="143" spans="19:21" x14ac:dyDescent="0.25">
      <c r="S143" s="7" t="s">
        <v>90</v>
      </c>
      <c r="T143" s="7" t="s">
        <v>90</v>
      </c>
      <c r="U143" s="7" t="s">
        <v>119</v>
      </c>
    </row>
    <row r="144" spans="19:21" x14ac:dyDescent="0.25">
      <c r="S144" s="7" t="s">
        <v>90</v>
      </c>
      <c r="T144" s="7" t="s">
        <v>90</v>
      </c>
      <c r="U144" s="7" t="s">
        <v>144</v>
      </c>
    </row>
    <row r="145" spans="19:21" x14ac:dyDescent="0.25">
      <c r="S145" s="7" t="s">
        <v>90</v>
      </c>
      <c r="T145" s="7" t="s">
        <v>90</v>
      </c>
      <c r="U145" s="7" t="s">
        <v>147</v>
      </c>
    </row>
    <row r="146" spans="19:21" x14ac:dyDescent="0.25">
      <c r="S146" s="7" t="s">
        <v>90</v>
      </c>
      <c r="T146" s="7" t="s">
        <v>90</v>
      </c>
      <c r="U146" s="7" t="s">
        <v>148</v>
      </c>
    </row>
    <row r="147" spans="19:21" x14ac:dyDescent="0.25">
      <c r="S147" s="7" t="s">
        <v>90</v>
      </c>
      <c r="T147" s="7" t="s">
        <v>90</v>
      </c>
      <c r="U147" s="7" t="s">
        <v>149</v>
      </c>
    </row>
    <row r="148" spans="19:21" x14ac:dyDescent="0.25">
      <c r="S148" s="7" t="s">
        <v>90</v>
      </c>
      <c r="T148" s="7" t="s">
        <v>90</v>
      </c>
      <c r="U148" s="7" t="s">
        <v>124</v>
      </c>
    </row>
    <row r="149" spans="19:21" x14ac:dyDescent="0.25">
      <c r="S149" s="7" t="s">
        <v>90</v>
      </c>
      <c r="T149" s="7" t="s">
        <v>90</v>
      </c>
      <c r="U149" s="7" t="s">
        <v>157</v>
      </c>
    </row>
    <row r="150" spans="19:21" x14ac:dyDescent="0.25">
      <c r="S150" s="7" t="s">
        <v>90</v>
      </c>
      <c r="T150" s="7" t="s">
        <v>90</v>
      </c>
      <c r="U150" s="7" t="s">
        <v>107</v>
      </c>
    </row>
    <row r="151" spans="19:21" x14ac:dyDescent="0.25">
      <c r="S151" s="7" t="s">
        <v>90</v>
      </c>
      <c r="T151" s="7" t="s">
        <v>90</v>
      </c>
      <c r="U151" s="7" t="s">
        <v>132</v>
      </c>
    </row>
    <row r="152" spans="19:21" x14ac:dyDescent="0.25">
      <c r="S152" s="7" t="s">
        <v>90</v>
      </c>
      <c r="T152" s="7" t="s">
        <v>90</v>
      </c>
      <c r="U152" s="7" t="s">
        <v>133</v>
      </c>
    </row>
    <row r="153" spans="19:21" x14ac:dyDescent="0.25">
      <c r="S153" s="7" t="s">
        <v>90</v>
      </c>
      <c r="T153" s="7" t="s">
        <v>90</v>
      </c>
      <c r="U153" s="7" t="s">
        <v>152</v>
      </c>
    </row>
    <row r="154" spans="19:21" x14ac:dyDescent="0.25">
      <c r="S154" s="7" t="s">
        <v>90</v>
      </c>
      <c r="T154" s="7" t="s">
        <v>90</v>
      </c>
      <c r="U154" s="7" t="s">
        <v>134</v>
      </c>
    </row>
    <row r="155" spans="19:21" x14ac:dyDescent="0.25">
      <c r="S155" s="7" t="s">
        <v>90</v>
      </c>
      <c r="T155" s="7" t="s">
        <v>90</v>
      </c>
      <c r="U155" s="7" t="s">
        <v>135</v>
      </c>
    </row>
    <row r="156" spans="19:21" x14ac:dyDescent="0.25">
      <c r="S156" s="7" t="s">
        <v>90</v>
      </c>
      <c r="T156" s="7" t="s">
        <v>90</v>
      </c>
      <c r="U156" s="7" t="s">
        <v>136</v>
      </c>
    </row>
    <row r="157" spans="19:21" x14ac:dyDescent="0.25">
      <c r="S157" s="7" t="s">
        <v>90</v>
      </c>
      <c r="T157" s="7" t="s">
        <v>90</v>
      </c>
      <c r="U157" s="7" t="s">
        <v>153</v>
      </c>
    </row>
    <row r="158" spans="19:21" x14ac:dyDescent="0.25">
      <c r="S158" s="7" t="s">
        <v>90</v>
      </c>
      <c r="T158" s="7" t="s">
        <v>90</v>
      </c>
      <c r="U158" s="7" t="s">
        <v>155</v>
      </c>
    </row>
    <row r="159" spans="19:21" x14ac:dyDescent="0.25">
      <c r="S159" s="7" t="s">
        <v>90</v>
      </c>
      <c r="T159" s="7" t="s">
        <v>90</v>
      </c>
      <c r="U159" s="7" t="s">
        <v>139</v>
      </c>
    </row>
    <row r="160" spans="19:21" x14ac:dyDescent="0.25">
      <c r="S160" s="7" t="s">
        <v>90</v>
      </c>
      <c r="T160" s="7" t="s">
        <v>90</v>
      </c>
      <c r="U160" s="7" t="s">
        <v>140</v>
      </c>
    </row>
    <row r="161" spans="19:21" x14ac:dyDescent="0.25">
      <c r="S161" s="7" t="s">
        <v>90</v>
      </c>
      <c r="T161" s="7" t="s">
        <v>90</v>
      </c>
      <c r="U161" s="7" t="s">
        <v>142</v>
      </c>
    </row>
    <row r="162" spans="19:21" x14ac:dyDescent="0.25">
      <c r="S162" s="7" t="s">
        <v>90</v>
      </c>
      <c r="T162" s="7" t="s">
        <v>90</v>
      </c>
      <c r="U162" s="7" t="s">
        <v>146</v>
      </c>
    </row>
  </sheetData>
  <sheetProtection algorithmName="SHA-512" hashValue="Ict2/1S+CLSRofNT7K37ua7Tu27mWJ6oqc4sXlMPtdc4+zpCGkm9zmB+/T/pHCyQ4vk3wKW/C2cLTmv2mJV+1g==" saltValue="CSq/0ZXoPYii5vgcvMlpXA==" spinCount="100000" sheet="1" selectLockedCells="1"/>
  <sortState xmlns:xlrd2="http://schemas.microsoft.com/office/spreadsheetml/2017/richdata2" ref="S7:U36">
    <sortCondition ref="U7:U36"/>
  </sortState>
  <mergeCells count="4">
    <mergeCell ref="A4:L4"/>
    <mergeCell ref="A5:A7"/>
    <mergeCell ref="L5:L7"/>
    <mergeCell ref="S4:U4"/>
  </mergeCells>
  <dataValidations count="16">
    <dataValidation type="date" allowBlank="1" showInputMessage="1" showErrorMessage="1" errorTitle="Fecha" error="Por favor ingrese una fécha válida." sqref="C2:C3" xr:uid="{00000000-0002-0000-0000-000000000000}">
      <formula1>Q5</formula1>
      <formula2>Q6</formula2>
    </dataValidation>
    <dataValidation type="list" allowBlank="1" showInputMessage="1" showErrorMessage="1" sqref="B7:K7" xr:uid="{00000000-0002-0000-0000-000001000000}">
      <formula1>$P$5:$P$7</formula1>
    </dataValidation>
    <dataValidation type="list" allowBlank="1" showInputMessage="1" showErrorMessage="1" sqref="B5:K5" xr:uid="{00000000-0002-0000-0000-000003000000}">
      <formula1>$R$5:$R$9</formula1>
    </dataValidation>
    <dataValidation type="decimal" operator="greaterThanOrEqual" allowBlank="1" showInputMessage="1" showErrorMessage="1" errorTitle="Formato incorrecto" error="Debe ingresar un monto mayor a cero." sqref="B8:K31" xr:uid="{00000000-0002-0000-0000-000004000000}">
      <formula1>0</formula1>
    </dataValidation>
    <dataValidation type="list" allowBlank="1" showInputMessage="1" showErrorMessage="1" sqref="A3" xr:uid="{00000000-0002-0000-0000-000002000000}">
      <formula1>$N$5:$N$46</formula1>
    </dataValidation>
    <dataValidation type="list" allowBlank="1" showInputMessage="1" showErrorMessage="1" sqref="A2" xr:uid="{00000000-0002-0000-0000-000005000000}">
      <formula1>$N$1:$N$63</formula1>
    </dataValidation>
    <dataValidation type="list" allowBlank="1" showInputMessage="1" showErrorMessage="1" sqref="K6" xr:uid="{00000000-0002-0000-0000-000006000000}">
      <formula1>INDIRECT(VLOOKUP(SUBSTITUTE($K$5," ",""),$S$5:$T$162,2,FALSE))</formula1>
    </dataValidation>
    <dataValidation type="list" allowBlank="1" showInputMessage="1" showErrorMessage="1" sqref="J6" xr:uid="{00000000-0002-0000-0000-000007000000}">
      <formula1>INDIRECT(VLOOKUP(SUBSTITUTE($J$5," ",""),$S$5:$T$162,2,FALSE))</formula1>
    </dataValidation>
    <dataValidation type="list" allowBlank="1" showInputMessage="1" showErrorMessage="1" sqref="I6" xr:uid="{00000000-0002-0000-0000-000008000000}">
      <formula1>INDIRECT(VLOOKUP(SUBSTITUTE($I$5," ",""),$S$5:$T$162,2,FALSE))</formula1>
    </dataValidation>
    <dataValidation type="list" allowBlank="1" showInputMessage="1" showErrorMessage="1" sqref="H6" xr:uid="{00000000-0002-0000-0000-000009000000}">
      <formula1>INDIRECT(VLOOKUP(SUBSTITUTE($H$5," ",""),$S$5:$T$162,2,FALSE))</formula1>
    </dataValidation>
    <dataValidation type="list" allowBlank="1" showInputMessage="1" showErrorMessage="1" sqref="G6" xr:uid="{00000000-0002-0000-0000-00000A000000}">
      <formula1>INDIRECT(VLOOKUP(SUBSTITUTE($G$5," ",""),$S$5:$T$162,2,FALSE))</formula1>
    </dataValidation>
    <dataValidation type="list" allowBlank="1" showInputMessage="1" showErrorMessage="1" sqref="F6" xr:uid="{00000000-0002-0000-0000-00000B000000}">
      <formula1>INDIRECT(VLOOKUP(SUBSTITUTE($F$5," ",""),$S$5:$T$162,2,FALSE))</formula1>
    </dataValidation>
    <dataValidation type="list" allowBlank="1" showInputMessage="1" showErrorMessage="1" sqref="E6" xr:uid="{00000000-0002-0000-0000-00000C000000}">
      <formula1>INDIRECT(VLOOKUP(SUBSTITUTE($E$5," ",""),$S$5:$T$162,2,FALSE))</formula1>
    </dataValidation>
    <dataValidation type="list" allowBlank="1" showInputMessage="1" showErrorMessage="1" sqref="D6" xr:uid="{00000000-0002-0000-0000-00000D000000}">
      <formula1>INDIRECT(VLOOKUP(SUBSTITUTE($D$5," ",""),$S$5:$T$162,2,FALSE))</formula1>
    </dataValidation>
    <dataValidation type="list" allowBlank="1" showInputMessage="1" showErrorMessage="1" sqref="C6" xr:uid="{00000000-0002-0000-0000-00000E000000}">
      <formula1>INDIRECT(VLOOKUP(SUBSTITUTE($C$5," ",""),$S$5:$T$162,2,FALSE))</formula1>
    </dataValidation>
    <dataValidation type="list" allowBlank="1" showInputMessage="1" showErrorMessage="1" sqref="B6" xr:uid="{00000000-0002-0000-0000-00000F000000}">
      <formula1>INDIRECT(VLOOKUP(SUBSTITUTE($B$5," ",""),$S$5:$T$162,2,FALSE))</formula1>
    </dataValidation>
  </dataValidations>
  <pageMargins left="0.7" right="0.7" top="0.75" bottom="0.75" header="0.3" footer="0.3"/>
  <pageSetup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PROGRAMA</vt:lpstr>
      <vt:lpstr>COSTARICA</vt:lpstr>
      <vt:lpstr>ELSALVADOR</vt:lpstr>
      <vt:lpstr>GUATEMALA</vt:lpstr>
      <vt:lpstr>HONDURAS</vt:lpstr>
      <vt:lpstr>NICARAGUA</vt:lpstr>
    </vt:vector>
  </TitlesOfParts>
  <Company>ETESA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Pherrera</dc:creator>
  <cp:lastModifiedBy>Víctor Chen</cp:lastModifiedBy>
  <cp:lastPrinted>2013-08-23T11:05:55Z</cp:lastPrinted>
  <dcterms:created xsi:type="dcterms:W3CDTF">2012-12-26T13:30:13Z</dcterms:created>
  <dcterms:modified xsi:type="dcterms:W3CDTF">2023-05-24T20:12:04Z</dcterms:modified>
</cp:coreProperties>
</file>